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21DE6E17-A300-4BA2-A29F-15B9C905642E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1974～ (old)" sheetId="36" r:id="rId1"/>
    <sheet name="1974～" sheetId="37" r:id="rId2"/>
    <sheet name="1985～" sheetId="34" r:id="rId3"/>
    <sheet name="1994～" sheetId="31" r:id="rId4"/>
    <sheet name="2004～" sheetId="32" r:id="rId5"/>
    <sheet name="2014～" sheetId="33" r:id="rId6"/>
    <sheet name="200008～" sheetId="41" r:id="rId7"/>
    <sheet name="資産 (200008～) (4％)" sheetId="40" r:id="rId8"/>
    <sheet name="資産 (200008～) (3％)" sheetId="42" r:id="rId9"/>
    <sheet name="資産 (200008～) (2.5％)" sheetId="43" r:id="rId10"/>
    <sheet name="資産 (200008～) (2％)" sheetId="44" r:id="rId11"/>
  </sheets>
  <calcPr calcId="191029"/>
</workbook>
</file>

<file path=xl/calcChain.xml><?xml version="1.0" encoding="utf-8"?>
<calcChain xmlns="http://schemas.openxmlformats.org/spreadsheetml/2006/main">
  <c r="L284" i="44" l="1"/>
  <c r="M284" i="44"/>
  <c r="N284" i="44"/>
  <c r="L5" i="44"/>
  <c r="L6" i="44" s="1"/>
  <c r="M5" i="44"/>
  <c r="N5" i="44"/>
  <c r="M6" i="44"/>
  <c r="N6" i="44"/>
  <c r="N7" i="44" s="1"/>
  <c r="N8" i="44" s="1"/>
  <c r="L7" i="44"/>
  <c r="L8" i="44" s="1"/>
  <c r="M7" i="44"/>
  <c r="M8" i="44" s="1"/>
  <c r="M9" i="44" s="1"/>
  <c r="M10" i="44" s="1"/>
  <c r="M11" i="44" s="1"/>
  <c r="M12" i="44" s="1"/>
  <c r="M13" i="44" s="1"/>
  <c r="M14" i="44" s="1"/>
  <c r="M15" i="44" s="1"/>
  <c r="M16" i="44" s="1"/>
  <c r="M17" i="44" s="1"/>
  <c r="M18" i="44" s="1"/>
  <c r="M19" i="44" s="1"/>
  <c r="M20" i="44" s="1"/>
  <c r="M21" i="44" s="1"/>
  <c r="M22" i="44" s="1"/>
  <c r="M23" i="44" s="1"/>
  <c r="M24" i="44" s="1"/>
  <c r="M25" i="44" s="1"/>
  <c r="M26" i="44" s="1"/>
  <c r="M27" i="44" s="1"/>
  <c r="M28" i="44" s="1"/>
  <c r="M29" i="44" s="1"/>
  <c r="M30" i="44" s="1"/>
  <c r="M31" i="44" s="1"/>
  <c r="M32" i="44" s="1"/>
  <c r="M33" i="44" s="1"/>
  <c r="M34" i="44" s="1"/>
  <c r="M35" i="44" s="1"/>
  <c r="M36" i="44" s="1"/>
  <c r="M37" i="44" s="1"/>
  <c r="M38" i="44" s="1"/>
  <c r="M39" i="44" s="1"/>
  <c r="M40" i="44" s="1"/>
  <c r="M41" i="44" s="1"/>
  <c r="M42" i="44" s="1"/>
  <c r="M43" i="44" s="1"/>
  <c r="M44" i="44" s="1"/>
  <c r="M45" i="44" s="1"/>
  <c r="M46" i="44" s="1"/>
  <c r="M47" i="44" s="1"/>
  <c r="M48" i="44" s="1"/>
  <c r="M49" i="44" s="1"/>
  <c r="M50" i="44" s="1"/>
  <c r="M51" i="44" s="1"/>
  <c r="M52" i="44" s="1"/>
  <c r="M53" i="44" s="1"/>
  <c r="M54" i="44" s="1"/>
  <c r="M55" i="44" s="1"/>
  <c r="M56" i="44" s="1"/>
  <c r="M57" i="44" s="1"/>
  <c r="M58" i="44" s="1"/>
  <c r="M59" i="44" s="1"/>
  <c r="M60" i="44" s="1"/>
  <c r="M61" i="44" s="1"/>
  <c r="M62" i="44" s="1"/>
  <c r="M63" i="44" s="1"/>
  <c r="M64" i="44" s="1"/>
  <c r="M65" i="44" s="1"/>
  <c r="M66" i="44" s="1"/>
  <c r="M67" i="44" s="1"/>
  <c r="M68" i="44" s="1"/>
  <c r="M69" i="44" s="1"/>
  <c r="M70" i="44" s="1"/>
  <c r="M71" i="44" s="1"/>
  <c r="M72" i="44" s="1"/>
  <c r="M73" i="44" s="1"/>
  <c r="M74" i="44" s="1"/>
  <c r="M75" i="44" s="1"/>
  <c r="M76" i="44" s="1"/>
  <c r="M77" i="44" s="1"/>
  <c r="M78" i="44" s="1"/>
  <c r="M79" i="44" s="1"/>
  <c r="M80" i="44" s="1"/>
  <c r="M81" i="44" s="1"/>
  <c r="M82" i="44" s="1"/>
  <c r="M83" i="44" s="1"/>
  <c r="M84" i="44" s="1"/>
  <c r="M85" i="44" s="1"/>
  <c r="M86" i="44" s="1"/>
  <c r="M87" i="44" s="1"/>
  <c r="M88" i="44" s="1"/>
  <c r="M89" i="44" s="1"/>
  <c r="M90" i="44" s="1"/>
  <c r="M91" i="44" s="1"/>
  <c r="M92" i="44" s="1"/>
  <c r="M93" i="44" s="1"/>
  <c r="M94" i="44" s="1"/>
  <c r="M95" i="44" s="1"/>
  <c r="M96" i="44" s="1"/>
  <c r="M97" i="44" s="1"/>
  <c r="M98" i="44" s="1"/>
  <c r="M99" i="44" s="1"/>
  <c r="M100" i="44" s="1"/>
  <c r="M101" i="44" s="1"/>
  <c r="M102" i="44" s="1"/>
  <c r="M103" i="44" s="1"/>
  <c r="M104" i="44" s="1"/>
  <c r="M105" i="44" s="1"/>
  <c r="M106" i="44" s="1"/>
  <c r="M107" i="44" s="1"/>
  <c r="M108" i="44" s="1"/>
  <c r="M109" i="44" s="1"/>
  <c r="M110" i="44" s="1"/>
  <c r="M111" i="44" s="1"/>
  <c r="M112" i="44" s="1"/>
  <c r="M113" i="44" s="1"/>
  <c r="M114" i="44" s="1"/>
  <c r="M115" i="44" s="1"/>
  <c r="M116" i="44" s="1"/>
  <c r="M117" i="44" s="1"/>
  <c r="M118" i="44" s="1"/>
  <c r="M119" i="44" s="1"/>
  <c r="M120" i="44" s="1"/>
  <c r="M121" i="44" s="1"/>
  <c r="M122" i="44" s="1"/>
  <c r="M123" i="44" s="1"/>
  <c r="M124" i="44" s="1"/>
  <c r="M125" i="44" s="1"/>
  <c r="M126" i="44" s="1"/>
  <c r="M127" i="44" s="1"/>
  <c r="M128" i="44" s="1"/>
  <c r="M129" i="44" s="1"/>
  <c r="M130" i="44" s="1"/>
  <c r="M131" i="44" s="1"/>
  <c r="M132" i="44" s="1"/>
  <c r="M133" i="44" s="1"/>
  <c r="M134" i="44" s="1"/>
  <c r="M135" i="44" s="1"/>
  <c r="M136" i="44" s="1"/>
  <c r="M137" i="44" s="1"/>
  <c r="M138" i="44" s="1"/>
  <c r="M139" i="44" s="1"/>
  <c r="M140" i="44" s="1"/>
  <c r="M141" i="44" s="1"/>
  <c r="M142" i="44" s="1"/>
  <c r="M143" i="44" s="1"/>
  <c r="M144" i="44" s="1"/>
  <c r="M145" i="44" s="1"/>
  <c r="M146" i="44" s="1"/>
  <c r="M147" i="44" s="1"/>
  <c r="M148" i="44" s="1"/>
  <c r="M149" i="44" s="1"/>
  <c r="M150" i="44" s="1"/>
  <c r="M151" i="44" s="1"/>
  <c r="M152" i="44" s="1"/>
  <c r="M153" i="44" s="1"/>
  <c r="M154" i="44" s="1"/>
  <c r="M155" i="44" s="1"/>
  <c r="M156" i="44" s="1"/>
  <c r="M157" i="44" s="1"/>
  <c r="M158" i="44" s="1"/>
  <c r="M159" i="44" s="1"/>
  <c r="M160" i="44" s="1"/>
  <c r="M161" i="44" s="1"/>
  <c r="M162" i="44" s="1"/>
  <c r="M163" i="44" s="1"/>
  <c r="M164" i="44" s="1"/>
  <c r="M165" i="44" s="1"/>
  <c r="M166" i="44" s="1"/>
  <c r="M167" i="44" s="1"/>
  <c r="M168" i="44" s="1"/>
  <c r="M169" i="44" s="1"/>
  <c r="M170" i="44" s="1"/>
  <c r="M171" i="44" s="1"/>
  <c r="M172" i="44" s="1"/>
  <c r="M173" i="44" s="1"/>
  <c r="M174" i="44" s="1"/>
  <c r="M175" i="44" s="1"/>
  <c r="M176" i="44" s="1"/>
  <c r="M177" i="44" s="1"/>
  <c r="M178" i="44" s="1"/>
  <c r="M179" i="44" s="1"/>
  <c r="M180" i="44" s="1"/>
  <c r="M181" i="44" s="1"/>
  <c r="M182" i="44" s="1"/>
  <c r="M183" i="44" s="1"/>
  <c r="M184" i="44" s="1"/>
  <c r="M185" i="44" s="1"/>
  <c r="M186" i="44" s="1"/>
  <c r="M187" i="44" s="1"/>
  <c r="M188" i="44" s="1"/>
  <c r="M189" i="44" s="1"/>
  <c r="M190" i="44" s="1"/>
  <c r="M191" i="44" s="1"/>
  <c r="M192" i="44" s="1"/>
  <c r="M193" i="44" s="1"/>
  <c r="M194" i="44" s="1"/>
  <c r="M195" i="44" s="1"/>
  <c r="M196" i="44" s="1"/>
  <c r="M197" i="44" s="1"/>
  <c r="M198" i="44" s="1"/>
  <c r="M199" i="44" s="1"/>
  <c r="M200" i="44" s="1"/>
  <c r="M201" i="44" s="1"/>
  <c r="M202" i="44" s="1"/>
  <c r="M203" i="44" s="1"/>
  <c r="M204" i="44" s="1"/>
  <c r="M205" i="44" s="1"/>
  <c r="M206" i="44" s="1"/>
  <c r="M207" i="44" s="1"/>
  <c r="M208" i="44" s="1"/>
  <c r="M209" i="44" s="1"/>
  <c r="M210" i="44" s="1"/>
  <c r="M211" i="44" s="1"/>
  <c r="M212" i="44" s="1"/>
  <c r="M213" i="44" s="1"/>
  <c r="M214" i="44" s="1"/>
  <c r="M215" i="44" s="1"/>
  <c r="M216" i="44" s="1"/>
  <c r="M217" i="44" s="1"/>
  <c r="M218" i="44" s="1"/>
  <c r="M219" i="44" s="1"/>
  <c r="M220" i="44" s="1"/>
  <c r="M221" i="44" s="1"/>
  <c r="M222" i="44" s="1"/>
  <c r="M223" i="44" s="1"/>
  <c r="M224" i="44" s="1"/>
  <c r="M225" i="44" s="1"/>
  <c r="M226" i="44" s="1"/>
  <c r="M227" i="44" s="1"/>
  <c r="M228" i="44" s="1"/>
  <c r="M229" i="44" s="1"/>
  <c r="M230" i="44" s="1"/>
  <c r="M231" i="44" s="1"/>
  <c r="M232" i="44" s="1"/>
  <c r="M233" i="44" s="1"/>
  <c r="M234" i="44" s="1"/>
  <c r="M235" i="44" s="1"/>
  <c r="M236" i="44" s="1"/>
  <c r="M237" i="44" s="1"/>
  <c r="M238" i="44" s="1"/>
  <c r="M239" i="44" s="1"/>
  <c r="M240" i="44" s="1"/>
  <c r="M241" i="44" s="1"/>
  <c r="M242" i="44" s="1"/>
  <c r="M243" i="44" s="1"/>
  <c r="M244" i="44" s="1"/>
  <c r="M245" i="44" s="1"/>
  <c r="M246" i="44" s="1"/>
  <c r="M247" i="44" s="1"/>
  <c r="M248" i="44" s="1"/>
  <c r="M249" i="44" s="1"/>
  <c r="M250" i="44" s="1"/>
  <c r="M251" i="44" s="1"/>
  <c r="M252" i="44" s="1"/>
  <c r="M253" i="44" s="1"/>
  <c r="M254" i="44" s="1"/>
  <c r="M255" i="44" s="1"/>
  <c r="M256" i="44" s="1"/>
  <c r="M257" i="44" s="1"/>
  <c r="M258" i="44" s="1"/>
  <c r="M259" i="44" s="1"/>
  <c r="M260" i="44" s="1"/>
  <c r="M261" i="44" s="1"/>
  <c r="M262" i="44" s="1"/>
  <c r="M263" i="44" s="1"/>
  <c r="M264" i="44" s="1"/>
  <c r="M265" i="44" s="1"/>
  <c r="M266" i="44" s="1"/>
  <c r="M267" i="44" s="1"/>
  <c r="M268" i="44" s="1"/>
  <c r="M269" i="44" s="1"/>
  <c r="M270" i="44" s="1"/>
  <c r="M271" i="44" s="1"/>
  <c r="M272" i="44" s="1"/>
  <c r="M273" i="44" s="1"/>
  <c r="M274" i="44" s="1"/>
  <c r="M275" i="44" s="1"/>
  <c r="M276" i="44" s="1"/>
  <c r="M277" i="44" s="1"/>
  <c r="M278" i="44" s="1"/>
  <c r="M279" i="44" s="1"/>
  <c r="M280" i="44" s="1"/>
  <c r="M281" i="44" s="1"/>
  <c r="M282" i="44" s="1"/>
  <c r="M283" i="44" s="1"/>
  <c r="L9" i="44"/>
  <c r="L10" i="44" s="1"/>
  <c r="L11" i="44" s="1"/>
  <c r="L12" i="44" s="1"/>
  <c r="L13" i="44" s="1"/>
  <c r="L14" i="44" s="1"/>
  <c r="L15" i="44" s="1"/>
  <c r="L16" i="44" s="1"/>
  <c r="L17" i="44" s="1"/>
  <c r="L18" i="44" s="1"/>
  <c r="L19" i="44" s="1"/>
  <c r="L20" i="44" s="1"/>
  <c r="L21" i="44" s="1"/>
  <c r="L22" i="44" s="1"/>
  <c r="L23" i="44" s="1"/>
  <c r="L24" i="44" s="1"/>
  <c r="L25" i="44" s="1"/>
  <c r="L26" i="44" s="1"/>
  <c r="L27" i="44" s="1"/>
  <c r="L28" i="44" s="1"/>
  <c r="L29" i="44" s="1"/>
  <c r="L30" i="44" s="1"/>
  <c r="L31" i="44" s="1"/>
  <c r="L32" i="44" s="1"/>
  <c r="L33" i="44" s="1"/>
  <c r="L34" i="44" s="1"/>
  <c r="L35" i="44" s="1"/>
  <c r="L36" i="44" s="1"/>
  <c r="L37" i="44" s="1"/>
  <c r="L38" i="44" s="1"/>
  <c r="L39" i="44" s="1"/>
  <c r="L40" i="44" s="1"/>
  <c r="L41" i="44" s="1"/>
  <c r="L42" i="44" s="1"/>
  <c r="L43" i="44" s="1"/>
  <c r="L44" i="44" s="1"/>
  <c r="L45" i="44" s="1"/>
  <c r="L46" i="44" s="1"/>
  <c r="L47" i="44" s="1"/>
  <c r="L48" i="44" s="1"/>
  <c r="L49" i="44" s="1"/>
  <c r="L50" i="44" s="1"/>
  <c r="L51" i="44" s="1"/>
  <c r="L52" i="44" s="1"/>
  <c r="L53" i="44" s="1"/>
  <c r="L54" i="44" s="1"/>
  <c r="L55" i="44" s="1"/>
  <c r="L56" i="44" s="1"/>
  <c r="L57" i="44" s="1"/>
  <c r="L58" i="44" s="1"/>
  <c r="L59" i="44" s="1"/>
  <c r="L60" i="44" s="1"/>
  <c r="L61" i="44" s="1"/>
  <c r="L62" i="44" s="1"/>
  <c r="L63" i="44" s="1"/>
  <c r="L64" i="44" s="1"/>
  <c r="L65" i="44" s="1"/>
  <c r="L66" i="44" s="1"/>
  <c r="L67" i="44" s="1"/>
  <c r="L68" i="44" s="1"/>
  <c r="L69" i="44" s="1"/>
  <c r="L70" i="44" s="1"/>
  <c r="L71" i="44" s="1"/>
  <c r="L72" i="44" s="1"/>
  <c r="L73" i="44" s="1"/>
  <c r="L74" i="44" s="1"/>
  <c r="L75" i="44" s="1"/>
  <c r="L76" i="44" s="1"/>
  <c r="L77" i="44" s="1"/>
  <c r="L78" i="44" s="1"/>
  <c r="L79" i="44" s="1"/>
  <c r="L80" i="44" s="1"/>
  <c r="L81" i="44" s="1"/>
  <c r="L82" i="44" s="1"/>
  <c r="L83" i="44" s="1"/>
  <c r="L84" i="44" s="1"/>
  <c r="L85" i="44" s="1"/>
  <c r="L86" i="44" s="1"/>
  <c r="L87" i="44" s="1"/>
  <c r="L88" i="44" s="1"/>
  <c r="L89" i="44" s="1"/>
  <c r="L90" i="44" s="1"/>
  <c r="L91" i="44" s="1"/>
  <c r="L92" i="44" s="1"/>
  <c r="L93" i="44" s="1"/>
  <c r="L94" i="44" s="1"/>
  <c r="L95" i="44" s="1"/>
  <c r="L96" i="44" s="1"/>
  <c r="L97" i="44" s="1"/>
  <c r="L98" i="44" s="1"/>
  <c r="L99" i="44" s="1"/>
  <c r="L100" i="44" s="1"/>
  <c r="L101" i="44" s="1"/>
  <c r="L102" i="44" s="1"/>
  <c r="L103" i="44" s="1"/>
  <c r="L104" i="44" s="1"/>
  <c r="L105" i="44" s="1"/>
  <c r="L106" i="44" s="1"/>
  <c r="L107" i="44" s="1"/>
  <c r="L108" i="44" s="1"/>
  <c r="L109" i="44" s="1"/>
  <c r="L110" i="44" s="1"/>
  <c r="L111" i="44" s="1"/>
  <c r="L112" i="44" s="1"/>
  <c r="L113" i="44" s="1"/>
  <c r="L114" i="44" s="1"/>
  <c r="L115" i="44" s="1"/>
  <c r="L116" i="44" s="1"/>
  <c r="L117" i="44" s="1"/>
  <c r="L118" i="44" s="1"/>
  <c r="L119" i="44" s="1"/>
  <c r="L120" i="44" s="1"/>
  <c r="L121" i="44" s="1"/>
  <c r="L122" i="44" s="1"/>
  <c r="L123" i="44" s="1"/>
  <c r="L124" i="44" s="1"/>
  <c r="L125" i="44" s="1"/>
  <c r="L126" i="44" s="1"/>
  <c r="L127" i="44" s="1"/>
  <c r="L128" i="44" s="1"/>
  <c r="L129" i="44" s="1"/>
  <c r="L130" i="44" s="1"/>
  <c r="L131" i="44" s="1"/>
  <c r="L132" i="44" s="1"/>
  <c r="L133" i="44" s="1"/>
  <c r="L134" i="44" s="1"/>
  <c r="L135" i="44" s="1"/>
  <c r="L136" i="44" s="1"/>
  <c r="L137" i="44" s="1"/>
  <c r="L138" i="44" s="1"/>
  <c r="L139" i="44" s="1"/>
  <c r="L140" i="44" s="1"/>
  <c r="L141" i="44" s="1"/>
  <c r="L142" i="44" s="1"/>
  <c r="L143" i="44" s="1"/>
  <c r="L144" i="44" s="1"/>
  <c r="L145" i="44" s="1"/>
  <c r="L146" i="44" s="1"/>
  <c r="L147" i="44" s="1"/>
  <c r="L148" i="44" s="1"/>
  <c r="L149" i="44" s="1"/>
  <c r="L150" i="44" s="1"/>
  <c r="L151" i="44" s="1"/>
  <c r="L152" i="44" s="1"/>
  <c r="L153" i="44" s="1"/>
  <c r="L154" i="44" s="1"/>
  <c r="L155" i="44" s="1"/>
  <c r="L156" i="44" s="1"/>
  <c r="L157" i="44" s="1"/>
  <c r="L158" i="44" s="1"/>
  <c r="L159" i="44" s="1"/>
  <c r="L160" i="44" s="1"/>
  <c r="L161" i="44" s="1"/>
  <c r="L162" i="44" s="1"/>
  <c r="L163" i="44" s="1"/>
  <c r="L164" i="44" s="1"/>
  <c r="L165" i="44" s="1"/>
  <c r="L166" i="44" s="1"/>
  <c r="L167" i="44" s="1"/>
  <c r="L168" i="44" s="1"/>
  <c r="L169" i="44" s="1"/>
  <c r="L170" i="44" s="1"/>
  <c r="L171" i="44" s="1"/>
  <c r="L172" i="44" s="1"/>
  <c r="L173" i="44" s="1"/>
  <c r="L174" i="44" s="1"/>
  <c r="L175" i="44" s="1"/>
  <c r="L176" i="44" s="1"/>
  <c r="L177" i="44" s="1"/>
  <c r="L178" i="44" s="1"/>
  <c r="L179" i="44" s="1"/>
  <c r="L180" i="44" s="1"/>
  <c r="L181" i="44" s="1"/>
  <c r="L182" i="44" s="1"/>
  <c r="L183" i="44" s="1"/>
  <c r="L184" i="44" s="1"/>
  <c r="L185" i="44" s="1"/>
  <c r="L186" i="44" s="1"/>
  <c r="L187" i="44" s="1"/>
  <c r="L188" i="44" s="1"/>
  <c r="L189" i="44" s="1"/>
  <c r="L190" i="44" s="1"/>
  <c r="L191" i="44" s="1"/>
  <c r="L192" i="44" s="1"/>
  <c r="L193" i="44" s="1"/>
  <c r="L194" i="44" s="1"/>
  <c r="L195" i="44" s="1"/>
  <c r="L196" i="44" s="1"/>
  <c r="L197" i="44" s="1"/>
  <c r="L198" i="44" s="1"/>
  <c r="L199" i="44" s="1"/>
  <c r="L200" i="44" s="1"/>
  <c r="L201" i="44" s="1"/>
  <c r="L202" i="44" s="1"/>
  <c r="L203" i="44" s="1"/>
  <c r="L204" i="44" s="1"/>
  <c r="L205" i="44" s="1"/>
  <c r="L206" i="44" s="1"/>
  <c r="L207" i="44" s="1"/>
  <c r="L208" i="44" s="1"/>
  <c r="L209" i="44" s="1"/>
  <c r="L210" i="44" s="1"/>
  <c r="L211" i="44" s="1"/>
  <c r="L212" i="44" s="1"/>
  <c r="L213" i="44" s="1"/>
  <c r="L214" i="44" s="1"/>
  <c r="L215" i="44" s="1"/>
  <c r="L216" i="44" s="1"/>
  <c r="L217" i="44" s="1"/>
  <c r="L218" i="44" s="1"/>
  <c r="L219" i="44" s="1"/>
  <c r="L220" i="44" s="1"/>
  <c r="L221" i="44" s="1"/>
  <c r="L222" i="44" s="1"/>
  <c r="L223" i="44" s="1"/>
  <c r="L224" i="44" s="1"/>
  <c r="L225" i="44" s="1"/>
  <c r="L226" i="44" s="1"/>
  <c r="L227" i="44" s="1"/>
  <c r="L228" i="44" s="1"/>
  <c r="L229" i="44" s="1"/>
  <c r="L230" i="44" s="1"/>
  <c r="L231" i="44" s="1"/>
  <c r="L232" i="44" s="1"/>
  <c r="L233" i="44" s="1"/>
  <c r="L234" i="44" s="1"/>
  <c r="L235" i="44" s="1"/>
  <c r="L236" i="44" s="1"/>
  <c r="L237" i="44" s="1"/>
  <c r="L238" i="44" s="1"/>
  <c r="L239" i="44" s="1"/>
  <c r="L240" i="44" s="1"/>
  <c r="L241" i="44" s="1"/>
  <c r="L242" i="44" s="1"/>
  <c r="L243" i="44" s="1"/>
  <c r="L244" i="44" s="1"/>
  <c r="L245" i="44" s="1"/>
  <c r="L246" i="44" s="1"/>
  <c r="L247" i="44" s="1"/>
  <c r="L248" i="44" s="1"/>
  <c r="L249" i="44" s="1"/>
  <c r="L250" i="44" s="1"/>
  <c r="L251" i="44" s="1"/>
  <c r="L252" i="44" s="1"/>
  <c r="L253" i="44" s="1"/>
  <c r="L254" i="44" s="1"/>
  <c r="L255" i="44" s="1"/>
  <c r="L256" i="44" s="1"/>
  <c r="L257" i="44" s="1"/>
  <c r="L258" i="44" s="1"/>
  <c r="L259" i="44" s="1"/>
  <c r="L260" i="44" s="1"/>
  <c r="L261" i="44" s="1"/>
  <c r="L262" i="44" s="1"/>
  <c r="L263" i="44" s="1"/>
  <c r="L264" i="44" s="1"/>
  <c r="L265" i="44" s="1"/>
  <c r="L266" i="44" s="1"/>
  <c r="L267" i="44" s="1"/>
  <c r="L268" i="44" s="1"/>
  <c r="L269" i="44" s="1"/>
  <c r="L270" i="44" s="1"/>
  <c r="L271" i="44" s="1"/>
  <c r="L272" i="44" s="1"/>
  <c r="L273" i="44" s="1"/>
  <c r="L274" i="44" s="1"/>
  <c r="L275" i="44" s="1"/>
  <c r="L276" i="44" s="1"/>
  <c r="L277" i="44" s="1"/>
  <c r="L278" i="44" s="1"/>
  <c r="L279" i="44" s="1"/>
  <c r="L280" i="44" s="1"/>
  <c r="L281" i="44" s="1"/>
  <c r="L282" i="44" s="1"/>
  <c r="L283" i="44" s="1"/>
  <c r="N9" i="44"/>
  <c r="N10" i="44" s="1"/>
  <c r="N11" i="44" s="1"/>
  <c r="N12" i="44" s="1"/>
  <c r="N13" i="44" s="1"/>
  <c r="N14" i="44" s="1"/>
  <c r="N15" i="44" s="1"/>
  <c r="N16" i="44" s="1"/>
  <c r="N17" i="44" s="1"/>
  <c r="N18" i="44" s="1"/>
  <c r="N19" i="44" s="1"/>
  <c r="N20" i="44" s="1"/>
  <c r="N21" i="44" s="1"/>
  <c r="N22" i="44" s="1"/>
  <c r="N23" i="44" s="1"/>
  <c r="N24" i="44" s="1"/>
  <c r="N25" i="44" s="1"/>
  <c r="N26" i="44" s="1"/>
  <c r="N27" i="44" s="1"/>
  <c r="N28" i="44" s="1"/>
  <c r="N29" i="44" s="1"/>
  <c r="N30" i="44" s="1"/>
  <c r="N31" i="44" s="1"/>
  <c r="N32" i="44" s="1"/>
  <c r="N33" i="44" s="1"/>
  <c r="N34" i="44" s="1"/>
  <c r="N35" i="44" s="1"/>
  <c r="N36" i="44" s="1"/>
  <c r="N37" i="44" s="1"/>
  <c r="N38" i="44" s="1"/>
  <c r="N39" i="44" s="1"/>
  <c r="N40" i="44" s="1"/>
  <c r="N41" i="44" s="1"/>
  <c r="N42" i="44" s="1"/>
  <c r="N43" i="44" s="1"/>
  <c r="N44" i="44" s="1"/>
  <c r="N45" i="44" s="1"/>
  <c r="N46" i="44" s="1"/>
  <c r="N47" i="44" s="1"/>
  <c r="N48" i="44" s="1"/>
  <c r="N49" i="44" s="1"/>
  <c r="N50" i="44" s="1"/>
  <c r="N51" i="44" s="1"/>
  <c r="N52" i="44" s="1"/>
  <c r="N53" i="44" s="1"/>
  <c r="N54" i="44" s="1"/>
  <c r="N55" i="44" s="1"/>
  <c r="N56" i="44" s="1"/>
  <c r="N57" i="44" s="1"/>
  <c r="N58" i="44" s="1"/>
  <c r="N59" i="44" s="1"/>
  <c r="N60" i="44" s="1"/>
  <c r="N61" i="44" s="1"/>
  <c r="N62" i="44" s="1"/>
  <c r="N63" i="44" s="1"/>
  <c r="N64" i="44" s="1"/>
  <c r="N65" i="44" s="1"/>
  <c r="N66" i="44" s="1"/>
  <c r="N67" i="44" s="1"/>
  <c r="N68" i="44" s="1"/>
  <c r="N69" i="44" s="1"/>
  <c r="N70" i="44" s="1"/>
  <c r="N71" i="44" s="1"/>
  <c r="N72" i="44" s="1"/>
  <c r="N73" i="44" s="1"/>
  <c r="N74" i="44" s="1"/>
  <c r="N75" i="44" s="1"/>
  <c r="N76" i="44" s="1"/>
  <c r="N77" i="44" s="1"/>
  <c r="N78" i="44" s="1"/>
  <c r="N79" i="44" s="1"/>
  <c r="N80" i="44" s="1"/>
  <c r="N81" i="44" s="1"/>
  <c r="N82" i="44" s="1"/>
  <c r="N83" i="44" s="1"/>
  <c r="N84" i="44" s="1"/>
  <c r="N85" i="44" s="1"/>
  <c r="N86" i="44" s="1"/>
  <c r="N87" i="44" s="1"/>
  <c r="N88" i="44" s="1"/>
  <c r="N89" i="44" s="1"/>
  <c r="N90" i="44" s="1"/>
  <c r="N91" i="44" s="1"/>
  <c r="N92" i="44" s="1"/>
  <c r="N93" i="44" s="1"/>
  <c r="N94" i="44" s="1"/>
  <c r="N95" i="44" s="1"/>
  <c r="N96" i="44" s="1"/>
  <c r="N97" i="44" s="1"/>
  <c r="N98" i="44" s="1"/>
  <c r="N99" i="44" s="1"/>
  <c r="N100" i="44" s="1"/>
  <c r="N101" i="44" s="1"/>
  <c r="N102" i="44" s="1"/>
  <c r="N103" i="44" s="1"/>
  <c r="N104" i="44" s="1"/>
  <c r="N105" i="44" s="1"/>
  <c r="N106" i="44" s="1"/>
  <c r="N107" i="44" s="1"/>
  <c r="N108" i="44" s="1"/>
  <c r="N109" i="44" s="1"/>
  <c r="N110" i="44" s="1"/>
  <c r="N111" i="44" s="1"/>
  <c r="N112" i="44" s="1"/>
  <c r="N113" i="44" s="1"/>
  <c r="N114" i="44" s="1"/>
  <c r="N115" i="44" s="1"/>
  <c r="N116" i="44" s="1"/>
  <c r="N117" i="44" s="1"/>
  <c r="N118" i="44" s="1"/>
  <c r="N119" i="44" s="1"/>
  <c r="N120" i="44" s="1"/>
  <c r="N121" i="44" s="1"/>
  <c r="N122" i="44" s="1"/>
  <c r="N123" i="44" s="1"/>
  <c r="N124" i="44" s="1"/>
  <c r="N125" i="44" s="1"/>
  <c r="N126" i="44" s="1"/>
  <c r="N127" i="44" s="1"/>
  <c r="N128" i="44" s="1"/>
  <c r="N129" i="44" s="1"/>
  <c r="N130" i="44" s="1"/>
  <c r="N131" i="44" s="1"/>
  <c r="N132" i="44" s="1"/>
  <c r="N133" i="44" s="1"/>
  <c r="N134" i="44" s="1"/>
  <c r="N135" i="44" s="1"/>
  <c r="N136" i="44" s="1"/>
  <c r="N137" i="44" s="1"/>
  <c r="N138" i="44" s="1"/>
  <c r="N139" i="44" s="1"/>
  <c r="N140" i="44" s="1"/>
  <c r="N141" i="44" s="1"/>
  <c r="N142" i="44" s="1"/>
  <c r="N143" i="44" s="1"/>
  <c r="N144" i="44" s="1"/>
  <c r="N145" i="44" s="1"/>
  <c r="N146" i="44" s="1"/>
  <c r="N147" i="44" s="1"/>
  <c r="N148" i="44" s="1"/>
  <c r="N149" i="44" s="1"/>
  <c r="N150" i="44" s="1"/>
  <c r="N151" i="44" s="1"/>
  <c r="N152" i="44" s="1"/>
  <c r="N153" i="44" s="1"/>
  <c r="N154" i="44" s="1"/>
  <c r="N155" i="44" s="1"/>
  <c r="N156" i="44" s="1"/>
  <c r="N157" i="44" s="1"/>
  <c r="N158" i="44" s="1"/>
  <c r="N159" i="44" s="1"/>
  <c r="N160" i="44" s="1"/>
  <c r="N161" i="44" s="1"/>
  <c r="N162" i="44" s="1"/>
  <c r="N163" i="44" s="1"/>
  <c r="N164" i="44" s="1"/>
  <c r="N165" i="44" s="1"/>
  <c r="N166" i="44" s="1"/>
  <c r="N167" i="44" s="1"/>
  <c r="N168" i="44" s="1"/>
  <c r="N169" i="44" s="1"/>
  <c r="N170" i="44" s="1"/>
  <c r="N171" i="44" s="1"/>
  <c r="N172" i="44" s="1"/>
  <c r="N173" i="44" s="1"/>
  <c r="N174" i="44" s="1"/>
  <c r="N175" i="44" s="1"/>
  <c r="N176" i="44" s="1"/>
  <c r="N177" i="44" s="1"/>
  <c r="N178" i="44" s="1"/>
  <c r="N179" i="44" s="1"/>
  <c r="N180" i="44" s="1"/>
  <c r="N181" i="44" s="1"/>
  <c r="N182" i="44" s="1"/>
  <c r="N183" i="44" s="1"/>
  <c r="N184" i="44" s="1"/>
  <c r="N185" i="44" s="1"/>
  <c r="N186" i="44" s="1"/>
  <c r="N187" i="44" s="1"/>
  <c r="N188" i="44" s="1"/>
  <c r="N189" i="44" s="1"/>
  <c r="N190" i="44" s="1"/>
  <c r="N191" i="44" s="1"/>
  <c r="N192" i="44" s="1"/>
  <c r="N193" i="44" s="1"/>
  <c r="N194" i="44" s="1"/>
  <c r="N195" i="44" s="1"/>
  <c r="N196" i="44" s="1"/>
  <c r="N197" i="44" s="1"/>
  <c r="N198" i="44" s="1"/>
  <c r="N199" i="44" s="1"/>
  <c r="N200" i="44" s="1"/>
  <c r="N201" i="44" s="1"/>
  <c r="N202" i="44" s="1"/>
  <c r="N203" i="44" s="1"/>
  <c r="N204" i="44" s="1"/>
  <c r="N205" i="44" s="1"/>
  <c r="N206" i="44" s="1"/>
  <c r="N207" i="44" s="1"/>
  <c r="N208" i="44" s="1"/>
  <c r="N209" i="44" s="1"/>
  <c r="N210" i="44" s="1"/>
  <c r="N211" i="44" s="1"/>
  <c r="N212" i="44" s="1"/>
  <c r="N213" i="44" s="1"/>
  <c r="N214" i="44" s="1"/>
  <c r="N215" i="44" s="1"/>
  <c r="N216" i="44" s="1"/>
  <c r="N217" i="44" s="1"/>
  <c r="N218" i="44" s="1"/>
  <c r="N219" i="44" s="1"/>
  <c r="N220" i="44" s="1"/>
  <c r="N221" i="44" s="1"/>
  <c r="N222" i="44" s="1"/>
  <c r="N223" i="44" s="1"/>
  <c r="N224" i="44" s="1"/>
  <c r="N225" i="44" s="1"/>
  <c r="N226" i="44" s="1"/>
  <c r="N227" i="44" s="1"/>
  <c r="N228" i="44" s="1"/>
  <c r="N229" i="44" s="1"/>
  <c r="N230" i="44" s="1"/>
  <c r="N231" i="44" s="1"/>
  <c r="N232" i="44" s="1"/>
  <c r="N233" i="44" s="1"/>
  <c r="N234" i="44" s="1"/>
  <c r="N235" i="44" s="1"/>
  <c r="N236" i="44" s="1"/>
  <c r="N237" i="44" s="1"/>
  <c r="N238" i="44" s="1"/>
  <c r="N239" i="44" s="1"/>
  <c r="N240" i="44" s="1"/>
  <c r="N241" i="44" s="1"/>
  <c r="N242" i="44" s="1"/>
  <c r="N243" i="44" s="1"/>
  <c r="N244" i="44" s="1"/>
  <c r="N245" i="44" s="1"/>
  <c r="N246" i="44" s="1"/>
  <c r="N247" i="44" s="1"/>
  <c r="N248" i="44" s="1"/>
  <c r="N249" i="44" s="1"/>
  <c r="N250" i="44" s="1"/>
  <c r="N251" i="44" s="1"/>
  <c r="N252" i="44" s="1"/>
  <c r="N253" i="44" s="1"/>
  <c r="N254" i="44" s="1"/>
  <c r="N255" i="44" s="1"/>
  <c r="N256" i="44" s="1"/>
  <c r="N257" i="44" s="1"/>
  <c r="N258" i="44" s="1"/>
  <c r="N259" i="44" s="1"/>
  <c r="N260" i="44" s="1"/>
  <c r="N261" i="44" s="1"/>
  <c r="N262" i="44" s="1"/>
  <c r="N263" i="44" s="1"/>
  <c r="N264" i="44" s="1"/>
  <c r="N265" i="44" s="1"/>
  <c r="N266" i="44" s="1"/>
  <c r="N267" i="44" s="1"/>
  <c r="N268" i="44" s="1"/>
  <c r="N269" i="44" s="1"/>
  <c r="N270" i="44" s="1"/>
  <c r="N271" i="44" s="1"/>
  <c r="N272" i="44" s="1"/>
  <c r="N273" i="44" s="1"/>
  <c r="N274" i="44" s="1"/>
  <c r="N275" i="44" s="1"/>
  <c r="N276" i="44" s="1"/>
  <c r="N277" i="44" s="1"/>
  <c r="N278" i="44" s="1"/>
  <c r="N279" i="44" s="1"/>
  <c r="N280" i="44" s="1"/>
  <c r="N281" i="44" s="1"/>
  <c r="N282" i="44" s="1"/>
  <c r="N283" i="44" s="1"/>
  <c r="N4" i="44"/>
  <c r="M4" i="44"/>
  <c r="L4" i="44"/>
  <c r="H284" i="44"/>
  <c r="G284" i="44"/>
  <c r="F284" i="44"/>
  <c r="I284" i="44" s="1"/>
  <c r="H283" i="44"/>
  <c r="K283" i="44" s="1"/>
  <c r="G283" i="44"/>
  <c r="J283" i="44" s="1"/>
  <c r="F283" i="44"/>
  <c r="H282" i="44"/>
  <c r="K282" i="44" s="1"/>
  <c r="G282" i="44"/>
  <c r="F282" i="44"/>
  <c r="I281" i="44"/>
  <c r="H281" i="44"/>
  <c r="G281" i="44"/>
  <c r="J281" i="44" s="1"/>
  <c r="F281" i="44"/>
  <c r="K280" i="44"/>
  <c r="J280" i="44"/>
  <c r="I280" i="44"/>
  <c r="H280" i="44"/>
  <c r="K281" i="44" s="1"/>
  <c r="G280" i="44"/>
  <c r="F280" i="44"/>
  <c r="K279" i="44"/>
  <c r="J279" i="44"/>
  <c r="H279" i="44"/>
  <c r="G279" i="44"/>
  <c r="F279" i="44"/>
  <c r="K278" i="44"/>
  <c r="H278" i="44"/>
  <c r="G278" i="44"/>
  <c r="F278" i="44"/>
  <c r="I278" i="44" s="1"/>
  <c r="K277" i="44"/>
  <c r="H277" i="44"/>
  <c r="G277" i="44"/>
  <c r="F277" i="44"/>
  <c r="H276" i="44"/>
  <c r="K276" i="44" s="1"/>
  <c r="G276" i="44"/>
  <c r="J276" i="44" s="1"/>
  <c r="F276" i="44"/>
  <c r="I276" i="44" s="1"/>
  <c r="H275" i="44"/>
  <c r="K275" i="44" s="1"/>
  <c r="G275" i="44"/>
  <c r="J275" i="44" s="1"/>
  <c r="F275" i="44"/>
  <c r="I274" i="44"/>
  <c r="H274" i="44"/>
  <c r="K274" i="44" s="1"/>
  <c r="G274" i="44"/>
  <c r="F274" i="44"/>
  <c r="I275" i="44" s="1"/>
  <c r="I273" i="44"/>
  <c r="H273" i="44"/>
  <c r="G273" i="44"/>
  <c r="F273" i="44"/>
  <c r="J272" i="44"/>
  <c r="I272" i="44"/>
  <c r="H272" i="44"/>
  <c r="K272" i="44" s="1"/>
  <c r="G272" i="44"/>
  <c r="F272" i="44"/>
  <c r="K271" i="44"/>
  <c r="J271" i="44"/>
  <c r="H271" i="44"/>
  <c r="G271" i="44"/>
  <c r="F271" i="44"/>
  <c r="K270" i="44"/>
  <c r="H270" i="44"/>
  <c r="G270" i="44"/>
  <c r="F270" i="44"/>
  <c r="K269" i="44"/>
  <c r="H269" i="44"/>
  <c r="G269" i="44"/>
  <c r="J269" i="44" s="1"/>
  <c r="F269" i="44"/>
  <c r="I269" i="44" s="1"/>
  <c r="H268" i="44"/>
  <c r="G268" i="44"/>
  <c r="F268" i="44"/>
  <c r="I268" i="44" s="1"/>
  <c r="H267" i="44"/>
  <c r="K267" i="44" s="1"/>
  <c r="G267" i="44"/>
  <c r="J267" i="44" s="1"/>
  <c r="F267" i="44"/>
  <c r="H266" i="44"/>
  <c r="K266" i="44" s="1"/>
  <c r="G266" i="44"/>
  <c r="F266" i="44"/>
  <c r="I266" i="44" s="1"/>
  <c r="K265" i="44"/>
  <c r="J265" i="44"/>
  <c r="I265" i="44"/>
  <c r="H265" i="44"/>
  <c r="G265" i="44"/>
  <c r="J266" i="44" s="1"/>
  <c r="F265" i="44"/>
  <c r="K264" i="44"/>
  <c r="J264" i="44"/>
  <c r="I264" i="44"/>
  <c r="H264" i="44"/>
  <c r="G264" i="44"/>
  <c r="F264" i="44"/>
  <c r="K263" i="44"/>
  <c r="J263" i="44"/>
  <c r="I263" i="44"/>
  <c r="H263" i="44"/>
  <c r="G263" i="44"/>
  <c r="F263" i="44"/>
  <c r="K262" i="44"/>
  <c r="J262" i="44"/>
  <c r="H262" i="44"/>
  <c r="G262" i="44"/>
  <c r="F262" i="44"/>
  <c r="I262" i="44" s="1"/>
  <c r="K261" i="44"/>
  <c r="H261" i="44"/>
  <c r="G261" i="44"/>
  <c r="J261" i="44" s="1"/>
  <c r="F261" i="44"/>
  <c r="H260" i="44"/>
  <c r="G260" i="44"/>
  <c r="J260" i="44" s="1"/>
  <c r="F260" i="44"/>
  <c r="I260" i="44" s="1"/>
  <c r="I259" i="44"/>
  <c r="H259" i="44"/>
  <c r="G259" i="44"/>
  <c r="J259" i="44" s="1"/>
  <c r="F259" i="44"/>
  <c r="I258" i="44"/>
  <c r="H258" i="44"/>
  <c r="K258" i="44" s="1"/>
  <c r="G258" i="44"/>
  <c r="F258" i="44"/>
  <c r="I257" i="44"/>
  <c r="H257" i="44"/>
  <c r="G257" i="44"/>
  <c r="J257" i="44" s="1"/>
  <c r="F257" i="44"/>
  <c r="K256" i="44"/>
  <c r="J256" i="44"/>
  <c r="I256" i="44"/>
  <c r="H256" i="44"/>
  <c r="K257" i="44" s="1"/>
  <c r="G256" i="44"/>
  <c r="F256" i="44"/>
  <c r="K255" i="44"/>
  <c r="J255" i="44"/>
  <c r="H255" i="44"/>
  <c r="G255" i="44"/>
  <c r="F255" i="44"/>
  <c r="K254" i="44"/>
  <c r="H254" i="44"/>
  <c r="G254" i="44"/>
  <c r="F254" i="44"/>
  <c r="I254" i="44" s="1"/>
  <c r="H253" i="44"/>
  <c r="G253" i="44"/>
  <c r="F253" i="44"/>
  <c r="H252" i="44"/>
  <c r="K252" i="44" s="1"/>
  <c r="G252" i="44"/>
  <c r="J252" i="44" s="1"/>
  <c r="F252" i="44"/>
  <c r="H251" i="44"/>
  <c r="K251" i="44" s="1"/>
  <c r="G251" i="44"/>
  <c r="J251" i="44" s="1"/>
  <c r="F251" i="44"/>
  <c r="I251" i="44" s="1"/>
  <c r="H250" i="44"/>
  <c r="G250" i="44"/>
  <c r="J250" i="44" s="1"/>
  <c r="F250" i="44"/>
  <c r="I250" i="44" s="1"/>
  <c r="K249" i="44"/>
  <c r="H249" i="44"/>
  <c r="G249" i="44"/>
  <c r="F249" i="44"/>
  <c r="I249" i="44" s="1"/>
  <c r="K248" i="44"/>
  <c r="J248" i="44"/>
  <c r="I248" i="44"/>
  <c r="H248" i="44"/>
  <c r="G248" i="44"/>
  <c r="J249" i="44" s="1"/>
  <c r="F248" i="44"/>
  <c r="K247" i="44"/>
  <c r="J247" i="44"/>
  <c r="H247" i="44"/>
  <c r="G247" i="44"/>
  <c r="F247" i="44"/>
  <c r="K246" i="44"/>
  <c r="J246" i="44"/>
  <c r="H246" i="44"/>
  <c r="G246" i="44"/>
  <c r="F246" i="44"/>
  <c r="I247" i="44" s="1"/>
  <c r="K245" i="44"/>
  <c r="H245" i="44"/>
  <c r="G245" i="44"/>
  <c r="J245" i="44" s="1"/>
  <c r="F245" i="44"/>
  <c r="I245" i="44" s="1"/>
  <c r="H244" i="44"/>
  <c r="G244" i="44"/>
  <c r="J244" i="44" s="1"/>
  <c r="F244" i="44"/>
  <c r="I243" i="44"/>
  <c r="H243" i="44"/>
  <c r="G243" i="44"/>
  <c r="F243" i="44"/>
  <c r="H242" i="44"/>
  <c r="K242" i="44" s="1"/>
  <c r="G242" i="44"/>
  <c r="F242" i="44"/>
  <c r="I241" i="44"/>
  <c r="H241" i="44"/>
  <c r="K241" i="44" s="1"/>
  <c r="G241" i="44"/>
  <c r="F241" i="44"/>
  <c r="I242" i="44" s="1"/>
  <c r="I240" i="44"/>
  <c r="H240" i="44"/>
  <c r="K240" i="44" s="1"/>
  <c r="G240" i="44"/>
  <c r="J240" i="44" s="1"/>
  <c r="F240" i="44"/>
  <c r="J239" i="44"/>
  <c r="H239" i="44"/>
  <c r="K239" i="44" s="1"/>
  <c r="G239" i="44"/>
  <c r="F239" i="44"/>
  <c r="K238" i="44"/>
  <c r="I238" i="44"/>
  <c r="H238" i="44"/>
  <c r="G238" i="44"/>
  <c r="F238" i="44"/>
  <c r="I239" i="44" s="1"/>
  <c r="H237" i="44"/>
  <c r="G237" i="44"/>
  <c r="F237" i="44"/>
  <c r="H236" i="44"/>
  <c r="K237" i="44" s="1"/>
  <c r="G236" i="44"/>
  <c r="F236" i="44"/>
  <c r="I236" i="44" s="1"/>
  <c r="H235" i="44"/>
  <c r="K235" i="44" s="1"/>
  <c r="G235" i="44"/>
  <c r="J235" i="44" s="1"/>
  <c r="F235" i="44"/>
  <c r="I235" i="44" s="1"/>
  <c r="H234" i="44"/>
  <c r="G234" i="44"/>
  <c r="J234" i="44" s="1"/>
  <c r="F234" i="44"/>
  <c r="I234" i="44" s="1"/>
  <c r="K233" i="44"/>
  <c r="J233" i="44"/>
  <c r="H233" i="44"/>
  <c r="G233" i="44"/>
  <c r="F233" i="44"/>
  <c r="I233" i="44" s="1"/>
  <c r="K232" i="44"/>
  <c r="J232" i="44"/>
  <c r="I232" i="44"/>
  <c r="H232" i="44"/>
  <c r="G232" i="44"/>
  <c r="F232" i="44"/>
  <c r="K231" i="44"/>
  <c r="J231" i="44"/>
  <c r="H231" i="44"/>
  <c r="G231" i="44"/>
  <c r="F231" i="44"/>
  <c r="K230" i="44"/>
  <c r="J230" i="44"/>
  <c r="H230" i="44"/>
  <c r="G230" i="44"/>
  <c r="F230" i="44"/>
  <c r="I231" i="44" s="1"/>
  <c r="K229" i="44"/>
  <c r="H229" i="44"/>
  <c r="G229" i="44"/>
  <c r="J229" i="44" s="1"/>
  <c r="F229" i="44"/>
  <c r="I229" i="44" s="1"/>
  <c r="H228" i="44"/>
  <c r="G228" i="44"/>
  <c r="J228" i="44" s="1"/>
  <c r="F228" i="44"/>
  <c r="I227" i="44"/>
  <c r="H227" i="44"/>
  <c r="G227" i="44"/>
  <c r="F227" i="44"/>
  <c r="H226" i="44"/>
  <c r="K226" i="44" s="1"/>
  <c r="G226" i="44"/>
  <c r="F226" i="44"/>
  <c r="I225" i="44"/>
  <c r="H225" i="44"/>
  <c r="K225" i="44" s="1"/>
  <c r="G225" i="44"/>
  <c r="F225" i="44"/>
  <c r="I226" i="44" s="1"/>
  <c r="I224" i="44"/>
  <c r="H224" i="44"/>
  <c r="K224" i="44" s="1"/>
  <c r="G224" i="44"/>
  <c r="J224" i="44" s="1"/>
  <c r="F224" i="44"/>
  <c r="J223" i="44"/>
  <c r="H223" i="44"/>
  <c r="K223" i="44" s="1"/>
  <c r="G223" i="44"/>
  <c r="F223" i="44"/>
  <c r="K222" i="44"/>
  <c r="I222" i="44"/>
  <c r="H222" i="44"/>
  <c r="G222" i="44"/>
  <c r="F222" i="44"/>
  <c r="I223" i="44" s="1"/>
  <c r="H221" i="44"/>
  <c r="G221" i="44"/>
  <c r="F221" i="44"/>
  <c r="H220" i="44"/>
  <c r="K221" i="44" s="1"/>
  <c r="G220" i="44"/>
  <c r="F220" i="44"/>
  <c r="I220" i="44" s="1"/>
  <c r="H219" i="44"/>
  <c r="K219" i="44" s="1"/>
  <c r="G219" i="44"/>
  <c r="J219" i="44" s="1"/>
  <c r="F219" i="44"/>
  <c r="I219" i="44" s="1"/>
  <c r="H218" i="44"/>
  <c r="G218" i="44"/>
  <c r="J218" i="44" s="1"/>
  <c r="F218" i="44"/>
  <c r="I218" i="44" s="1"/>
  <c r="K217" i="44"/>
  <c r="J217" i="44"/>
  <c r="H217" i="44"/>
  <c r="G217" i="44"/>
  <c r="F217" i="44"/>
  <c r="I217" i="44" s="1"/>
  <c r="K216" i="44"/>
  <c r="J216" i="44"/>
  <c r="I216" i="44"/>
  <c r="H216" i="44"/>
  <c r="G216" i="44"/>
  <c r="F216" i="44"/>
  <c r="K215" i="44"/>
  <c r="J215" i="44"/>
  <c r="H215" i="44"/>
  <c r="G215" i="44"/>
  <c r="F215" i="44"/>
  <c r="K214" i="44"/>
  <c r="J214" i="44"/>
  <c r="H214" i="44"/>
  <c r="G214" i="44"/>
  <c r="F214" i="44"/>
  <c r="I215" i="44" s="1"/>
  <c r="K213" i="44"/>
  <c r="H213" i="44"/>
  <c r="G213" i="44"/>
  <c r="J213" i="44" s="1"/>
  <c r="F213" i="44"/>
  <c r="I213" i="44" s="1"/>
  <c r="H212" i="44"/>
  <c r="G212" i="44"/>
  <c r="J212" i="44" s="1"/>
  <c r="F212" i="44"/>
  <c r="I211" i="44"/>
  <c r="H211" i="44"/>
  <c r="G211" i="44"/>
  <c r="F211" i="44"/>
  <c r="H210" i="44"/>
  <c r="K210" i="44" s="1"/>
  <c r="G210" i="44"/>
  <c r="F210" i="44"/>
  <c r="I209" i="44"/>
  <c r="H209" i="44"/>
  <c r="K209" i="44" s="1"/>
  <c r="G209" i="44"/>
  <c r="F209" i="44"/>
  <c r="I210" i="44" s="1"/>
  <c r="I208" i="44"/>
  <c r="H208" i="44"/>
  <c r="K208" i="44" s="1"/>
  <c r="G208" i="44"/>
  <c r="J208" i="44" s="1"/>
  <c r="F208" i="44"/>
  <c r="J207" i="44"/>
  <c r="H207" i="44"/>
  <c r="K207" i="44" s="1"/>
  <c r="G207" i="44"/>
  <c r="F207" i="44"/>
  <c r="K206" i="44"/>
  <c r="I206" i="44"/>
  <c r="H206" i="44"/>
  <c r="G206" i="44"/>
  <c r="F206" i="44"/>
  <c r="I207" i="44" s="1"/>
  <c r="H205" i="44"/>
  <c r="G205" i="44"/>
  <c r="F205" i="44"/>
  <c r="H204" i="44"/>
  <c r="K205" i="44" s="1"/>
  <c r="G204" i="44"/>
  <c r="F204" i="44"/>
  <c r="I204" i="44" s="1"/>
  <c r="H203" i="44"/>
  <c r="K203" i="44" s="1"/>
  <c r="G203" i="44"/>
  <c r="J203" i="44" s="1"/>
  <c r="F203" i="44"/>
  <c r="I203" i="44" s="1"/>
  <c r="H202" i="44"/>
  <c r="G202" i="44"/>
  <c r="J202" i="44" s="1"/>
  <c r="F202" i="44"/>
  <c r="I202" i="44" s="1"/>
  <c r="K201" i="44"/>
  <c r="J201" i="44"/>
  <c r="H201" i="44"/>
  <c r="G201" i="44"/>
  <c r="F201" i="44"/>
  <c r="I201" i="44" s="1"/>
  <c r="K200" i="44"/>
  <c r="J200" i="44"/>
  <c r="I200" i="44"/>
  <c r="H200" i="44"/>
  <c r="G200" i="44"/>
  <c r="F200" i="44"/>
  <c r="K199" i="44"/>
  <c r="J199" i="44"/>
  <c r="H199" i="44"/>
  <c r="G199" i="44"/>
  <c r="F199" i="44"/>
  <c r="K198" i="44"/>
  <c r="J198" i="44"/>
  <c r="H198" i="44"/>
  <c r="G198" i="44"/>
  <c r="F198" i="44"/>
  <c r="I199" i="44" s="1"/>
  <c r="K197" i="44"/>
  <c r="H197" i="44"/>
  <c r="G197" i="44"/>
  <c r="F197" i="44"/>
  <c r="I197" i="44" s="1"/>
  <c r="H196" i="44"/>
  <c r="G196" i="44"/>
  <c r="F196" i="44"/>
  <c r="I195" i="44"/>
  <c r="H195" i="44"/>
  <c r="G195" i="44"/>
  <c r="F195" i="44"/>
  <c r="H194" i="44"/>
  <c r="K194" i="44" s="1"/>
  <c r="G194" i="44"/>
  <c r="F194" i="44"/>
  <c r="I193" i="44"/>
  <c r="H193" i="44"/>
  <c r="K193" i="44" s="1"/>
  <c r="G193" i="44"/>
  <c r="F193" i="44"/>
  <c r="I194" i="44" s="1"/>
  <c r="I192" i="44"/>
  <c r="H192" i="44"/>
  <c r="K192" i="44" s="1"/>
  <c r="G192" i="44"/>
  <c r="J192" i="44" s="1"/>
  <c r="F192" i="44"/>
  <c r="J191" i="44"/>
  <c r="H191" i="44"/>
  <c r="K191" i="44" s="1"/>
  <c r="G191" i="44"/>
  <c r="F191" i="44"/>
  <c r="K190" i="44"/>
  <c r="I190" i="44"/>
  <c r="H190" i="44"/>
  <c r="G190" i="44"/>
  <c r="F190" i="44"/>
  <c r="I191" i="44" s="1"/>
  <c r="H189" i="44"/>
  <c r="G189" i="44"/>
  <c r="F189" i="44"/>
  <c r="H188" i="44"/>
  <c r="K189" i="44" s="1"/>
  <c r="G188" i="44"/>
  <c r="F188" i="44"/>
  <c r="I188" i="44" s="1"/>
  <c r="H187" i="44"/>
  <c r="K187" i="44" s="1"/>
  <c r="G187" i="44"/>
  <c r="J187" i="44" s="1"/>
  <c r="F187" i="44"/>
  <c r="I187" i="44" s="1"/>
  <c r="H186" i="44"/>
  <c r="G186" i="44"/>
  <c r="J186" i="44" s="1"/>
  <c r="F186" i="44"/>
  <c r="I186" i="44" s="1"/>
  <c r="K185" i="44"/>
  <c r="J185" i="44"/>
  <c r="H185" i="44"/>
  <c r="G185" i="44"/>
  <c r="F185" i="44"/>
  <c r="I185" i="44" s="1"/>
  <c r="K184" i="44"/>
  <c r="J184" i="44"/>
  <c r="I184" i="44"/>
  <c r="H184" i="44"/>
  <c r="G184" i="44"/>
  <c r="F184" i="44"/>
  <c r="K183" i="44"/>
  <c r="J183" i="44"/>
  <c r="H183" i="44"/>
  <c r="G183" i="44"/>
  <c r="F183" i="44"/>
  <c r="K182" i="44"/>
  <c r="J182" i="44"/>
  <c r="H182" i="44"/>
  <c r="G182" i="44"/>
  <c r="F182" i="44"/>
  <c r="I183" i="44" s="1"/>
  <c r="K181" i="44"/>
  <c r="J181" i="44"/>
  <c r="H181" i="44"/>
  <c r="G181" i="44"/>
  <c r="F181" i="44"/>
  <c r="I181" i="44" s="1"/>
  <c r="H180" i="44"/>
  <c r="G180" i="44"/>
  <c r="F180" i="44"/>
  <c r="I180" i="44" s="1"/>
  <c r="I179" i="44"/>
  <c r="H179" i="44"/>
  <c r="G179" i="44"/>
  <c r="F179" i="44"/>
  <c r="H178" i="44"/>
  <c r="K178" i="44" s="1"/>
  <c r="G178" i="44"/>
  <c r="F178" i="44"/>
  <c r="I178" i="44" s="1"/>
  <c r="I177" i="44"/>
  <c r="H177" i="44"/>
  <c r="K177" i="44" s="1"/>
  <c r="G177" i="44"/>
  <c r="F177" i="44"/>
  <c r="I176" i="44"/>
  <c r="H176" i="44"/>
  <c r="K176" i="44" s="1"/>
  <c r="G176" i="44"/>
  <c r="J176" i="44" s="1"/>
  <c r="F176" i="44"/>
  <c r="J175" i="44"/>
  <c r="H175" i="44"/>
  <c r="K175" i="44" s="1"/>
  <c r="G175" i="44"/>
  <c r="F175" i="44"/>
  <c r="K174" i="44"/>
  <c r="I174" i="44"/>
  <c r="H174" i="44"/>
  <c r="G174" i="44"/>
  <c r="F174" i="44"/>
  <c r="I175" i="44" s="1"/>
  <c r="H173" i="44"/>
  <c r="G173" i="44"/>
  <c r="F173" i="44"/>
  <c r="H172" i="44"/>
  <c r="K173" i="44" s="1"/>
  <c r="G172" i="44"/>
  <c r="F172" i="44"/>
  <c r="I172" i="44" s="1"/>
  <c r="I171" i="44"/>
  <c r="H171" i="44"/>
  <c r="G171" i="44"/>
  <c r="J171" i="44" s="1"/>
  <c r="F171" i="44"/>
  <c r="J170" i="44"/>
  <c r="I170" i="44"/>
  <c r="H170" i="44"/>
  <c r="K170" i="44" s="1"/>
  <c r="G170" i="44"/>
  <c r="F170" i="44"/>
  <c r="K169" i="44"/>
  <c r="J169" i="44"/>
  <c r="I169" i="44"/>
  <c r="H169" i="44"/>
  <c r="G169" i="44"/>
  <c r="F169" i="44"/>
  <c r="J168" i="44"/>
  <c r="I168" i="44"/>
  <c r="H168" i="44"/>
  <c r="G168" i="44"/>
  <c r="F168" i="44"/>
  <c r="K167" i="44"/>
  <c r="J167" i="44"/>
  <c r="H167" i="44"/>
  <c r="K168" i="44" s="1"/>
  <c r="G167" i="44"/>
  <c r="F167" i="44"/>
  <c r="I167" i="44" s="1"/>
  <c r="K166" i="44"/>
  <c r="H166" i="44"/>
  <c r="G166" i="44"/>
  <c r="J166" i="44" s="1"/>
  <c r="F166" i="44"/>
  <c r="I166" i="44" s="1"/>
  <c r="H165" i="44"/>
  <c r="K165" i="44" s="1"/>
  <c r="G165" i="44"/>
  <c r="J165" i="44" s="1"/>
  <c r="F165" i="44"/>
  <c r="I165" i="44" s="1"/>
  <c r="H164" i="44"/>
  <c r="K164" i="44" s="1"/>
  <c r="G164" i="44"/>
  <c r="F164" i="44"/>
  <c r="I164" i="44" s="1"/>
  <c r="I163" i="44"/>
  <c r="H163" i="44"/>
  <c r="K163" i="44" s="1"/>
  <c r="G163" i="44"/>
  <c r="J163" i="44" s="1"/>
  <c r="F163" i="44"/>
  <c r="J162" i="44"/>
  <c r="H162" i="44"/>
  <c r="K162" i="44" s="1"/>
  <c r="G162" i="44"/>
  <c r="F162" i="44"/>
  <c r="K161" i="44"/>
  <c r="I161" i="44"/>
  <c r="H161" i="44"/>
  <c r="G161" i="44"/>
  <c r="J161" i="44" s="1"/>
  <c r="F161" i="44"/>
  <c r="I162" i="44" s="1"/>
  <c r="J160" i="44"/>
  <c r="I160" i="44"/>
  <c r="H160" i="44"/>
  <c r="K160" i="44" s="1"/>
  <c r="G160" i="44"/>
  <c r="F160" i="44"/>
  <c r="K159" i="44"/>
  <c r="J159" i="44"/>
  <c r="H159" i="44"/>
  <c r="G159" i="44"/>
  <c r="F159" i="44"/>
  <c r="I159" i="44" s="1"/>
  <c r="K158" i="44"/>
  <c r="H158" i="44"/>
  <c r="G158" i="44"/>
  <c r="F158" i="44"/>
  <c r="I158" i="44" s="1"/>
  <c r="H157" i="44"/>
  <c r="K157" i="44" s="1"/>
  <c r="G157" i="44"/>
  <c r="J157" i="44" s="1"/>
  <c r="F157" i="44"/>
  <c r="H156" i="44"/>
  <c r="K156" i="44" s="1"/>
  <c r="G156" i="44"/>
  <c r="F156" i="44"/>
  <c r="I156" i="44" s="1"/>
  <c r="I155" i="44"/>
  <c r="H155" i="44"/>
  <c r="K155" i="44" s="1"/>
  <c r="G155" i="44"/>
  <c r="F155" i="44"/>
  <c r="H154" i="44"/>
  <c r="K154" i="44" s="1"/>
  <c r="G154" i="44"/>
  <c r="J154" i="44" s="1"/>
  <c r="F154" i="44"/>
  <c r="K153" i="44"/>
  <c r="I153" i="44"/>
  <c r="H153" i="44"/>
  <c r="G153" i="44"/>
  <c r="J153" i="44" s="1"/>
  <c r="F153" i="44"/>
  <c r="I154" i="44" s="1"/>
  <c r="J152" i="44"/>
  <c r="I152" i="44"/>
  <c r="H152" i="44"/>
  <c r="K152" i="44" s="1"/>
  <c r="G152" i="44"/>
  <c r="F152" i="44"/>
  <c r="K151" i="44"/>
  <c r="J151" i="44"/>
  <c r="H151" i="44"/>
  <c r="G151" i="44"/>
  <c r="F151" i="44"/>
  <c r="K150" i="44"/>
  <c r="H150" i="44"/>
  <c r="G150" i="44"/>
  <c r="J150" i="44" s="1"/>
  <c r="F150" i="44"/>
  <c r="I150" i="44" s="1"/>
  <c r="H149" i="44"/>
  <c r="K149" i="44" s="1"/>
  <c r="G149" i="44"/>
  <c r="J149" i="44" s="1"/>
  <c r="F149" i="44"/>
  <c r="H148" i="44"/>
  <c r="G148" i="44"/>
  <c r="F148" i="44"/>
  <c r="I148" i="44" s="1"/>
  <c r="K147" i="44"/>
  <c r="H147" i="44"/>
  <c r="G147" i="44"/>
  <c r="J147" i="44" s="1"/>
  <c r="F147" i="44"/>
  <c r="I147" i="44" s="1"/>
  <c r="H146" i="44"/>
  <c r="K146" i="44" s="1"/>
  <c r="G146" i="44"/>
  <c r="J146" i="44" s="1"/>
  <c r="F146" i="44"/>
  <c r="I146" i="44" s="1"/>
  <c r="H145" i="44"/>
  <c r="K145" i="44" s="1"/>
  <c r="G145" i="44"/>
  <c r="J145" i="44" s="1"/>
  <c r="F145" i="44"/>
  <c r="H144" i="44"/>
  <c r="K144" i="44" s="1"/>
  <c r="G144" i="44"/>
  <c r="F144" i="44"/>
  <c r="I143" i="44"/>
  <c r="H143" i="44"/>
  <c r="G143" i="44"/>
  <c r="F143" i="44"/>
  <c r="J142" i="44"/>
  <c r="I142" i="44"/>
  <c r="H142" i="44"/>
  <c r="G142" i="44"/>
  <c r="F142" i="44"/>
  <c r="K141" i="44"/>
  <c r="J141" i="44"/>
  <c r="I141" i="44"/>
  <c r="H141" i="44"/>
  <c r="G141" i="44"/>
  <c r="F141" i="44"/>
  <c r="K140" i="44"/>
  <c r="J140" i="44"/>
  <c r="H140" i="44"/>
  <c r="G140" i="44"/>
  <c r="F140" i="44"/>
  <c r="I140" i="44" s="1"/>
  <c r="K139" i="44"/>
  <c r="H139" i="44"/>
  <c r="G139" i="44"/>
  <c r="J139" i="44" s="1"/>
  <c r="F139" i="44"/>
  <c r="I139" i="44" s="1"/>
  <c r="H138" i="44"/>
  <c r="K138" i="44" s="1"/>
  <c r="G138" i="44"/>
  <c r="J138" i="44" s="1"/>
  <c r="F138" i="44"/>
  <c r="I138" i="44" s="1"/>
  <c r="H137" i="44"/>
  <c r="K137" i="44" s="1"/>
  <c r="G137" i="44"/>
  <c r="J137" i="44" s="1"/>
  <c r="F137" i="44"/>
  <c r="H136" i="44"/>
  <c r="K136" i="44" s="1"/>
  <c r="G136" i="44"/>
  <c r="F136" i="44"/>
  <c r="I135" i="44"/>
  <c r="H135" i="44"/>
  <c r="G135" i="44"/>
  <c r="F135" i="44"/>
  <c r="J134" i="44"/>
  <c r="I134" i="44"/>
  <c r="H134" i="44"/>
  <c r="G134" i="44"/>
  <c r="F134" i="44"/>
  <c r="K133" i="44"/>
  <c r="J133" i="44"/>
  <c r="I133" i="44"/>
  <c r="H133" i="44"/>
  <c r="G133" i="44"/>
  <c r="F133" i="44"/>
  <c r="K132" i="44"/>
  <c r="J132" i="44"/>
  <c r="H132" i="44"/>
  <c r="G132" i="44"/>
  <c r="F132" i="44"/>
  <c r="I132" i="44" s="1"/>
  <c r="K131" i="44"/>
  <c r="H131" i="44"/>
  <c r="G131" i="44"/>
  <c r="J131" i="44" s="1"/>
  <c r="F131" i="44"/>
  <c r="I131" i="44" s="1"/>
  <c r="H130" i="44"/>
  <c r="K130" i="44" s="1"/>
  <c r="G130" i="44"/>
  <c r="J130" i="44" s="1"/>
  <c r="F130" i="44"/>
  <c r="I130" i="44" s="1"/>
  <c r="H129" i="44"/>
  <c r="K129" i="44" s="1"/>
  <c r="G129" i="44"/>
  <c r="J129" i="44" s="1"/>
  <c r="F129" i="44"/>
  <c r="H128" i="44"/>
  <c r="K128" i="44" s="1"/>
  <c r="G128" i="44"/>
  <c r="F128" i="44"/>
  <c r="I127" i="44"/>
  <c r="H127" i="44"/>
  <c r="G127" i="44"/>
  <c r="F127" i="44"/>
  <c r="J126" i="44"/>
  <c r="I126" i="44"/>
  <c r="H126" i="44"/>
  <c r="G126" i="44"/>
  <c r="F126" i="44"/>
  <c r="K125" i="44"/>
  <c r="J125" i="44"/>
  <c r="I125" i="44"/>
  <c r="H125" i="44"/>
  <c r="G125" i="44"/>
  <c r="F125" i="44"/>
  <c r="K124" i="44"/>
  <c r="J124" i="44"/>
  <c r="H124" i="44"/>
  <c r="G124" i="44"/>
  <c r="F124" i="44"/>
  <c r="I124" i="44" s="1"/>
  <c r="K123" i="44"/>
  <c r="H123" i="44"/>
  <c r="G123" i="44"/>
  <c r="J123" i="44" s="1"/>
  <c r="F123" i="44"/>
  <c r="I123" i="44" s="1"/>
  <c r="H122" i="44"/>
  <c r="K122" i="44" s="1"/>
  <c r="G122" i="44"/>
  <c r="J122" i="44" s="1"/>
  <c r="F122" i="44"/>
  <c r="I122" i="44" s="1"/>
  <c r="H121" i="44"/>
  <c r="K121" i="44" s="1"/>
  <c r="G121" i="44"/>
  <c r="J121" i="44" s="1"/>
  <c r="F121" i="44"/>
  <c r="H120" i="44"/>
  <c r="K120" i="44" s="1"/>
  <c r="G120" i="44"/>
  <c r="F120" i="44"/>
  <c r="I119" i="44"/>
  <c r="H119" i="44"/>
  <c r="G119" i="44"/>
  <c r="F119" i="44"/>
  <c r="J118" i="44"/>
  <c r="I118" i="44"/>
  <c r="H118" i="44"/>
  <c r="G118" i="44"/>
  <c r="F118" i="44"/>
  <c r="K117" i="44"/>
  <c r="J117" i="44"/>
  <c r="I117" i="44"/>
  <c r="H117" i="44"/>
  <c r="G117" i="44"/>
  <c r="F117" i="44"/>
  <c r="K116" i="44"/>
  <c r="J116" i="44"/>
  <c r="H116" i="44"/>
  <c r="G116" i="44"/>
  <c r="F116" i="44"/>
  <c r="I116" i="44" s="1"/>
  <c r="K115" i="44"/>
  <c r="H115" i="44"/>
  <c r="G115" i="44"/>
  <c r="J115" i="44" s="1"/>
  <c r="F115" i="44"/>
  <c r="I115" i="44" s="1"/>
  <c r="H114" i="44"/>
  <c r="K114" i="44" s="1"/>
  <c r="G114" i="44"/>
  <c r="J114" i="44" s="1"/>
  <c r="F114" i="44"/>
  <c r="I114" i="44" s="1"/>
  <c r="H113" i="44"/>
  <c r="K113" i="44" s="1"/>
  <c r="G113" i="44"/>
  <c r="J113" i="44" s="1"/>
  <c r="F113" i="44"/>
  <c r="H112" i="44"/>
  <c r="K112" i="44" s="1"/>
  <c r="G112" i="44"/>
  <c r="F112" i="44"/>
  <c r="I111" i="44"/>
  <c r="H111" i="44"/>
  <c r="G111" i="44"/>
  <c r="F111" i="44"/>
  <c r="J110" i="44"/>
  <c r="I110" i="44"/>
  <c r="H110" i="44"/>
  <c r="G110" i="44"/>
  <c r="F110" i="44"/>
  <c r="K109" i="44"/>
  <c r="J109" i="44"/>
  <c r="I109" i="44"/>
  <c r="H109" i="44"/>
  <c r="G109" i="44"/>
  <c r="F109" i="44"/>
  <c r="K108" i="44"/>
  <c r="J108" i="44"/>
  <c r="H108" i="44"/>
  <c r="G108" i="44"/>
  <c r="F108" i="44"/>
  <c r="I108" i="44" s="1"/>
  <c r="K107" i="44"/>
  <c r="H107" i="44"/>
  <c r="G107" i="44"/>
  <c r="J107" i="44" s="1"/>
  <c r="F107" i="44"/>
  <c r="I107" i="44" s="1"/>
  <c r="H106" i="44"/>
  <c r="K106" i="44" s="1"/>
  <c r="G106" i="44"/>
  <c r="J106" i="44" s="1"/>
  <c r="F106" i="44"/>
  <c r="I106" i="44" s="1"/>
  <c r="H105" i="44"/>
  <c r="K105" i="44" s="1"/>
  <c r="G105" i="44"/>
  <c r="J105" i="44" s="1"/>
  <c r="F105" i="44"/>
  <c r="H104" i="44"/>
  <c r="K104" i="44" s="1"/>
  <c r="G104" i="44"/>
  <c r="F104" i="44"/>
  <c r="I103" i="44"/>
  <c r="H103" i="44"/>
  <c r="G103" i="44"/>
  <c r="F103" i="44"/>
  <c r="J102" i="44"/>
  <c r="I102" i="44"/>
  <c r="H102" i="44"/>
  <c r="K102" i="44" s="1"/>
  <c r="G102" i="44"/>
  <c r="F102" i="44"/>
  <c r="K101" i="44"/>
  <c r="J101" i="44"/>
  <c r="I101" i="44"/>
  <c r="H101" i="44"/>
  <c r="G101" i="44"/>
  <c r="F101" i="44"/>
  <c r="K100" i="44"/>
  <c r="J100" i="44"/>
  <c r="H100" i="44"/>
  <c r="G100" i="44"/>
  <c r="F100" i="44"/>
  <c r="I100" i="44" s="1"/>
  <c r="K99" i="44"/>
  <c r="H99" i="44"/>
  <c r="G99" i="44"/>
  <c r="J99" i="44" s="1"/>
  <c r="F99" i="44"/>
  <c r="I99" i="44" s="1"/>
  <c r="H98" i="44"/>
  <c r="K98" i="44" s="1"/>
  <c r="G98" i="44"/>
  <c r="J98" i="44" s="1"/>
  <c r="F98" i="44"/>
  <c r="I98" i="44" s="1"/>
  <c r="H97" i="44"/>
  <c r="K97" i="44" s="1"/>
  <c r="G97" i="44"/>
  <c r="J97" i="44" s="1"/>
  <c r="F97" i="44"/>
  <c r="I97" i="44" s="1"/>
  <c r="H96" i="44"/>
  <c r="K96" i="44" s="1"/>
  <c r="G96" i="44"/>
  <c r="F96" i="44"/>
  <c r="I96" i="44" s="1"/>
  <c r="I95" i="44"/>
  <c r="H95" i="44"/>
  <c r="G95" i="44"/>
  <c r="J95" i="44" s="1"/>
  <c r="F95" i="44"/>
  <c r="J94" i="44"/>
  <c r="I94" i="44"/>
  <c r="H94" i="44"/>
  <c r="K94" i="44" s="1"/>
  <c r="G94" i="44"/>
  <c r="F94" i="44"/>
  <c r="K93" i="44"/>
  <c r="J93" i="44"/>
  <c r="I93" i="44"/>
  <c r="H93" i="44"/>
  <c r="G93" i="44"/>
  <c r="F93" i="44"/>
  <c r="K92" i="44"/>
  <c r="J92" i="44"/>
  <c r="H92" i="44"/>
  <c r="G92" i="44"/>
  <c r="F92" i="44"/>
  <c r="I92" i="44" s="1"/>
  <c r="K91" i="44"/>
  <c r="H91" i="44"/>
  <c r="G91" i="44"/>
  <c r="J91" i="44" s="1"/>
  <c r="F91" i="44"/>
  <c r="I91" i="44" s="1"/>
  <c r="H90" i="44"/>
  <c r="K90" i="44" s="1"/>
  <c r="G90" i="44"/>
  <c r="J90" i="44" s="1"/>
  <c r="F90" i="44"/>
  <c r="I90" i="44" s="1"/>
  <c r="H89" i="44"/>
  <c r="K89" i="44" s="1"/>
  <c r="G89" i="44"/>
  <c r="J89" i="44" s="1"/>
  <c r="F89" i="44"/>
  <c r="H88" i="44"/>
  <c r="K88" i="44" s="1"/>
  <c r="G88" i="44"/>
  <c r="J88" i="44" s="1"/>
  <c r="F88" i="44"/>
  <c r="I88" i="44" s="1"/>
  <c r="I87" i="44"/>
  <c r="H87" i="44"/>
  <c r="G87" i="44"/>
  <c r="J87" i="44" s="1"/>
  <c r="F87" i="44"/>
  <c r="J86" i="44"/>
  <c r="I86" i="44"/>
  <c r="H86" i="44"/>
  <c r="K86" i="44" s="1"/>
  <c r="G86" i="44"/>
  <c r="F86" i="44"/>
  <c r="K85" i="44"/>
  <c r="J85" i="44"/>
  <c r="I85" i="44"/>
  <c r="H85" i="44"/>
  <c r="G85" i="44"/>
  <c r="F85" i="44"/>
  <c r="K84" i="44"/>
  <c r="J84" i="44"/>
  <c r="H84" i="44"/>
  <c r="G84" i="44"/>
  <c r="F84" i="44"/>
  <c r="I84" i="44" s="1"/>
  <c r="K83" i="44"/>
  <c r="H83" i="44"/>
  <c r="G83" i="44"/>
  <c r="J83" i="44" s="1"/>
  <c r="F83" i="44"/>
  <c r="I83" i="44" s="1"/>
  <c r="H82" i="44"/>
  <c r="K82" i="44" s="1"/>
  <c r="G82" i="44"/>
  <c r="J82" i="44" s="1"/>
  <c r="F82" i="44"/>
  <c r="I82" i="44" s="1"/>
  <c r="H81" i="44"/>
  <c r="K81" i="44" s="1"/>
  <c r="G81" i="44"/>
  <c r="J81" i="44" s="1"/>
  <c r="F81" i="44"/>
  <c r="I81" i="44" s="1"/>
  <c r="H80" i="44"/>
  <c r="K80" i="44" s="1"/>
  <c r="G80" i="44"/>
  <c r="F80" i="44"/>
  <c r="I80" i="44" s="1"/>
  <c r="I79" i="44"/>
  <c r="H79" i="44"/>
  <c r="G79" i="44"/>
  <c r="J79" i="44" s="1"/>
  <c r="F79" i="44"/>
  <c r="J78" i="44"/>
  <c r="I78" i="44"/>
  <c r="H78" i="44"/>
  <c r="K78" i="44" s="1"/>
  <c r="G78" i="44"/>
  <c r="F78" i="44"/>
  <c r="K77" i="44"/>
  <c r="J77" i="44"/>
  <c r="I77" i="44"/>
  <c r="H77" i="44"/>
  <c r="G77" i="44"/>
  <c r="F77" i="44"/>
  <c r="K76" i="44"/>
  <c r="J76" i="44"/>
  <c r="H76" i="44"/>
  <c r="G76" i="44"/>
  <c r="F76" i="44"/>
  <c r="I76" i="44" s="1"/>
  <c r="K75" i="44"/>
  <c r="H75" i="44"/>
  <c r="G75" i="44"/>
  <c r="J75" i="44" s="1"/>
  <c r="F75" i="44"/>
  <c r="I75" i="44" s="1"/>
  <c r="H74" i="44"/>
  <c r="K74" i="44" s="1"/>
  <c r="G74" i="44"/>
  <c r="J74" i="44" s="1"/>
  <c r="F74" i="44"/>
  <c r="I74" i="44" s="1"/>
  <c r="H73" i="44"/>
  <c r="K73" i="44" s="1"/>
  <c r="G73" i="44"/>
  <c r="J73" i="44" s="1"/>
  <c r="F73" i="44"/>
  <c r="H72" i="44"/>
  <c r="K72" i="44" s="1"/>
  <c r="G72" i="44"/>
  <c r="J72" i="44" s="1"/>
  <c r="F72" i="44"/>
  <c r="I72" i="44" s="1"/>
  <c r="I71" i="44"/>
  <c r="H71" i="44"/>
  <c r="G71" i="44"/>
  <c r="J71" i="44" s="1"/>
  <c r="F71" i="44"/>
  <c r="J70" i="44"/>
  <c r="I70" i="44"/>
  <c r="H70" i="44"/>
  <c r="K70" i="44" s="1"/>
  <c r="G70" i="44"/>
  <c r="F70" i="44"/>
  <c r="K69" i="44"/>
  <c r="J69" i="44"/>
  <c r="I69" i="44"/>
  <c r="H69" i="44"/>
  <c r="G69" i="44"/>
  <c r="F69" i="44"/>
  <c r="K68" i="44"/>
  <c r="J68" i="44"/>
  <c r="H68" i="44"/>
  <c r="G68" i="44"/>
  <c r="F68" i="44"/>
  <c r="I68" i="44" s="1"/>
  <c r="K67" i="44"/>
  <c r="H67" i="44"/>
  <c r="G67" i="44"/>
  <c r="J67" i="44" s="1"/>
  <c r="F67" i="44"/>
  <c r="I67" i="44" s="1"/>
  <c r="H66" i="44"/>
  <c r="K66" i="44" s="1"/>
  <c r="G66" i="44"/>
  <c r="J66" i="44" s="1"/>
  <c r="F66" i="44"/>
  <c r="I66" i="44" s="1"/>
  <c r="H65" i="44"/>
  <c r="K65" i="44" s="1"/>
  <c r="G65" i="44"/>
  <c r="J65" i="44" s="1"/>
  <c r="F65" i="44"/>
  <c r="I65" i="44" s="1"/>
  <c r="H64" i="44"/>
  <c r="K64" i="44" s="1"/>
  <c r="G64" i="44"/>
  <c r="F64" i="44"/>
  <c r="I64" i="44" s="1"/>
  <c r="I63" i="44"/>
  <c r="H63" i="44"/>
  <c r="G63" i="44"/>
  <c r="J63" i="44" s="1"/>
  <c r="F63" i="44"/>
  <c r="J62" i="44"/>
  <c r="I62" i="44"/>
  <c r="H62" i="44"/>
  <c r="K62" i="44" s="1"/>
  <c r="G62" i="44"/>
  <c r="F62" i="44"/>
  <c r="K61" i="44"/>
  <c r="J61" i="44"/>
  <c r="I61" i="44"/>
  <c r="H61" i="44"/>
  <c r="G61" i="44"/>
  <c r="F61" i="44"/>
  <c r="K60" i="44"/>
  <c r="J60" i="44"/>
  <c r="H60" i="44"/>
  <c r="G60" i="44"/>
  <c r="F60" i="44"/>
  <c r="I60" i="44" s="1"/>
  <c r="K59" i="44"/>
  <c r="H59" i="44"/>
  <c r="G59" i="44"/>
  <c r="J59" i="44" s="1"/>
  <c r="F59" i="44"/>
  <c r="I59" i="44" s="1"/>
  <c r="H58" i="44"/>
  <c r="K58" i="44" s="1"/>
  <c r="G58" i="44"/>
  <c r="J58" i="44" s="1"/>
  <c r="F58" i="44"/>
  <c r="I58" i="44" s="1"/>
  <c r="H57" i="44"/>
  <c r="K57" i="44" s="1"/>
  <c r="G57" i="44"/>
  <c r="J57" i="44" s="1"/>
  <c r="F57" i="44"/>
  <c r="H56" i="44"/>
  <c r="K56" i="44" s="1"/>
  <c r="G56" i="44"/>
  <c r="J56" i="44" s="1"/>
  <c r="F56" i="44"/>
  <c r="I56" i="44" s="1"/>
  <c r="I55" i="44"/>
  <c r="H55" i="44"/>
  <c r="G55" i="44"/>
  <c r="J55" i="44" s="1"/>
  <c r="F55" i="44"/>
  <c r="J54" i="44"/>
  <c r="I54" i="44"/>
  <c r="H54" i="44"/>
  <c r="K54" i="44" s="1"/>
  <c r="G54" i="44"/>
  <c r="F54" i="44"/>
  <c r="K53" i="44"/>
  <c r="J53" i="44"/>
  <c r="I53" i="44"/>
  <c r="H53" i="44"/>
  <c r="G53" i="44"/>
  <c r="F53" i="44"/>
  <c r="K52" i="44"/>
  <c r="J52" i="44"/>
  <c r="H52" i="44"/>
  <c r="G52" i="44"/>
  <c r="F52" i="44"/>
  <c r="I52" i="44" s="1"/>
  <c r="K51" i="44"/>
  <c r="H51" i="44"/>
  <c r="G51" i="44"/>
  <c r="J51" i="44" s="1"/>
  <c r="F51" i="44"/>
  <c r="I51" i="44" s="1"/>
  <c r="H50" i="44"/>
  <c r="G50" i="44"/>
  <c r="F50" i="44"/>
  <c r="I50" i="44" s="1"/>
  <c r="I49" i="44"/>
  <c r="H49" i="44"/>
  <c r="K49" i="44" s="1"/>
  <c r="G49" i="44"/>
  <c r="J49" i="44" s="1"/>
  <c r="F49" i="44"/>
  <c r="H48" i="44"/>
  <c r="G48" i="44"/>
  <c r="J48" i="44" s="1"/>
  <c r="F48" i="44"/>
  <c r="I48" i="44" s="1"/>
  <c r="K47" i="44"/>
  <c r="I47" i="44"/>
  <c r="H47" i="44"/>
  <c r="G47" i="44"/>
  <c r="J47" i="44" s="1"/>
  <c r="F47" i="44"/>
  <c r="K46" i="44"/>
  <c r="J46" i="44"/>
  <c r="H46" i="44"/>
  <c r="G46" i="44"/>
  <c r="F46" i="44"/>
  <c r="K45" i="44"/>
  <c r="H45" i="44"/>
  <c r="G45" i="44"/>
  <c r="J45" i="44" s="1"/>
  <c r="F45" i="44"/>
  <c r="I46" i="44" s="1"/>
  <c r="H44" i="44"/>
  <c r="K44" i="44" s="1"/>
  <c r="G44" i="44"/>
  <c r="F44" i="44"/>
  <c r="I45" i="44" s="1"/>
  <c r="H43" i="44"/>
  <c r="G43" i="44"/>
  <c r="J44" i="44" s="1"/>
  <c r="F43" i="44"/>
  <c r="I43" i="44" s="1"/>
  <c r="H42" i="44"/>
  <c r="K43" i="44" s="1"/>
  <c r="G42" i="44"/>
  <c r="J42" i="44" s="1"/>
  <c r="F42" i="44"/>
  <c r="I42" i="44" s="1"/>
  <c r="I41" i="44"/>
  <c r="H41" i="44"/>
  <c r="K41" i="44" s="1"/>
  <c r="G41" i="44"/>
  <c r="J41" i="44" s="1"/>
  <c r="F41" i="44"/>
  <c r="J40" i="44"/>
  <c r="I40" i="44"/>
  <c r="H40" i="44"/>
  <c r="K40" i="44" s="1"/>
  <c r="G40" i="44"/>
  <c r="F40" i="44"/>
  <c r="K39" i="44"/>
  <c r="J39" i="44"/>
  <c r="I39" i="44"/>
  <c r="H39" i="44"/>
  <c r="G39" i="44"/>
  <c r="F39" i="44"/>
  <c r="K38" i="44"/>
  <c r="J38" i="44"/>
  <c r="H38" i="44"/>
  <c r="G38" i="44"/>
  <c r="F38" i="44"/>
  <c r="I38" i="44" s="1"/>
  <c r="K37" i="44"/>
  <c r="H37" i="44"/>
  <c r="G37" i="44"/>
  <c r="J37" i="44" s="1"/>
  <c r="F37" i="44"/>
  <c r="H36" i="44"/>
  <c r="K36" i="44" s="1"/>
  <c r="G36" i="44"/>
  <c r="F36" i="44"/>
  <c r="I37" i="44" s="1"/>
  <c r="H35" i="44"/>
  <c r="G35" i="44"/>
  <c r="J36" i="44" s="1"/>
  <c r="F35" i="44"/>
  <c r="I35" i="44" s="1"/>
  <c r="H34" i="44"/>
  <c r="K35" i="44" s="1"/>
  <c r="G34" i="44"/>
  <c r="J34" i="44" s="1"/>
  <c r="F34" i="44"/>
  <c r="I34" i="44" s="1"/>
  <c r="I33" i="44"/>
  <c r="H33" i="44"/>
  <c r="K33" i="44" s="1"/>
  <c r="G33" i="44"/>
  <c r="J33" i="44" s="1"/>
  <c r="F33" i="44"/>
  <c r="J32" i="44"/>
  <c r="I32" i="44"/>
  <c r="H32" i="44"/>
  <c r="K32" i="44" s="1"/>
  <c r="G32" i="44"/>
  <c r="F32" i="44"/>
  <c r="K31" i="44"/>
  <c r="J31" i="44"/>
  <c r="I31" i="44"/>
  <c r="H31" i="44"/>
  <c r="G31" i="44"/>
  <c r="F31" i="44"/>
  <c r="K30" i="44"/>
  <c r="J30" i="44"/>
  <c r="H30" i="44"/>
  <c r="G30" i="44"/>
  <c r="F30" i="44"/>
  <c r="I30" i="44" s="1"/>
  <c r="K29" i="44"/>
  <c r="H29" i="44"/>
  <c r="G29" i="44"/>
  <c r="J29" i="44" s="1"/>
  <c r="F29" i="44"/>
  <c r="H28" i="44"/>
  <c r="K28" i="44" s="1"/>
  <c r="G28" i="44"/>
  <c r="F28" i="44"/>
  <c r="I29" i="44" s="1"/>
  <c r="H27" i="44"/>
  <c r="G27" i="44"/>
  <c r="J28" i="44" s="1"/>
  <c r="F27" i="44"/>
  <c r="I27" i="44" s="1"/>
  <c r="H26" i="44"/>
  <c r="K27" i="44" s="1"/>
  <c r="G26" i="44"/>
  <c r="J26" i="44" s="1"/>
  <c r="F26" i="44"/>
  <c r="I26" i="44" s="1"/>
  <c r="I25" i="44"/>
  <c r="H25" i="44"/>
  <c r="K25" i="44" s="1"/>
  <c r="G25" i="44"/>
  <c r="J25" i="44" s="1"/>
  <c r="F25" i="44"/>
  <c r="J24" i="44"/>
  <c r="I24" i="44"/>
  <c r="H24" i="44"/>
  <c r="K24" i="44" s="1"/>
  <c r="G24" i="44"/>
  <c r="F24" i="44"/>
  <c r="K23" i="44"/>
  <c r="J23" i="44"/>
  <c r="I23" i="44"/>
  <c r="H23" i="44"/>
  <c r="G23" i="44"/>
  <c r="F23" i="44"/>
  <c r="K22" i="44"/>
  <c r="J22" i="44"/>
  <c r="H22" i="44"/>
  <c r="G22" i="44"/>
  <c r="F22" i="44"/>
  <c r="I22" i="44" s="1"/>
  <c r="K21" i="44"/>
  <c r="H21" i="44"/>
  <c r="G21" i="44"/>
  <c r="J21" i="44" s="1"/>
  <c r="F21" i="44"/>
  <c r="H20" i="44"/>
  <c r="K20" i="44" s="1"/>
  <c r="G20" i="44"/>
  <c r="F20" i="44"/>
  <c r="I21" i="44" s="1"/>
  <c r="H19" i="44"/>
  <c r="G19" i="44"/>
  <c r="J20" i="44" s="1"/>
  <c r="F19" i="44"/>
  <c r="I19" i="44" s="1"/>
  <c r="H18" i="44"/>
  <c r="K19" i="44" s="1"/>
  <c r="G18" i="44"/>
  <c r="J18" i="44" s="1"/>
  <c r="F18" i="44"/>
  <c r="I18" i="44" s="1"/>
  <c r="I17" i="44"/>
  <c r="H17" i="44"/>
  <c r="K17" i="44" s="1"/>
  <c r="G17" i="44"/>
  <c r="J17" i="44" s="1"/>
  <c r="F17" i="44"/>
  <c r="J16" i="44"/>
  <c r="I16" i="44"/>
  <c r="H16" i="44"/>
  <c r="K16" i="44" s="1"/>
  <c r="G16" i="44"/>
  <c r="F16" i="44"/>
  <c r="K15" i="44"/>
  <c r="J15" i="44"/>
  <c r="I15" i="44"/>
  <c r="H15" i="44"/>
  <c r="G15" i="44"/>
  <c r="F15" i="44"/>
  <c r="K14" i="44"/>
  <c r="J14" i="44"/>
  <c r="H14" i="44"/>
  <c r="G14" i="44"/>
  <c r="F14" i="44"/>
  <c r="I14" i="44" s="1"/>
  <c r="K13" i="44"/>
  <c r="H13" i="44"/>
  <c r="G13" i="44"/>
  <c r="J13" i="44" s="1"/>
  <c r="F13" i="44"/>
  <c r="H12" i="44"/>
  <c r="K12" i="44" s="1"/>
  <c r="G12" i="44"/>
  <c r="F12" i="44"/>
  <c r="I13" i="44" s="1"/>
  <c r="H11" i="44"/>
  <c r="G11" i="44"/>
  <c r="J12" i="44" s="1"/>
  <c r="F11" i="44"/>
  <c r="I11" i="44" s="1"/>
  <c r="H10" i="44"/>
  <c r="K11" i="44" s="1"/>
  <c r="G10" i="44"/>
  <c r="J10" i="44" s="1"/>
  <c r="F10" i="44"/>
  <c r="I10" i="44" s="1"/>
  <c r="I9" i="44"/>
  <c r="H9" i="44"/>
  <c r="K9" i="44" s="1"/>
  <c r="G9" i="44"/>
  <c r="J9" i="44" s="1"/>
  <c r="F9" i="44"/>
  <c r="J8" i="44"/>
  <c r="I8" i="44"/>
  <c r="H8" i="44"/>
  <c r="K8" i="44" s="1"/>
  <c r="G8" i="44"/>
  <c r="F8" i="44"/>
  <c r="K7" i="44"/>
  <c r="J7" i="44"/>
  <c r="I7" i="44"/>
  <c r="H7" i="44"/>
  <c r="G7" i="44"/>
  <c r="F7" i="44"/>
  <c r="K6" i="44"/>
  <c r="J6" i="44"/>
  <c r="H6" i="44"/>
  <c r="G6" i="44"/>
  <c r="F6" i="44"/>
  <c r="I6" i="44" s="1"/>
  <c r="K5" i="44"/>
  <c r="H5" i="44"/>
  <c r="G5" i="44"/>
  <c r="J5" i="44" s="1"/>
  <c r="F5" i="44"/>
  <c r="H4" i="44"/>
  <c r="K4" i="44" s="1"/>
  <c r="G4" i="44"/>
  <c r="F4" i="44"/>
  <c r="I5" i="44" s="1"/>
  <c r="H3" i="44"/>
  <c r="G3" i="44"/>
  <c r="J4" i="44" s="1"/>
  <c r="F3" i="44"/>
  <c r="L5" i="43"/>
  <c r="L6" i="43" s="1"/>
  <c r="L7" i="43" s="1"/>
  <c r="L8" i="43" s="1"/>
  <c r="L9" i="43" s="1"/>
  <c r="L10" i="43" s="1"/>
  <c r="L11" i="43" s="1"/>
  <c r="L12" i="43" s="1"/>
  <c r="L13" i="43" s="1"/>
  <c r="L14" i="43" s="1"/>
  <c r="L15" i="43" s="1"/>
  <c r="L16" i="43" s="1"/>
  <c r="L17" i="43" s="1"/>
  <c r="L18" i="43" s="1"/>
  <c r="L19" i="43" s="1"/>
  <c r="L20" i="43" s="1"/>
  <c r="L21" i="43" s="1"/>
  <c r="L22" i="43" s="1"/>
  <c r="L23" i="43" s="1"/>
  <c r="L24" i="43" s="1"/>
  <c r="L25" i="43" s="1"/>
  <c r="L26" i="43" s="1"/>
  <c r="L27" i="43" s="1"/>
  <c r="L28" i="43" s="1"/>
  <c r="L29" i="43" s="1"/>
  <c r="L30" i="43" s="1"/>
  <c r="L31" i="43" s="1"/>
  <c r="L32" i="43" s="1"/>
  <c r="L33" i="43" s="1"/>
  <c r="L34" i="43" s="1"/>
  <c r="L35" i="43" s="1"/>
  <c r="L36" i="43" s="1"/>
  <c r="L37" i="43" s="1"/>
  <c r="L38" i="43" s="1"/>
  <c r="L39" i="43" s="1"/>
  <c r="L40" i="43" s="1"/>
  <c r="L41" i="43" s="1"/>
  <c r="L42" i="43" s="1"/>
  <c r="L43" i="43" s="1"/>
  <c r="L44" i="43" s="1"/>
  <c r="L45" i="43" s="1"/>
  <c r="L46" i="43" s="1"/>
  <c r="L47" i="43" s="1"/>
  <c r="L48" i="43" s="1"/>
  <c r="L49" i="43" s="1"/>
  <c r="L50" i="43" s="1"/>
  <c r="L51" i="43" s="1"/>
  <c r="L52" i="43" s="1"/>
  <c r="L53" i="43" s="1"/>
  <c r="L54" i="43" s="1"/>
  <c r="L55" i="43" s="1"/>
  <c r="L56" i="43" s="1"/>
  <c r="L57" i="43" s="1"/>
  <c r="L58" i="43" s="1"/>
  <c r="L59" i="43" s="1"/>
  <c r="L60" i="43" s="1"/>
  <c r="L61" i="43" s="1"/>
  <c r="L62" i="43" s="1"/>
  <c r="L63" i="43" s="1"/>
  <c r="L64" i="43" s="1"/>
  <c r="L65" i="43" s="1"/>
  <c r="L66" i="43" s="1"/>
  <c r="L67" i="43" s="1"/>
  <c r="L68" i="43" s="1"/>
  <c r="L69" i="43" s="1"/>
  <c r="L70" i="43" s="1"/>
  <c r="L71" i="43" s="1"/>
  <c r="L72" i="43" s="1"/>
  <c r="L73" i="43" s="1"/>
  <c r="L74" i="43" s="1"/>
  <c r="L75" i="43" s="1"/>
  <c r="L76" i="43" s="1"/>
  <c r="L77" i="43" s="1"/>
  <c r="L78" i="43" s="1"/>
  <c r="L79" i="43" s="1"/>
  <c r="L80" i="43" s="1"/>
  <c r="L81" i="43" s="1"/>
  <c r="L82" i="43" s="1"/>
  <c r="L83" i="43" s="1"/>
  <c r="L84" i="43" s="1"/>
  <c r="L85" i="43" s="1"/>
  <c r="L86" i="43" s="1"/>
  <c r="L87" i="43" s="1"/>
  <c r="L88" i="43" s="1"/>
  <c r="L89" i="43" s="1"/>
  <c r="L90" i="43" s="1"/>
  <c r="L91" i="43" s="1"/>
  <c r="L92" i="43" s="1"/>
  <c r="L93" i="43" s="1"/>
  <c r="L94" i="43" s="1"/>
  <c r="L95" i="43" s="1"/>
  <c r="L96" i="43" s="1"/>
  <c r="L97" i="43" s="1"/>
  <c r="L98" i="43" s="1"/>
  <c r="L99" i="43" s="1"/>
  <c r="L100" i="43" s="1"/>
  <c r="L101" i="43" s="1"/>
  <c r="L102" i="43" s="1"/>
  <c r="L103" i="43" s="1"/>
  <c r="L104" i="43" s="1"/>
  <c r="L105" i="43" s="1"/>
  <c r="L106" i="43" s="1"/>
  <c r="L107" i="43" s="1"/>
  <c r="L108" i="43" s="1"/>
  <c r="L109" i="43" s="1"/>
  <c r="L110" i="43" s="1"/>
  <c r="L111" i="43" s="1"/>
  <c r="L112" i="43" s="1"/>
  <c r="L113" i="43" s="1"/>
  <c r="L114" i="43" s="1"/>
  <c r="L115" i="43" s="1"/>
  <c r="L116" i="43" s="1"/>
  <c r="L117" i="43" s="1"/>
  <c r="L118" i="43" s="1"/>
  <c r="L119" i="43" s="1"/>
  <c r="L120" i="43" s="1"/>
  <c r="L121" i="43" s="1"/>
  <c r="L122" i="43" s="1"/>
  <c r="L123" i="43" s="1"/>
  <c r="L124" i="43" s="1"/>
  <c r="L125" i="43" s="1"/>
  <c r="L126" i="43" s="1"/>
  <c r="L127" i="43" s="1"/>
  <c r="L128" i="43" s="1"/>
  <c r="L129" i="43" s="1"/>
  <c r="L130" i="43" s="1"/>
  <c r="L131" i="43" s="1"/>
  <c r="L132" i="43" s="1"/>
  <c r="L133" i="43" s="1"/>
  <c r="L134" i="43" s="1"/>
  <c r="L135" i="43" s="1"/>
  <c r="L136" i="43" s="1"/>
  <c r="L137" i="43" s="1"/>
  <c r="L138" i="43" s="1"/>
  <c r="L139" i="43" s="1"/>
  <c r="L140" i="43" s="1"/>
  <c r="L141" i="43" s="1"/>
  <c r="L142" i="43" s="1"/>
  <c r="L143" i="43" s="1"/>
  <c r="L144" i="43" s="1"/>
  <c r="L145" i="43" s="1"/>
  <c r="L146" i="43" s="1"/>
  <c r="L147" i="43" s="1"/>
  <c r="L148" i="43" s="1"/>
  <c r="L149" i="43" s="1"/>
  <c r="L150" i="43" s="1"/>
  <c r="L151" i="43" s="1"/>
  <c r="L152" i="43" s="1"/>
  <c r="L153" i="43" s="1"/>
  <c r="L154" i="43" s="1"/>
  <c r="L155" i="43" s="1"/>
  <c r="L156" i="43" s="1"/>
  <c r="L157" i="43" s="1"/>
  <c r="L158" i="43" s="1"/>
  <c r="L159" i="43" s="1"/>
  <c r="L160" i="43" s="1"/>
  <c r="L161" i="43" s="1"/>
  <c r="L162" i="43" s="1"/>
  <c r="L163" i="43" s="1"/>
  <c r="L164" i="43" s="1"/>
  <c r="L165" i="43" s="1"/>
  <c r="L166" i="43" s="1"/>
  <c r="L167" i="43" s="1"/>
  <c r="L168" i="43" s="1"/>
  <c r="L169" i="43" s="1"/>
  <c r="L170" i="43" s="1"/>
  <c r="L171" i="43" s="1"/>
  <c r="L172" i="43" s="1"/>
  <c r="L173" i="43" s="1"/>
  <c r="L174" i="43" s="1"/>
  <c r="L175" i="43" s="1"/>
  <c r="L176" i="43" s="1"/>
  <c r="L177" i="43" s="1"/>
  <c r="L178" i="43" s="1"/>
  <c r="L179" i="43" s="1"/>
  <c r="L180" i="43" s="1"/>
  <c r="L181" i="43" s="1"/>
  <c r="L182" i="43" s="1"/>
  <c r="L183" i="43" s="1"/>
  <c r="L184" i="43" s="1"/>
  <c r="L185" i="43" s="1"/>
  <c r="L186" i="43" s="1"/>
  <c r="L187" i="43" s="1"/>
  <c r="L188" i="43" s="1"/>
  <c r="L189" i="43" s="1"/>
  <c r="L190" i="43" s="1"/>
  <c r="L191" i="43" s="1"/>
  <c r="L192" i="43" s="1"/>
  <c r="L193" i="43" s="1"/>
  <c r="L194" i="43" s="1"/>
  <c r="L195" i="43" s="1"/>
  <c r="L196" i="43" s="1"/>
  <c r="L197" i="43" s="1"/>
  <c r="L198" i="43" s="1"/>
  <c r="L199" i="43" s="1"/>
  <c r="L200" i="43" s="1"/>
  <c r="L201" i="43" s="1"/>
  <c r="L202" i="43" s="1"/>
  <c r="L203" i="43" s="1"/>
  <c r="L204" i="43" s="1"/>
  <c r="L205" i="43" s="1"/>
  <c r="L206" i="43" s="1"/>
  <c r="L207" i="43" s="1"/>
  <c r="L208" i="43" s="1"/>
  <c r="L209" i="43" s="1"/>
  <c r="L210" i="43" s="1"/>
  <c r="L211" i="43" s="1"/>
  <c r="L212" i="43" s="1"/>
  <c r="L213" i="43" s="1"/>
  <c r="L214" i="43" s="1"/>
  <c r="L215" i="43" s="1"/>
  <c r="L216" i="43" s="1"/>
  <c r="L217" i="43" s="1"/>
  <c r="L218" i="43" s="1"/>
  <c r="L219" i="43" s="1"/>
  <c r="L220" i="43" s="1"/>
  <c r="L221" i="43" s="1"/>
  <c r="L222" i="43" s="1"/>
  <c r="L223" i="43" s="1"/>
  <c r="L224" i="43" s="1"/>
  <c r="L225" i="43" s="1"/>
  <c r="L226" i="43" s="1"/>
  <c r="L227" i="43" s="1"/>
  <c r="L228" i="43" s="1"/>
  <c r="L229" i="43" s="1"/>
  <c r="L230" i="43" s="1"/>
  <c r="L231" i="43" s="1"/>
  <c r="L232" i="43" s="1"/>
  <c r="L233" i="43" s="1"/>
  <c r="L234" i="43" s="1"/>
  <c r="L235" i="43" s="1"/>
  <c r="L236" i="43" s="1"/>
  <c r="L237" i="43" s="1"/>
  <c r="L238" i="43" s="1"/>
  <c r="L239" i="43" s="1"/>
  <c r="L240" i="43" s="1"/>
  <c r="L241" i="43" s="1"/>
  <c r="L242" i="43" s="1"/>
  <c r="L243" i="43" s="1"/>
  <c r="L244" i="43" s="1"/>
  <c r="L245" i="43" s="1"/>
  <c r="L246" i="43" s="1"/>
  <c r="L247" i="43" s="1"/>
  <c r="L248" i="43" s="1"/>
  <c r="L249" i="43" s="1"/>
  <c r="L250" i="43" s="1"/>
  <c r="L251" i="43" s="1"/>
  <c r="L252" i="43" s="1"/>
  <c r="L253" i="43" s="1"/>
  <c r="L254" i="43" s="1"/>
  <c r="L255" i="43" s="1"/>
  <c r="L256" i="43" s="1"/>
  <c r="L257" i="43" s="1"/>
  <c r="L258" i="43" s="1"/>
  <c r="L259" i="43" s="1"/>
  <c r="L260" i="43" s="1"/>
  <c r="L261" i="43" s="1"/>
  <c r="L262" i="43" s="1"/>
  <c r="L263" i="43" s="1"/>
  <c r="L264" i="43" s="1"/>
  <c r="L265" i="43" s="1"/>
  <c r="L266" i="43" s="1"/>
  <c r="L267" i="43" s="1"/>
  <c r="L268" i="43" s="1"/>
  <c r="L269" i="43" s="1"/>
  <c r="L270" i="43" s="1"/>
  <c r="L271" i="43" s="1"/>
  <c r="L272" i="43" s="1"/>
  <c r="L273" i="43" s="1"/>
  <c r="L274" i="43" s="1"/>
  <c r="L275" i="43" s="1"/>
  <c r="L276" i="43" s="1"/>
  <c r="L277" i="43" s="1"/>
  <c r="L278" i="43" s="1"/>
  <c r="L279" i="43" s="1"/>
  <c r="L280" i="43" s="1"/>
  <c r="L281" i="43" s="1"/>
  <c r="L282" i="43" s="1"/>
  <c r="L283" i="43" s="1"/>
  <c r="L284" i="43" s="1"/>
  <c r="M5" i="43"/>
  <c r="M6" i="43" s="1"/>
  <c r="N5" i="43"/>
  <c r="N6" i="43" s="1"/>
  <c r="N7" i="43" s="1"/>
  <c r="N8" i="43" s="1"/>
  <c r="M7" i="43"/>
  <c r="M8" i="43" s="1"/>
  <c r="M9" i="43" s="1"/>
  <c r="M10" i="43" s="1"/>
  <c r="M11" i="43" s="1"/>
  <c r="N9" i="43"/>
  <c r="N10" i="43" s="1"/>
  <c r="N11" i="43" s="1"/>
  <c r="N12" i="43" s="1"/>
  <c r="N13" i="43" s="1"/>
  <c r="N14" i="43" s="1"/>
  <c r="N15" i="43" s="1"/>
  <c r="N16" i="43" s="1"/>
  <c r="N17" i="43" s="1"/>
  <c r="N18" i="43" s="1"/>
  <c r="N19" i="43" s="1"/>
  <c r="N20" i="43" s="1"/>
  <c r="N21" i="43" s="1"/>
  <c r="N22" i="43" s="1"/>
  <c r="N23" i="43" s="1"/>
  <c r="N24" i="43" s="1"/>
  <c r="N25" i="43" s="1"/>
  <c r="N26" i="43" s="1"/>
  <c r="N27" i="43" s="1"/>
  <c r="N28" i="43" s="1"/>
  <c r="N29" i="43" s="1"/>
  <c r="N30" i="43" s="1"/>
  <c r="N31" i="43" s="1"/>
  <c r="N32" i="43" s="1"/>
  <c r="N33" i="43" s="1"/>
  <c r="N34" i="43" s="1"/>
  <c r="N35" i="43" s="1"/>
  <c r="N36" i="43" s="1"/>
  <c r="N37" i="43" s="1"/>
  <c r="N38" i="43" s="1"/>
  <c r="N39" i="43" s="1"/>
  <c r="N40" i="43" s="1"/>
  <c r="N41" i="43" s="1"/>
  <c r="N42" i="43" s="1"/>
  <c r="N43" i="43" s="1"/>
  <c r="N44" i="43" s="1"/>
  <c r="N45" i="43" s="1"/>
  <c r="N46" i="43" s="1"/>
  <c r="N47" i="43" s="1"/>
  <c r="N48" i="43" s="1"/>
  <c r="N49" i="43" s="1"/>
  <c r="N50" i="43" s="1"/>
  <c r="N51" i="43" s="1"/>
  <c r="N52" i="43" s="1"/>
  <c r="N53" i="43" s="1"/>
  <c r="N54" i="43" s="1"/>
  <c r="N55" i="43" s="1"/>
  <c r="N56" i="43" s="1"/>
  <c r="N57" i="43" s="1"/>
  <c r="N58" i="43" s="1"/>
  <c r="N59" i="43" s="1"/>
  <c r="N60" i="43" s="1"/>
  <c r="N61" i="43" s="1"/>
  <c r="N62" i="43" s="1"/>
  <c r="N63" i="43" s="1"/>
  <c r="N64" i="43" s="1"/>
  <c r="N65" i="43" s="1"/>
  <c r="N66" i="43" s="1"/>
  <c r="N67" i="43" s="1"/>
  <c r="N68" i="43" s="1"/>
  <c r="N69" i="43" s="1"/>
  <c r="N70" i="43" s="1"/>
  <c r="N71" i="43" s="1"/>
  <c r="N72" i="43" s="1"/>
  <c r="N73" i="43" s="1"/>
  <c r="N74" i="43" s="1"/>
  <c r="N75" i="43" s="1"/>
  <c r="N76" i="43" s="1"/>
  <c r="N77" i="43" s="1"/>
  <c r="N78" i="43" s="1"/>
  <c r="N79" i="43" s="1"/>
  <c r="N80" i="43" s="1"/>
  <c r="N81" i="43" s="1"/>
  <c r="N82" i="43" s="1"/>
  <c r="N83" i="43" s="1"/>
  <c r="N84" i="43" s="1"/>
  <c r="N85" i="43" s="1"/>
  <c r="N86" i="43" s="1"/>
  <c r="N87" i="43" s="1"/>
  <c r="N88" i="43" s="1"/>
  <c r="N89" i="43" s="1"/>
  <c r="N90" i="43" s="1"/>
  <c r="N91" i="43" s="1"/>
  <c r="N92" i="43" s="1"/>
  <c r="N93" i="43" s="1"/>
  <c r="N94" i="43" s="1"/>
  <c r="N95" i="43" s="1"/>
  <c r="N96" i="43" s="1"/>
  <c r="N97" i="43" s="1"/>
  <c r="N98" i="43" s="1"/>
  <c r="N99" i="43" s="1"/>
  <c r="N100" i="43" s="1"/>
  <c r="N101" i="43" s="1"/>
  <c r="N102" i="43" s="1"/>
  <c r="N103" i="43" s="1"/>
  <c r="N104" i="43" s="1"/>
  <c r="N105" i="43" s="1"/>
  <c r="N106" i="43" s="1"/>
  <c r="N107" i="43" s="1"/>
  <c r="N108" i="43" s="1"/>
  <c r="N109" i="43" s="1"/>
  <c r="N110" i="43" s="1"/>
  <c r="N111" i="43" s="1"/>
  <c r="N112" i="43" s="1"/>
  <c r="N113" i="43" s="1"/>
  <c r="N114" i="43" s="1"/>
  <c r="N115" i="43" s="1"/>
  <c r="N116" i="43" s="1"/>
  <c r="N117" i="43" s="1"/>
  <c r="N118" i="43" s="1"/>
  <c r="N119" i="43" s="1"/>
  <c r="N120" i="43" s="1"/>
  <c r="N121" i="43" s="1"/>
  <c r="N122" i="43" s="1"/>
  <c r="N123" i="43" s="1"/>
  <c r="N124" i="43" s="1"/>
  <c r="N125" i="43" s="1"/>
  <c r="N126" i="43" s="1"/>
  <c r="N127" i="43" s="1"/>
  <c r="N128" i="43" s="1"/>
  <c r="N129" i="43" s="1"/>
  <c r="N130" i="43" s="1"/>
  <c r="N131" i="43" s="1"/>
  <c r="N132" i="43" s="1"/>
  <c r="N133" i="43" s="1"/>
  <c r="N134" i="43" s="1"/>
  <c r="N135" i="43" s="1"/>
  <c r="N136" i="43" s="1"/>
  <c r="N137" i="43" s="1"/>
  <c r="N138" i="43" s="1"/>
  <c r="N139" i="43" s="1"/>
  <c r="N140" i="43" s="1"/>
  <c r="N141" i="43" s="1"/>
  <c r="N142" i="43" s="1"/>
  <c r="N143" i="43" s="1"/>
  <c r="N144" i="43" s="1"/>
  <c r="N145" i="43" s="1"/>
  <c r="N146" i="43" s="1"/>
  <c r="N147" i="43" s="1"/>
  <c r="N148" i="43" s="1"/>
  <c r="N149" i="43" s="1"/>
  <c r="N150" i="43" s="1"/>
  <c r="N151" i="43" s="1"/>
  <c r="N152" i="43" s="1"/>
  <c r="N153" i="43" s="1"/>
  <c r="N154" i="43" s="1"/>
  <c r="N155" i="43" s="1"/>
  <c r="N156" i="43" s="1"/>
  <c r="N157" i="43" s="1"/>
  <c r="N158" i="43" s="1"/>
  <c r="N159" i="43" s="1"/>
  <c r="N160" i="43" s="1"/>
  <c r="N161" i="43" s="1"/>
  <c r="N162" i="43" s="1"/>
  <c r="N163" i="43" s="1"/>
  <c r="N164" i="43" s="1"/>
  <c r="N165" i="43" s="1"/>
  <c r="N166" i="43" s="1"/>
  <c r="N167" i="43" s="1"/>
  <c r="N168" i="43" s="1"/>
  <c r="N169" i="43" s="1"/>
  <c r="N170" i="43" s="1"/>
  <c r="N171" i="43" s="1"/>
  <c r="N172" i="43" s="1"/>
  <c r="N173" i="43" s="1"/>
  <c r="N174" i="43" s="1"/>
  <c r="N175" i="43" s="1"/>
  <c r="N176" i="43" s="1"/>
  <c r="N177" i="43" s="1"/>
  <c r="N178" i="43" s="1"/>
  <c r="N179" i="43" s="1"/>
  <c r="N180" i="43" s="1"/>
  <c r="N181" i="43" s="1"/>
  <c r="N182" i="43" s="1"/>
  <c r="N183" i="43" s="1"/>
  <c r="N184" i="43" s="1"/>
  <c r="N185" i="43" s="1"/>
  <c r="N186" i="43" s="1"/>
  <c r="N187" i="43" s="1"/>
  <c r="N188" i="43" s="1"/>
  <c r="N189" i="43" s="1"/>
  <c r="N190" i="43" s="1"/>
  <c r="N191" i="43" s="1"/>
  <c r="N192" i="43" s="1"/>
  <c r="N193" i="43" s="1"/>
  <c r="N194" i="43" s="1"/>
  <c r="N195" i="43" s="1"/>
  <c r="N196" i="43" s="1"/>
  <c r="N197" i="43" s="1"/>
  <c r="N198" i="43" s="1"/>
  <c r="N199" i="43" s="1"/>
  <c r="N200" i="43" s="1"/>
  <c r="N201" i="43" s="1"/>
  <c r="N202" i="43" s="1"/>
  <c r="N203" i="43" s="1"/>
  <c r="N204" i="43" s="1"/>
  <c r="N205" i="43" s="1"/>
  <c r="N206" i="43" s="1"/>
  <c r="N207" i="43" s="1"/>
  <c r="N208" i="43" s="1"/>
  <c r="N209" i="43" s="1"/>
  <c r="N210" i="43" s="1"/>
  <c r="N211" i="43" s="1"/>
  <c r="N212" i="43" s="1"/>
  <c r="N213" i="43" s="1"/>
  <c r="N214" i="43" s="1"/>
  <c r="N215" i="43" s="1"/>
  <c r="N216" i="43" s="1"/>
  <c r="N217" i="43" s="1"/>
  <c r="N218" i="43" s="1"/>
  <c r="N219" i="43" s="1"/>
  <c r="N220" i="43" s="1"/>
  <c r="N221" i="43" s="1"/>
  <c r="N222" i="43" s="1"/>
  <c r="N223" i="43" s="1"/>
  <c r="N224" i="43" s="1"/>
  <c r="N225" i="43" s="1"/>
  <c r="N226" i="43" s="1"/>
  <c r="N227" i="43" s="1"/>
  <c r="N228" i="43" s="1"/>
  <c r="N229" i="43" s="1"/>
  <c r="N230" i="43" s="1"/>
  <c r="N231" i="43" s="1"/>
  <c r="N232" i="43" s="1"/>
  <c r="N233" i="43" s="1"/>
  <c r="N234" i="43" s="1"/>
  <c r="N235" i="43" s="1"/>
  <c r="N236" i="43" s="1"/>
  <c r="N237" i="43" s="1"/>
  <c r="N238" i="43" s="1"/>
  <c r="N239" i="43" s="1"/>
  <c r="N240" i="43" s="1"/>
  <c r="N241" i="43" s="1"/>
  <c r="N242" i="43" s="1"/>
  <c r="N243" i="43" s="1"/>
  <c r="N244" i="43" s="1"/>
  <c r="N245" i="43" s="1"/>
  <c r="N246" i="43" s="1"/>
  <c r="N247" i="43" s="1"/>
  <c r="N248" i="43" s="1"/>
  <c r="N249" i="43" s="1"/>
  <c r="N250" i="43" s="1"/>
  <c r="N251" i="43" s="1"/>
  <c r="N252" i="43" s="1"/>
  <c r="N253" i="43" s="1"/>
  <c r="N254" i="43" s="1"/>
  <c r="N255" i="43" s="1"/>
  <c r="N256" i="43" s="1"/>
  <c r="N257" i="43" s="1"/>
  <c r="N258" i="43" s="1"/>
  <c r="N259" i="43" s="1"/>
  <c r="N260" i="43" s="1"/>
  <c r="N261" i="43" s="1"/>
  <c r="N262" i="43" s="1"/>
  <c r="N263" i="43" s="1"/>
  <c r="N264" i="43" s="1"/>
  <c r="N265" i="43" s="1"/>
  <c r="N266" i="43" s="1"/>
  <c r="N267" i="43" s="1"/>
  <c r="N268" i="43" s="1"/>
  <c r="N269" i="43" s="1"/>
  <c r="N270" i="43" s="1"/>
  <c r="N271" i="43" s="1"/>
  <c r="N272" i="43" s="1"/>
  <c r="N273" i="43" s="1"/>
  <c r="N274" i="43" s="1"/>
  <c r="N275" i="43" s="1"/>
  <c r="N276" i="43" s="1"/>
  <c r="N277" i="43" s="1"/>
  <c r="N278" i="43" s="1"/>
  <c r="N279" i="43" s="1"/>
  <c r="N280" i="43" s="1"/>
  <c r="N281" i="43" s="1"/>
  <c r="N282" i="43" s="1"/>
  <c r="N283" i="43" s="1"/>
  <c r="N284" i="43" s="1"/>
  <c r="M12" i="43"/>
  <c r="M13" i="43" s="1"/>
  <c r="M14" i="43" s="1"/>
  <c r="M15" i="43" s="1"/>
  <c r="M16" i="43" s="1"/>
  <c r="M17" i="43" s="1"/>
  <c r="M18" i="43" s="1"/>
  <c r="M19" i="43" s="1"/>
  <c r="M20" i="43" s="1"/>
  <c r="M21" i="43" s="1"/>
  <c r="M22" i="43" s="1"/>
  <c r="M23" i="43" s="1"/>
  <c r="M24" i="43" s="1"/>
  <c r="M25" i="43" s="1"/>
  <c r="M26" i="43" s="1"/>
  <c r="M27" i="43" s="1"/>
  <c r="M28" i="43" s="1"/>
  <c r="M29" i="43" s="1"/>
  <c r="M30" i="43" s="1"/>
  <c r="M31" i="43" s="1"/>
  <c r="M32" i="43" s="1"/>
  <c r="M33" i="43" s="1"/>
  <c r="M34" i="43" s="1"/>
  <c r="M35" i="43" s="1"/>
  <c r="M36" i="43" s="1"/>
  <c r="M37" i="43" s="1"/>
  <c r="M38" i="43" s="1"/>
  <c r="M39" i="43" s="1"/>
  <c r="M40" i="43" s="1"/>
  <c r="M41" i="43" s="1"/>
  <c r="M42" i="43" s="1"/>
  <c r="M43" i="43" s="1"/>
  <c r="M44" i="43" s="1"/>
  <c r="M45" i="43" s="1"/>
  <c r="M46" i="43" s="1"/>
  <c r="M47" i="43" s="1"/>
  <c r="M48" i="43" s="1"/>
  <c r="M49" i="43" s="1"/>
  <c r="M50" i="43" s="1"/>
  <c r="M51" i="43" s="1"/>
  <c r="M52" i="43" s="1"/>
  <c r="M53" i="43" s="1"/>
  <c r="M54" i="43" s="1"/>
  <c r="M55" i="43" s="1"/>
  <c r="M56" i="43" s="1"/>
  <c r="M57" i="43" s="1"/>
  <c r="M58" i="43" s="1"/>
  <c r="M59" i="43" s="1"/>
  <c r="M60" i="43" s="1"/>
  <c r="M61" i="43" s="1"/>
  <c r="M62" i="43" s="1"/>
  <c r="M63" i="43" s="1"/>
  <c r="M64" i="43" s="1"/>
  <c r="M65" i="43" s="1"/>
  <c r="M66" i="43" s="1"/>
  <c r="M67" i="43" s="1"/>
  <c r="M68" i="43" s="1"/>
  <c r="M69" i="43" s="1"/>
  <c r="M70" i="43" s="1"/>
  <c r="M71" i="43" s="1"/>
  <c r="M72" i="43" s="1"/>
  <c r="M73" i="43" s="1"/>
  <c r="M74" i="43" s="1"/>
  <c r="M75" i="43" s="1"/>
  <c r="M76" i="43" s="1"/>
  <c r="M77" i="43" s="1"/>
  <c r="M78" i="43" s="1"/>
  <c r="M79" i="43" s="1"/>
  <c r="M80" i="43" s="1"/>
  <c r="M81" i="43" s="1"/>
  <c r="M82" i="43" s="1"/>
  <c r="M83" i="43" s="1"/>
  <c r="M84" i="43" s="1"/>
  <c r="M85" i="43" s="1"/>
  <c r="M86" i="43" s="1"/>
  <c r="M87" i="43" s="1"/>
  <c r="M88" i="43" s="1"/>
  <c r="M89" i="43" s="1"/>
  <c r="M90" i="43" s="1"/>
  <c r="M91" i="43" s="1"/>
  <c r="M92" i="43" s="1"/>
  <c r="M93" i="43" s="1"/>
  <c r="M94" i="43" s="1"/>
  <c r="M95" i="43" s="1"/>
  <c r="M96" i="43" s="1"/>
  <c r="M97" i="43" s="1"/>
  <c r="M98" i="43" s="1"/>
  <c r="M99" i="43" s="1"/>
  <c r="M100" i="43" s="1"/>
  <c r="M101" i="43" s="1"/>
  <c r="M102" i="43" s="1"/>
  <c r="M103" i="43" s="1"/>
  <c r="M104" i="43" s="1"/>
  <c r="M105" i="43" s="1"/>
  <c r="M106" i="43" s="1"/>
  <c r="M107" i="43" s="1"/>
  <c r="M108" i="43" s="1"/>
  <c r="M109" i="43" s="1"/>
  <c r="M110" i="43" s="1"/>
  <c r="M111" i="43" s="1"/>
  <c r="M112" i="43" s="1"/>
  <c r="M113" i="43" s="1"/>
  <c r="M114" i="43" s="1"/>
  <c r="M115" i="43" s="1"/>
  <c r="M116" i="43" s="1"/>
  <c r="M117" i="43" s="1"/>
  <c r="M118" i="43" s="1"/>
  <c r="M119" i="43" s="1"/>
  <c r="M120" i="43" s="1"/>
  <c r="M121" i="43" s="1"/>
  <c r="M122" i="43" s="1"/>
  <c r="M123" i="43" s="1"/>
  <c r="M124" i="43" s="1"/>
  <c r="M125" i="43" s="1"/>
  <c r="M126" i="43" s="1"/>
  <c r="M127" i="43" s="1"/>
  <c r="M128" i="43" s="1"/>
  <c r="M129" i="43" s="1"/>
  <c r="M130" i="43" s="1"/>
  <c r="M131" i="43" s="1"/>
  <c r="M132" i="43" s="1"/>
  <c r="M133" i="43" s="1"/>
  <c r="M134" i="43" s="1"/>
  <c r="M135" i="43" s="1"/>
  <c r="M136" i="43" s="1"/>
  <c r="M137" i="43" s="1"/>
  <c r="M138" i="43" s="1"/>
  <c r="M139" i="43" s="1"/>
  <c r="M140" i="43" s="1"/>
  <c r="M141" i="43" s="1"/>
  <c r="M142" i="43" s="1"/>
  <c r="M143" i="43" s="1"/>
  <c r="M144" i="43" s="1"/>
  <c r="M145" i="43" s="1"/>
  <c r="M146" i="43" s="1"/>
  <c r="M147" i="43" s="1"/>
  <c r="M148" i="43" s="1"/>
  <c r="M149" i="43" s="1"/>
  <c r="M150" i="43" s="1"/>
  <c r="M151" i="43" s="1"/>
  <c r="M152" i="43" s="1"/>
  <c r="M153" i="43" s="1"/>
  <c r="M154" i="43" s="1"/>
  <c r="M155" i="43" s="1"/>
  <c r="M156" i="43" s="1"/>
  <c r="M157" i="43" s="1"/>
  <c r="M158" i="43" s="1"/>
  <c r="M159" i="43" s="1"/>
  <c r="M160" i="43" s="1"/>
  <c r="M161" i="43" s="1"/>
  <c r="M162" i="43" s="1"/>
  <c r="M163" i="43" s="1"/>
  <c r="M164" i="43" s="1"/>
  <c r="M165" i="43" s="1"/>
  <c r="M166" i="43" s="1"/>
  <c r="M167" i="43" s="1"/>
  <c r="M168" i="43" s="1"/>
  <c r="M169" i="43" s="1"/>
  <c r="M170" i="43" s="1"/>
  <c r="M171" i="43" s="1"/>
  <c r="M172" i="43" s="1"/>
  <c r="M173" i="43" s="1"/>
  <c r="M174" i="43" s="1"/>
  <c r="M175" i="43" s="1"/>
  <c r="M176" i="43" s="1"/>
  <c r="M177" i="43" s="1"/>
  <c r="M178" i="43" s="1"/>
  <c r="M179" i="43" s="1"/>
  <c r="M180" i="43" s="1"/>
  <c r="M181" i="43" s="1"/>
  <c r="M182" i="43" s="1"/>
  <c r="M183" i="43" s="1"/>
  <c r="M184" i="43" s="1"/>
  <c r="M185" i="43" s="1"/>
  <c r="M186" i="43" s="1"/>
  <c r="M187" i="43" s="1"/>
  <c r="M188" i="43" s="1"/>
  <c r="M189" i="43" s="1"/>
  <c r="M190" i="43" s="1"/>
  <c r="M191" i="43" s="1"/>
  <c r="M192" i="43" s="1"/>
  <c r="M193" i="43" s="1"/>
  <c r="M194" i="43" s="1"/>
  <c r="M195" i="43" s="1"/>
  <c r="M196" i="43" s="1"/>
  <c r="M197" i="43" s="1"/>
  <c r="M198" i="43" s="1"/>
  <c r="M199" i="43" s="1"/>
  <c r="M200" i="43" s="1"/>
  <c r="M201" i="43" s="1"/>
  <c r="M202" i="43" s="1"/>
  <c r="M203" i="43" s="1"/>
  <c r="M204" i="43" s="1"/>
  <c r="M205" i="43" s="1"/>
  <c r="M206" i="43" s="1"/>
  <c r="M207" i="43" s="1"/>
  <c r="M208" i="43" s="1"/>
  <c r="M209" i="43" s="1"/>
  <c r="M210" i="43" s="1"/>
  <c r="M211" i="43" s="1"/>
  <c r="M212" i="43" s="1"/>
  <c r="M213" i="43" s="1"/>
  <c r="M214" i="43" s="1"/>
  <c r="M215" i="43" s="1"/>
  <c r="M216" i="43" s="1"/>
  <c r="M217" i="43" s="1"/>
  <c r="M218" i="43" s="1"/>
  <c r="M219" i="43" s="1"/>
  <c r="M220" i="43" s="1"/>
  <c r="M221" i="43" s="1"/>
  <c r="M222" i="43" s="1"/>
  <c r="M223" i="43" s="1"/>
  <c r="M224" i="43" s="1"/>
  <c r="M225" i="43" s="1"/>
  <c r="M226" i="43" s="1"/>
  <c r="M227" i="43" s="1"/>
  <c r="M228" i="43" s="1"/>
  <c r="M229" i="43" s="1"/>
  <c r="M230" i="43" s="1"/>
  <c r="M231" i="43" s="1"/>
  <c r="M232" i="43" s="1"/>
  <c r="M233" i="43" s="1"/>
  <c r="M234" i="43" s="1"/>
  <c r="M235" i="43" s="1"/>
  <c r="M236" i="43" s="1"/>
  <c r="M237" i="43" s="1"/>
  <c r="M238" i="43" s="1"/>
  <c r="M239" i="43" s="1"/>
  <c r="M240" i="43" s="1"/>
  <c r="M241" i="43" s="1"/>
  <c r="M242" i="43" s="1"/>
  <c r="M243" i="43" s="1"/>
  <c r="M244" i="43" s="1"/>
  <c r="M245" i="43" s="1"/>
  <c r="M246" i="43" s="1"/>
  <c r="M247" i="43" s="1"/>
  <c r="M248" i="43" s="1"/>
  <c r="M249" i="43" s="1"/>
  <c r="M250" i="43" s="1"/>
  <c r="M251" i="43" s="1"/>
  <c r="M252" i="43" s="1"/>
  <c r="M253" i="43" s="1"/>
  <c r="M254" i="43" s="1"/>
  <c r="M255" i="43" s="1"/>
  <c r="M256" i="43" s="1"/>
  <c r="M257" i="43" s="1"/>
  <c r="M258" i="43" s="1"/>
  <c r="M259" i="43" s="1"/>
  <c r="M260" i="43" s="1"/>
  <c r="M261" i="43" s="1"/>
  <c r="M262" i="43" s="1"/>
  <c r="M263" i="43" s="1"/>
  <c r="M264" i="43" s="1"/>
  <c r="M265" i="43" s="1"/>
  <c r="M266" i="43" s="1"/>
  <c r="M267" i="43" s="1"/>
  <c r="M268" i="43" s="1"/>
  <c r="M269" i="43" s="1"/>
  <c r="M270" i="43" s="1"/>
  <c r="M271" i="43" s="1"/>
  <c r="M272" i="43" s="1"/>
  <c r="M273" i="43" s="1"/>
  <c r="M274" i="43" s="1"/>
  <c r="M275" i="43" s="1"/>
  <c r="M276" i="43" s="1"/>
  <c r="M277" i="43" s="1"/>
  <c r="M278" i="43" s="1"/>
  <c r="M279" i="43" s="1"/>
  <c r="M280" i="43" s="1"/>
  <c r="M281" i="43" s="1"/>
  <c r="M282" i="43" s="1"/>
  <c r="M283" i="43" s="1"/>
  <c r="M284" i="43" s="1"/>
  <c r="N4" i="43"/>
  <c r="M4" i="43"/>
  <c r="L4" i="43"/>
  <c r="I284" i="43"/>
  <c r="H284" i="43"/>
  <c r="K284" i="43" s="1"/>
  <c r="G284" i="43"/>
  <c r="J284" i="43" s="1"/>
  <c r="F284" i="43"/>
  <c r="J283" i="43"/>
  <c r="I283" i="43"/>
  <c r="H283" i="43"/>
  <c r="K283" i="43" s="1"/>
  <c r="G283" i="43"/>
  <c r="F283" i="43"/>
  <c r="K282" i="43"/>
  <c r="J282" i="43"/>
  <c r="I282" i="43"/>
  <c r="H282" i="43"/>
  <c r="G282" i="43"/>
  <c r="F282" i="43"/>
  <c r="K281" i="43"/>
  <c r="H281" i="43"/>
  <c r="G281" i="43"/>
  <c r="F281" i="43"/>
  <c r="I281" i="43" s="1"/>
  <c r="H280" i="43"/>
  <c r="G280" i="43"/>
  <c r="J280" i="43" s="1"/>
  <c r="F280" i="43"/>
  <c r="H279" i="43"/>
  <c r="K279" i="43" s="1"/>
  <c r="G279" i="43"/>
  <c r="F279" i="43"/>
  <c r="I278" i="43"/>
  <c r="H278" i="43"/>
  <c r="G278" i="43"/>
  <c r="F278" i="43"/>
  <c r="H277" i="43"/>
  <c r="G277" i="43"/>
  <c r="J277" i="43" s="1"/>
  <c r="F277" i="43"/>
  <c r="I277" i="43" s="1"/>
  <c r="I276" i="43"/>
  <c r="H276" i="43"/>
  <c r="K276" i="43" s="1"/>
  <c r="G276" i="43"/>
  <c r="J276" i="43" s="1"/>
  <c r="F276" i="43"/>
  <c r="J275" i="43"/>
  <c r="I275" i="43"/>
  <c r="H275" i="43"/>
  <c r="K275" i="43" s="1"/>
  <c r="G275" i="43"/>
  <c r="F275" i="43"/>
  <c r="K274" i="43"/>
  <c r="J274" i="43"/>
  <c r="I274" i="43"/>
  <c r="H274" i="43"/>
  <c r="G274" i="43"/>
  <c r="F274" i="43"/>
  <c r="K273" i="43"/>
  <c r="H273" i="43"/>
  <c r="G273" i="43"/>
  <c r="F273" i="43"/>
  <c r="I273" i="43" s="1"/>
  <c r="H272" i="43"/>
  <c r="G272" i="43"/>
  <c r="J272" i="43" s="1"/>
  <c r="F272" i="43"/>
  <c r="I272" i="43" s="1"/>
  <c r="H271" i="43"/>
  <c r="K271" i="43" s="1"/>
  <c r="G271" i="43"/>
  <c r="F271" i="43"/>
  <c r="I271" i="43" s="1"/>
  <c r="I270" i="43"/>
  <c r="H270" i="43"/>
  <c r="G270" i="43"/>
  <c r="F270" i="43"/>
  <c r="H269" i="43"/>
  <c r="K269" i="43" s="1"/>
  <c r="G269" i="43"/>
  <c r="J269" i="43" s="1"/>
  <c r="F269" i="43"/>
  <c r="I269" i="43" s="1"/>
  <c r="I268" i="43"/>
  <c r="H268" i="43"/>
  <c r="K268" i="43" s="1"/>
  <c r="G268" i="43"/>
  <c r="J268" i="43" s="1"/>
  <c r="F268" i="43"/>
  <c r="J267" i="43"/>
  <c r="I267" i="43"/>
  <c r="H267" i="43"/>
  <c r="K267" i="43" s="1"/>
  <c r="G267" i="43"/>
  <c r="F267" i="43"/>
  <c r="K266" i="43"/>
  <c r="J266" i="43"/>
  <c r="I266" i="43"/>
  <c r="H266" i="43"/>
  <c r="G266" i="43"/>
  <c r="F266" i="43"/>
  <c r="K265" i="43"/>
  <c r="H265" i="43"/>
  <c r="G265" i="43"/>
  <c r="F265" i="43"/>
  <c r="I265" i="43" s="1"/>
  <c r="H264" i="43"/>
  <c r="G264" i="43"/>
  <c r="J264" i="43" s="1"/>
  <c r="F264" i="43"/>
  <c r="I264" i="43" s="1"/>
  <c r="H263" i="43"/>
  <c r="K263" i="43" s="1"/>
  <c r="G263" i="43"/>
  <c r="F263" i="43"/>
  <c r="I263" i="43" s="1"/>
  <c r="I262" i="43"/>
  <c r="H262" i="43"/>
  <c r="G262" i="43"/>
  <c r="F262" i="43"/>
  <c r="I261" i="43"/>
  <c r="H261" i="43"/>
  <c r="K261" i="43" s="1"/>
  <c r="G261" i="43"/>
  <c r="J261" i="43" s="1"/>
  <c r="F261" i="43"/>
  <c r="I260" i="43"/>
  <c r="H260" i="43"/>
  <c r="K260" i="43" s="1"/>
  <c r="G260" i="43"/>
  <c r="J260" i="43" s="1"/>
  <c r="F260" i="43"/>
  <c r="J259" i="43"/>
  <c r="I259" i="43"/>
  <c r="H259" i="43"/>
  <c r="K259" i="43" s="1"/>
  <c r="G259" i="43"/>
  <c r="F259" i="43"/>
  <c r="K258" i="43"/>
  <c r="J258" i="43"/>
  <c r="H258" i="43"/>
  <c r="G258" i="43"/>
  <c r="F258" i="43"/>
  <c r="K257" i="43"/>
  <c r="J257" i="43"/>
  <c r="H257" i="43"/>
  <c r="G257" i="43"/>
  <c r="F257" i="43"/>
  <c r="H256" i="43"/>
  <c r="G256" i="43"/>
  <c r="F256" i="43"/>
  <c r="I256" i="43" s="1"/>
  <c r="H255" i="43"/>
  <c r="K256" i="43" s="1"/>
  <c r="G255" i="43"/>
  <c r="F255" i="43"/>
  <c r="H254" i="43"/>
  <c r="K254" i="43" s="1"/>
  <c r="G254" i="43"/>
  <c r="J254" i="43" s="1"/>
  <c r="F254" i="43"/>
  <c r="H253" i="43"/>
  <c r="K253" i="43" s="1"/>
  <c r="G253" i="43"/>
  <c r="J253" i="43" s="1"/>
  <c r="F253" i="43"/>
  <c r="I253" i="43" s="1"/>
  <c r="K252" i="43"/>
  <c r="J252" i="43"/>
  <c r="I252" i="43"/>
  <c r="H252" i="43"/>
  <c r="G252" i="43"/>
  <c r="F252" i="43"/>
  <c r="K251" i="43"/>
  <c r="J251" i="43"/>
  <c r="I251" i="43"/>
  <c r="H251" i="43"/>
  <c r="G251" i="43"/>
  <c r="F251" i="43"/>
  <c r="K250" i="43"/>
  <c r="J250" i="43"/>
  <c r="I250" i="43"/>
  <c r="H250" i="43"/>
  <c r="G250" i="43"/>
  <c r="F250" i="43"/>
  <c r="K249" i="43"/>
  <c r="H249" i="43"/>
  <c r="G249" i="43"/>
  <c r="F249" i="43"/>
  <c r="K248" i="43"/>
  <c r="H248" i="43"/>
  <c r="G248" i="43"/>
  <c r="F248" i="43"/>
  <c r="H247" i="43"/>
  <c r="K247" i="43" s="1"/>
  <c r="G247" i="43"/>
  <c r="J247" i="43" s="1"/>
  <c r="F247" i="43"/>
  <c r="H246" i="43"/>
  <c r="K246" i="43" s="1"/>
  <c r="G246" i="43"/>
  <c r="J246" i="43" s="1"/>
  <c r="F246" i="43"/>
  <c r="I246" i="43" s="1"/>
  <c r="H245" i="43"/>
  <c r="G245" i="43"/>
  <c r="F245" i="43"/>
  <c r="I245" i="43" s="1"/>
  <c r="J244" i="43"/>
  <c r="I244" i="43"/>
  <c r="H244" i="43"/>
  <c r="G244" i="43"/>
  <c r="J245" i="43" s="1"/>
  <c r="F244" i="43"/>
  <c r="J243" i="43"/>
  <c r="I243" i="43"/>
  <c r="H243" i="43"/>
  <c r="G243" i="43"/>
  <c r="F243" i="43"/>
  <c r="K242" i="43"/>
  <c r="J242" i="43"/>
  <c r="I242" i="43"/>
  <c r="H242" i="43"/>
  <c r="G242" i="43"/>
  <c r="F242" i="43"/>
  <c r="K241" i="43"/>
  <c r="H241" i="43"/>
  <c r="G241" i="43"/>
  <c r="F241" i="43"/>
  <c r="H240" i="43"/>
  <c r="G240" i="43"/>
  <c r="F240" i="43"/>
  <c r="H239" i="43"/>
  <c r="K239" i="43" s="1"/>
  <c r="G239" i="43"/>
  <c r="J239" i="43" s="1"/>
  <c r="F239" i="43"/>
  <c r="I239" i="43" s="1"/>
  <c r="H238" i="43"/>
  <c r="G238" i="43"/>
  <c r="F238" i="43"/>
  <c r="I238" i="43" s="1"/>
  <c r="I237" i="43"/>
  <c r="H237" i="43"/>
  <c r="G237" i="43"/>
  <c r="F237" i="43"/>
  <c r="I236" i="43"/>
  <c r="H236" i="43"/>
  <c r="K236" i="43" s="1"/>
  <c r="G236" i="43"/>
  <c r="F236" i="43"/>
  <c r="J235" i="43"/>
  <c r="I235" i="43"/>
  <c r="H235" i="43"/>
  <c r="K235" i="43" s="1"/>
  <c r="G235" i="43"/>
  <c r="F235" i="43"/>
  <c r="K234" i="43"/>
  <c r="J234" i="43"/>
  <c r="H234" i="43"/>
  <c r="G234" i="43"/>
  <c r="F234" i="43"/>
  <c r="K233" i="43"/>
  <c r="H233" i="43"/>
  <c r="G233" i="43"/>
  <c r="F233" i="43"/>
  <c r="H232" i="43"/>
  <c r="G232" i="43"/>
  <c r="J232" i="43" s="1"/>
  <c r="F232" i="43"/>
  <c r="I232" i="43" s="1"/>
  <c r="H231" i="43"/>
  <c r="K232" i="43" s="1"/>
  <c r="G231" i="43"/>
  <c r="F231" i="43"/>
  <c r="I231" i="43" s="1"/>
  <c r="I230" i="43"/>
  <c r="H230" i="43"/>
  <c r="G230" i="43"/>
  <c r="F230" i="43"/>
  <c r="I229" i="43"/>
  <c r="H229" i="43"/>
  <c r="K229" i="43" s="1"/>
  <c r="G229" i="43"/>
  <c r="J229" i="43" s="1"/>
  <c r="F229" i="43"/>
  <c r="I228" i="43"/>
  <c r="H228" i="43"/>
  <c r="K228" i="43" s="1"/>
  <c r="G228" i="43"/>
  <c r="J228" i="43" s="1"/>
  <c r="F228" i="43"/>
  <c r="K227" i="43"/>
  <c r="J227" i="43"/>
  <c r="I227" i="43"/>
  <c r="H227" i="43"/>
  <c r="G227" i="43"/>
  <c r="F227" i="43"/>
  <c r="K226" i="43"/>
  <c r="J226" i="43"/>
  <c r="H226" i="43"/>
  <c r="G226" i="43"/>
  <c r="F226" i="43"/>
  <c r="K225" i="43"/>
  <c r="H225" i="43"/>
  <c r="G225" i="43"/>
  <c r="F225" i="43"/>
  <c r="I225" i="43" s="1"/>
  <c r="H224" i="43"/>
  <c r="G224" i="43"/>
  <c r="F224" i="43"/>
  <c r="I224" i="43" s="1"/>
  <c r="H223" i="43"/>
  <c r="K224" i="43" s="1"/>
  <c r="G223" i="43"/>
  <c r="F223" i="43"/>
  <c r="H222" i="43"/>
  <c r="K222" i="43" s="1"/>
  <c r="G222" i="43"/>
  <c r="J222" i="43" s="1"/>
  <c r="F222" i="43"/>
  <c r="H221" i="43"/>
  <c r="K221" i="43" s="1"/>
  <c r="G221" i="43"/>
  <c r="J221" i="43" s="1"/>
  <c r="F221" i="43"/>
  <c r="I221" i="43" s="1"/>
  <c r="K220" i="43"/>
  <c r="J220" i="43"/>
  <c r="I220" i="43"/>
  <c r="H220" i="43"/>
  <c r="G220" i="43"/>
  <c r="F220" i="43"/>
  <c r="K219" i="43"/>
  <c r="J219" i="43"/>
  <c r="I219" i="43"/>
  <c r="H219" i="43"/>
  <c r="G219" i="43"/>
  <c r="F219" i="43"/>
  <c r="K218" i="43"/>
  <c r="J218" i="43"/>
  <c r="I218" i="43"/>
  <c r="H218" i="43"/>
  <c r="G218" i="43"/>
  <c r="F218" i="43"/>
  <c r="K217" i="43"/>
  <c r="J217" i="43"/>
  <c r="H217" i="43"/>
  <c r="G217" i="43"/>
  <c r="F217" i="43"/>
  <c r="K216" i="43"/>
  <c r="H216" i="43"/>
  <c r="G216" i="43"/>
  <c r="F216" i="43"/>
  <c r="H215" i="43"/>
  <c r="K215" i="43" s="1"/>
  <c r="G215" i="43"/>
  <c r="J215" i="43" s="1"/>
  <c r="F215" i="43"/>
  <c r="H214" i="43"/>
  <c r="K214" i="43" s="1"/>
  <c r="G214" i="43"/>
  <c r="J214" i="43" s="1"/>
  <c r="F214" i="43"/>
  <c r="I214" i="43" s="1"/>
  <c r="H213" i="43"/>
  <c r="G213" i="43"/>
  <c r="F213" i="43"/>
  <c r="I213" i="43" s="1"/>
  <c r="J212" i="43"/>
  <c r="I212" i="43"/>
  <c r="H212" i="43"/>
  <c r="G212" i="43"/>
  <c r="J213" i="43" s="1"/>
  <c r="F212" i="43"/>
  <c r="J211" i="43"/>
  <c r="I211" i="43"/>
  <c r="H211" i="43"/>
  <c r="G211" i="43"/>
  <c r="F211" i="43"/>
  <c r="K210" i="43"/>
  <c r="J210" i="43"/>
  <c r="I210" i="43"/>
  <c r="H210" i="43"/>
  <c r="G210" i="43"/>
  <c r="F210" i="43"/>
  <c r="K209" i="43"/>
  <c r="H209" i="43"/>
  <c r="G209" i="43"/>
  <c r="F209" i="43"/>
  <c r="H208" i="43"/>
  <c r="G208" i="43"/>
  <c r="F208" i="43"/>
  <c r="H207" i="43"/>
  <c r="K207" i="43" s="1"/>
  <c r="G207" i="43"/>
  <c r="J207" i="43" s="1"/>
  <c r="F207" i="43"/>
  <c r="I207" i="43" s="1"/>
  <c r="H206" i="43"/>
  <c r="G206" i="43"/>
  <c r="F206" i="43"/>
  <c r="I206" i="43" s="1"/>
  <c r="I205" i="43"/>
  <c r="H205" i="43"/>
  <c r="G205" i="43"/>
  <c r="F205" i="43"/>
  <c r="I204" i="43"/>
  <c r="H204" i="43"/>
  <c r="K204" i="43" s="1"/>
  <c r="G204" i="43"/>
  <c r="F204" i="43"/>
  <c r="J203" i="43"/>
  <c r="I203" i="43"/>
  <c r="H203" i="43"/>
  <c r="K203" i="43" s="1"/>
  <c r="G203" i="43"/>
  <c r="F203" i="43"/>
  <c r="K202" i="43"/>
  <c r="J202" i="43"/>
  <c r="H202" i="43"/>
  <c r="G202" i="43"/>
  <c r="F202" i="43"/>
  <c r="K201" i="43"/>
  <c r="H201" i="43"/>
  <c r="G201" i="43"/>
  <c r="F201" i="43"/>
  <c r="H200" i="43"/>
  <c r="G200" i="43"/>
  <c r="J200" i="43" s="1"/>
  <c r="F200" i="43"/>
  <c r="I200" i="43" s="1"/>
  <c r="H199" i="43"/>
  <c r="K200" i="43" s="1"/>
  <c r="G199" i="43"/>
  <c r="F199" i="43"/>
  <c r="I199" i="43" s="1"/>
  <c r="I198" i="43"/>
  <c r="H198" i="43"/>
  <c r="G198" i="43"/>
  <c r="F198" i="43"/>
  <c r="I197" i="43"/>
  <c r="H197" i="43"/>
  <c r="K197" i="43" s="1"/>
  <c r="G197" i="43"/>
  <c r="J197" i="43" s="1"/>
  <c r="F197" i="43"/>
  <c r="I196" i="43"/>
  <c r="H196" i="43"/>
  <c r="K196" i="43" s="1"/>
  <c r="G196" i="43"/>
  <c r="J196" i="43" s="1"/>
  <c r="F196" i="43"/>
  <c r="K195" i="43"/>
  <c r="J195" i="43"/>
  <c r="I195" i="43"/>
  <c r="H195" i="43"/>
  <c r="G195" i="43"/>
  <c r="F195" i="43"/>
  <c r="K194" i="43"/>
  <c r="J194" i="43"/>
  <c r="H194" i="43"/>
  <c r="G194" i="43"/>
  <c r="F194" i="43"/>
  <c r="K193" i="43"/>
  <c r="H193" i="43"/>
  <c r="G193" i="43"/>
  <c r="F193" i="43"/>
  <c r="I193" i="43" s="1"/>
  <c r="H192" i="43"/>
  <c r="G192" i="43"/>
  <c r="F192" i="43"/>
  <c r="I192" i="43" s="1"/>
  <c r="H191" i="43"/>
  <c r="K192" i="43" s="1"/>
  <c r="G191" i="43"/>
  <c r="F191" i="43"/>
  <c r="H190" i="43"/>
  <c r="K190" i="43" s="1"/>
  <c r="G190" i="43"/>
  <c r="J190" i="43" s="1"/>
  <c r="F190" i="43"/>
  <c r="H189" i="43"/>
  <c r="K189" i="43" s="1"/>
  <c r="G189" i="43"/>
  <c r="J189" i="43" s="1"/>
  <c r="F189" i="43"/>
  <c r="I189" i="43" s="1"/>
  <c r="K188" i="43"/>
  <c r="J188" i="43"/>
  <c r="I188" i="43"/>
  <c r="H188" i="43"/>
  <c r="G188" i="43"/>
  <c r="F188" i="43"/>
  <c r="K187" i="43"/>
  <c r="J187" i="43"/>
  <c r="I187" i="43"/>
  <c r="H187" i="43"/>
  <c r="G187" i="43"/>
  <c r="F187" i="43"/>
  <c r="K186" i="43"/>
  <c r="J186" i="43"/>
  <c r="I186" i="43"/>
  <c r="H186" i="43"/>
  <c r="G186" i="43"/>
  <c r="F186" i="43"/>
  <c r="K185" i="43"/>
  <c r="J185" i="43"/>
  <c r="H185" i="43"/>
  <c r="G185" i="43"/>
  <c r="F185" i="43"/>
  <c r="I185" i="43" s="1"/>
  <c r="K184" i="43"/>
  <c r="H184" i="43"/>
  <c r="G184" i="43"/>
  <c r="F184" i="43"/>
  <c r="H183" i="43"/>
  <c r="K183" i="43" s="1"/>
  <c r="G183" i="43"/>
  <c r="J183" i="43" s="1"/>
  <c r="F183" i="43"/>
  <c r="H182" i="43"/>
  <c r="K182" i="43" s="1"/>
  <c r="G182" i="43"/>
  <c r="J182" i="43" s="1"/>
  <c r="F182" i="43"/>
  <c r="I182" i="43" s="1"/>
  <c r="H181" i="43"/>
  <c r="G181" i="43"/>
  <c r="F181" i="43"/>
  <c r="I181" i="43" s="1"/>
  <c r="J180" i="43"/>
  <c r="I180" i="43"/>
  <c r="H180" i="43"/>
  <c r="G180" i="43"/>
  <c r="J181" i="43" s="1"/>
  <c r="F180" i="43"/>
  <c r="J179" i="43"/>
  <c r="I179" i="43"/>
  <c r="H179" i="43"/>
  <c r="K179" i="43" s="1"/>
  <c r="G179" i="43"/>
  <c r="F179" i="43"/>
  <c r="K178" i="43"/>
  <c r="J178" i="43"/>
  <c r="I178" i="43"/>
  <c r="H178" i="43"/>
  <c r="G178" i="43"/>
  <c r="F178" i="43"/>
  <c r="K177" i="43"/>
  <c r="H177" i="43"/>
  <c r="G177" i="43"/>
  <c r="F177" i="43"/>
  <c r="H176" i="43"/>
  <c r="G176" i="43"/>
  <c r="F176" i="43"/>
  <c r="H175" i="43"/>
  <c r="K175" i="43" s="1"/>
  <c r="G175" i="43"/>
  <c r="J175" i="43" s="1"/>
  <c r="F175" i="43"/>
  <c r="I175" i="43" s="1"/>
  <c r="H174" i="43"/>
  <c r="G174" i="43"/>
  <c r="F174" i="43"/>
  <c r="I174" i="43" s="1"/>
  <c r="I173" i="43"/>
  <c r="H173" i="43"/>
  <c r="G173" i="43"/>
  <c r="F173" i="43"/>
  <c r="H172" i="43"/>
  <c r="K172" i="43" s="1"/>
  <c r="G172" i="43"/>
  <c r="F172" i="43"/>
  <c r="I172" i="43" s="1"/>
  <c r="I171" i="43"/>
  <c r="H171" i="43"/>
  <c r="K171" i="43" s="1"/>
  <c r="G171" i="43"/>
  <c r="J171" i="43" s="1"/>
  <c r="F171" i="43"/>
  <c r="J170" i="43"/>
  <c r="I170" i="43"/>
  <c r="H170" i="43"/>
  <c r="K170" i="43" s="1"/>
  <c r="G170" i="43"/>
  <c r="F170" i="43"/>
  <c r="K169" i="43"/>
  <c r="J169" i="43"/>
  <c r="H169" i="43"/>
  <c r="G169" i="43"/>
  <c r="F169" i="43"/>
  <c r="K168" i="43"/>
  <c r="H168" i="43"/>
  <c r="G168" i="43"/>
  <c r="F168" i="43"/>
  <c r="I169" i="43" s="1"/>
  <c r="H167" i="43"/>
  <c r="G167" i="43"/>
  <c r="J168" i="43" s="1"/>
  <c r="F167" i="43"/>
  <c r="I167" i="43" s="1"/>
  <c r="H166" i="43"/>
  <c r="K167" i="43" s="1"/>
  <c r="G166" i="43"/>
  <c r="J166" i="43" s="1"/>
  <c r="F166" i="43"/>
  <c r="H165" i="43"/>
  <c r="K165" i="43" s="1"/>
  <c r="G165" i="43"/>
  <c r="J165" i="43" s="1"/>
  <c r="F165" i="43"/>
  <c r="I165" i="43" s="1"/>
  <c r="H164" i="43"/>
  <c r="K164" i="43" s="1"/>
  <c r="G164" i="43"/>
  <c r="J164" i="43" s="1"/>
  <c r="F164" i="43"/>
  <c r="I164" i="43" s="1"/>
  <c r="I163" i="43"/>
  <c r="H163" i="43"/>
  <c r="K163" i="43" s="1"/>
  <c r="G163" i="43"/>
  <c r="J163" i="43" s="1"/>
  <c r="F163" i="43"/>
  <c r="J162" i="43"/>
  <c r="I162" i="43"/>
  <c r="H162" i="43"/>
  <c r="K162" i="43" s="1"/>
  <c r="G162" i="43"/>
  <c r="F162" i="43"/>
  <c r="K161" i="43"/>
  <c r="J161" i="43"/>
  <c r="H161" i="43"/>
  <c r="G161" i="43"/>
  <c r="F161" i="43"/>
  <c r="K160" i="43"/>
  <c r="H160" i="43"/>
  <c r="G160" i="43"/>
  <c r="F160" i="43"/>
  <c r="I161" i="43" s="1"/>
  <c r="H159" i="43"/>
  <c r="G159" i="43"/>
  <c r="J160" i="43" s="1"/>
  <c r="F159" i="43"/>
  <c r="I159" i="43" s="1"/>
  <c r="H158" i="43"/>
  <c r="K159" i="43" s="1"/>
  <c r="G158" i="43"/>
  <c r="J158" i="43" s="1"/>
  <c r="F158" i="43"/>
  <c r="H157" i="43"/>
  <c r="K157" i="43" s="1"/>
  <c r="G157" i="43"/>
  <c r="J157" i="43" s="1"/>
  <c r="F157" i="43"/>
  <c r="I157" i="43" s="1"/>
  <c r="H156" i="43"/>
  <c r="G156" i="43"/>
  <c r="J156" i="43" s="1"/>
  <c r="F156" i="43"/>
  <c r="I156" i="43" s="1"/>
  <c r="I155" i="43"/>
  <c r="H155" i="43"/>
  <c r="K155" i="43" s="1"/>
  <c r="G155" i="43"/>
  <c r="J155" i="43" s="1"/>
  <c r="F155" i="43"/>
  <c r="J154" i="43"/>
  <c r="I154" i="43"/>
  <c r="H154" i="43"/>
  <c r="K154" i="43" s="1"/>
  <c r="G154" i="43"/>
  <c r="F154" i="43"/>
  <c r="K153" i="43"/>
  <c r="J153" i="43"/>
  <c r="H153" i="43"/>
  <c r="G153" i="43"/>
  <c r="F153" i="43"/>
  <c r="K152" i="43"/>
  <c r="H152" i="43"/>
  <c r="G152" i="43"/>
  <c r="F152" i="43"/>
  <c r="I153" i="43" s="1"/>
  <c r="H151" i="43"/>
  <c r="G151" i="43"/>
  <c r="J152" i="43" s="1"/>
  <c r="F151" i="43"/>
  <c r="H150" i="43"/>
  <c r="K151" i="43" s="1"/>
  <c r="G150" i="43"/>
  <c r="J150" i="43" s="1"/>
  <c r="F150" i="43"/>
  <c r="I150" i="43" s="1"/>
  <c r="H149" i="43"/>
  <c r="G149" i="43"/>
  <c r="F149" i="43"/>
  <c r="I149" i="43" s="1"/>
  <c r="H148" i="43"/>
  <c r="G148" i="43"/>
  <c r="J148" i="43" s="1"/>
  <c r="F148" i="43"/>
  <c r="I148" i="43" s="1"/>
  <c r="I147" i="43"/>
  <c r="H147" i="43"/>
  <c r="K147" i="43" s="1"/>
  <c r="G147" i="43"/>
  <c r="J147" i="43" s="1"/>
  <c r="F147" i="43"/>
  <c r="J146" i="43"/>
  <c r="I146" i="43"/>
  <c r="H146" i="43"/>
  <c r="K146" i="43" s="1"/>
  <c r="G146" i="43"/>
  <c r="F146" i="43"/>
  <c r="K145" i="43"/>
  <c r="J145" i="43"/>
  <c r="H145" i="43"/>
  <c r="G145" i="43"/>
  <c r="F145" i="43"/>
  <c r="K144" i="43"/>
  <c r="H144" i="43"/>
  <c r="G144" i="43"/>
  <c r="F144" i="43"/>
  <c r="H143" i="43"/>
  <c r="G143" i="43"/>
  <c r="J144" i="43" s="1"/>
  <c r="F143" i="43"/>
  <c r="H142" i="43"/>
  <c r="K143" i="43" s="1"/>
  <c r="G142" i="43"/>
  <c r="J142" i="43" s="1"/>
  <c r="F142" i="43"/>
  <c r="H141" i="43"/>
  <c r="G141" i="43"/>
  <c r="J141" i="43" s="1"/>
  <c r="F141" i="43"/>
  <c r="I141" i="43" s="1"/>
  <c r="J140" i="43"/>
  <c r="I140" i="43"/>
  <c r="H140" i="43"/>
  <c r="G140" i="43"/>
  <c r="F140" i="43"/>
  <c r="I139" i="43"/>
  <c r="H139" i="43"/>
  <c r="K139" i="43" s="1"/>
  <c r="G139" i="43"/>
  <c r="F139" i="43"/>
  <c r="I138" i="43"/>
  <c r="H138" i="43"/>
  <c r="K138" i="43" s="1"/>
  <c r="G138" i="43"/>
  <c r="F138" i="43"/>
  <c r="J137" i="43"/>
  <c r="I137" i="43"/>
  <c r="H137" i="43"/>
  <c r="K137" i="43" s="1"/>
  <c r="G137" i="43"/>
  <c r="F137" i="43"/>
  <c r="J136" i="43"/>
  <c r="I136" i="43"/>
  <c r="H136" i="43"/>
  <c r="K136" i="43" s="1"/>
  <c r="G136" i="43"/>
  <c r="F136" i="43"/>
  <c r="K135" i="43"/>
  <c r="J135" i="43"/>
  <c r="I135" i="43"/>
  <c r="H135" i="43"/>
  <c r="G135" i="43"/>
  <c r="F135" i="43"/>
  <c r="K134" i="43"/>
  <c r="J134" i="43"/>
  <c r="H134" i="43"/>
  <c r="G134" i="43"/>
  <c r="F134" i="43"/>
  <c r="I134" i="43" s="1"/>
  <c r="K133" i="43"/>
  <c r="H133" i="43"/>
  <c r="G133" i="43"/>
  <c r="J133" i="43" s="1"/>
  <c r="F133" i="43"/>
  <c r="I133" i="43" s="1"/>
  <c r="H132" i="43"/>
  <c r="K132" i="43" s="1"/>
  <c r="G132" i="43"/>
  <c r="J132" i="43" s="1"/>
  <c r="F132" i="43"/>
  <c r="I132" i="43" s="1"/>
  <c r="H131" i="43"/>
  <c r="K131" i="43" s="1"/>
  <c r="G131" i="43"/>
  <c r="J131" i="43" s="1"/>
  <c r="F131" i="43"/>
  <c r="H130" i="43"/>
  <c r="K130" i="43" s="1"/>
  <c r="G130" i="43"/>
  <c r="J130" i="43" s="1"/>
  <c r="F130" i="43"/>
  <c r="I130" i="43" s="1"/>
  <c r="I129" i="43"/>
  <c r="H129" i="43"/>
  <c r="G129" i="43"/>
  <c r="J129" i="43" s="1"/>
  <c r="F129" i="43"/>
  <c r="J128" i="43"/>
  <c r="I128" i="43"/>
  <c r="H128" i="43"/>
  <c r="K128" i="43" s="1"/>
  <c r="G128" i="43"/>
  <c r="F128" i="43"/>
  <c r="K127" i="43"/>
  <c r="J127" i="43"/>
  <c r="I127" i="43"/>
  <c r="H127" i="43"/>
  <c r="G127" i="43"/>
  <c r="F127" i="43"/>
  <c r="K126" i="43"/>
  <c r="J126" i="43"/>
  <c r="H126" i="43"/>
  <c r="G126" i="43"/>
  <c r="F126" i="43"/>
  <c r="I126" i="43" s="1"/>
  <c r="K125" i="43"/>
  <c r="H125" i="43"/>
  <c r="G125" i="43"/>
  <c r="J125" i="43" s="1"/>
  <c r="F125" i="43"/>
  <c r="I125" i="43" s="1"/>
  <c r="H124" i="43"/>
  <c r="K124" i="43" s="1"/>
  <c r="G124" i="43"/>
  <c r="J124" i="43" s="1"/>
  <c r="F124" i="43"/>
  <c r="I124" i="43" s="1"/>
  <c r="H123" i="43"/>
  <c r="K123" i="43" s="1"/>
  <c r="G123" i="43"/>
  <c r="J123" i="43" s="1"/>
  <c r="F123" i="43"/>
  <c r="I123" i="43" s="1"/>
  <c r="H122" i="43"/>
  <c r="K122" i="43" s="1"/>
  <c r="G122" i="43"/>
  <c r="F122" i="43"/>
  <c r="I122" i="43" s="1"/>
  <c r="I121" i="43"/>
  <c r="H121" i="43"/>
  <c r="K121" i="43" s="1"/>
  <c r="G121" i="43"/>
  <c r="J121" i="43" s="1"/>
  <c r="F121" i="43"/>
  <c r="J120" i="43"/>
  <c r="I120" i="43"/>
  <c r="H120" i="43"/>
  <c r="K120" i="43" s="1"/>
  <c r="G120" i="43"/>
  <c r="F120" i="43"/>
  <c r="K119" i="43"/>
  <c r="J119" i="43"/>
  <c r="I119" i="43"/>
  <c r="H119" i="43"/>
  <c r="G119" i="43"/>
  <c r="F119" i="43"/>
  <c r="K118" i="43"/>
  <c r="J118" i="43"/>
  <c r="H118" i="43"/>
  <c r="G118" i="43"/>
  <c r="F118" i="43"/>
  <c r="I118" i="43" s="1"/>
  <c r="K117" i="43"/>
  <c r="H117" i="43"/>
  <c r="G117" i="43"/>
  <c r="J117" i="43" s="1"/>
  <c r="F117" i="43"/>
  <c r="I117" i="43" s="1"/>
  <c r="H116" i="43"/>
  <c r="K116" i="43" s="1"/>
  <c r="G116" i="43"/>
  <c r="J116" i="43" s="1"/>
  <c r="F116" i="43"/>
  <c r="I116" i="43" s="1"/>
  <c r="H115" i="43"/>
  <c r="K115" i="43" s="1"/>
  <c r="G115" i="43"/>
  <c r="J115" i="43" s="1"/>
  <c r="F115" i="43"/>
  <c r="H114" i="43"/>
  <c r="K114" i="43" s="1"/>
  <c r="G114" i="43"/>
  <c r="J114" i="43" s="1"/>
  <c r="F114" i="43"/>
  <c r="I114" i="43" s="1"/>
  <c r="I113" i="43"/>
  <c r="H113" i="43"/>
  <c r="G113" i="43"/>
  <c r="J113" i="43" s="1"/>
  <c r="F113" i="43"/>
  <c r="J112" i="43"/>
  <c r="I112" i="43"/>
  <c r="H112" i="43"/>
  <c r="K112" i="43" s="1"/>
  <c r="G112" i="43"/>
  <c r="F112" i="43"/>
  <c r="K111" i="43"/>
  <c r="J111" i="43"/>
  <c r="I111" i="43"/>
  <c r="H111" i="43"/>
  <c r="G111" i="43"/>
  <c r="F111" i="43"/>
  <c r="K110" i="43"/>
  <c r="J110" i="43"/>
  <c r="H110" i="43"/>
  <c r="G110" i="43"/>
  <c r="F110" i="43"/>
  <c r="I110" i="43" s="1"/>
  <c r="K109" i="43"/>
  <c r="H109" i="43"/>
  <c r="G109" i="43"/>
  <c r="J109" i="43" s="1"/>
  <c r="F109" i="43"/>
  <c r="I109" i="43" s="1"/>
  <c r="H108" i="43"/>
  <c r="K108" i="43" s="1"/>
  <c r="G108" i="43"/>
  <c r="J108" i="43" s="1"/>
  <c r="F108" i="43"/>
  <c r="I108" i="43" s="1"/>
  <c r="H107" i="43"/>
  <c r="K107" i="43" s="1"/>
  <c r="G107" i="43"/>
  <c r="J107" i="43" s="1"/>
  <c r="F107" i="43"/>
  <c r="I107" i="43" s="1"/>
  <c r="H106" i="43"/>
  <c r="K106" i="43" s="1"/>
  <c r="G106" i="43"/>
  <c r="F106" i="43"/>
  <c r="I106" i="43" s="1"/>
  <c r="I105" i="43"/>
  <c r="H105" i="43"/>
  <c r="K105" i="43" s="1"/>
  <c r="G105" i="43"/>
  <c r="J105" i="43" s="1"/>
  <c r="F105" i="43"/>
  <c r="J104" i="43"/>
  <c r="I104" i="43"/>
  <c r="H104" i="43"/>
  <c r="K104" i="43" s="1"/>
  <c r="G104" i="43"/>
  <c r="F104" i="43"/>
  <c r="K103" i="43"/>
  <c r="J103" i="43"/>
  <c r="I103" i="43"/>
  <c r="H103" i="43"/>
  <c r="G103" i="43"/>
  <c r="F103" i="43"/>
  <c r="K102" i="43"/>
  <c r="J102" i="43"/>
  <c r="H102" i="43"/>
  <c r="G102" i="43"/>
  <c r="F102" i="43"/>
  <c r="I102" i="43" s="1"/>
  <c r="K101" i="43"/>
  <c r="H101" i="43"/>
  <c r="G101" i="43"/>
  <c r="J101" i="43" s="1"/>
  <c r="F101" i="43"/>
  <c r="I101" i="43" s="1"/>
  <c r="H100" i="43"/>
  <c r="K100" i="43" s="1"/>
  <c r="G100" i="43"/>
  <c r="J100" i="43" s="1"/>
  <c r="F100" i="43"/>
  <c r="I100" i="43" s="1"/>
  <c r="H99" i="43"/>
  <c r="K99" i="43" s="1"/>
  <c r="G99" i="43"/>
  <c r="J99" i="43" s="1"/>
  <c r="F99" i="43"/>
  <c r="H98" i="43"/>
  <c r="K98" i="43" s="1"/>
  <c r="G98" i="43"/>
  <c r="J98" i="43" s="1"/>
  <c r="F98" i="43"/>
  <c r="I98" i="43" s="1"/>
  <c r="I97" i="43"/>
  <c r="H97" i="43"/>
  <c r="G97" i="43"/>
  <c r="J97" i="43" s="1"/>
  <c r="F97" i="43"/>
  <c r="J96" i="43"/>
  <c r="I96" i="43"/>
  <c r="H96" i="43"/>
  <c r="K96" i="43" s="1"/>
  <c r="G96" i="43"/>
  <c r="F96" i="43"/>
  <c r="K95" i="43"/>
  <c r="J95" i="43"/>
  <c r="I95" i="43"/>
  <c r="H95" i="43"/>
  <c r="G95" i="43"/>
  <c r="F95" i="43"/>
  <c r="K94" i="43"/>
  <c r="J94" i="43"/>
  <c r="H94" i="43"/>
  <c r="G94" i="43"/>
  <c r="F94" i="43"/>
  <c r="I94" i="43" s="1"/>
  <c r="K93" i="43"/>
  <c r="H93" i="43"/>
  <c r="G93" i="43"/>
  <c r="J93" i="43" s="1"/>
  <c r="F93" i="43"/>
  <c r="I93" i="43" s="1"/>
  <c r="H92" i="43"/>
  <c r="K92" i="43" s="1"/>
  <c r="G92" i="43"/>
  <c r="J92" i="43" s="1"/>
  <c r="F92" i="43"/>
  <c r="I92" i="43" s="1"/>
  <c r="H91" i="43"/>
  <c r="K91" i="43" s="1"/>
  <c r="G91" i="43"/>
  <c r="J91" i="43" s="1"/>
  <c r="F91" i="43"/>
  <c r="I91" i="43" s="1"/>
  <c r="H90" i="43"/>
  <c r="K90" i="43" s="1"/>
  <c r="G90" i="43"/>
  <c r="F90" i="43"/>
  <c r="I90" i="43" s="1"/>
  <c r="I89" i="43"/>
  <c r="H89" i="43"/>
  <c r="G89" i="43"/>
  <c r="J89" i="43" s="1"/>
  <c r="F89" i="43"/>
  <c r="J88" i="43"/>
  <c r="I88" i="43"/>
  <c r="H88" i="43"/>
  <c r="K88" i="43" s="1"/>
  <c r="G88" i="43"/>
  <c r="F88" i="43"/>
  <c r="K87" i="43"/>
  <c r="J87" i="43"/>
  <c r="I87" i="43"/>
  <c r="H87" i="43"/>
  <c r="G87" i="43"/>
  <c r="F87" i="43"/>
  <c r="K86" i="43"/>
  <c r="J86" i="43"/>
  <c r="H86" i="43"/>
  <c r="G86" i="43"/>
  <c r="F86" i="43"/>
  <c r="I86" i="43" s="1"/>
  <c r="K85" i="43"/>
  <c r="H85" i="43"/>
  <c r="G85" i="43"/>
  <c r="J85" i="43" s="1"/>
  <c r="F85" i="43"/>
  <c r="I85" i="43" s="1"/>
  <c r="H84" i="43"/>
  <c r="K84" i="43" s="1"/>
  <c r="G84" i="43"/>
  <c r="J84" i="43" s="1"/>
  <c r="F84" i="43"/>
  <c r="I84" i="43" s="1"/>
  <c r="H83" i="43"/>
  <c r="K83" i="43" s="1"/>
  <c r="G83" i="43"/>
  <c r="J83" i="43" s="1"/>
  <c r="F83" i="43"/>
  <c r="H82" i="43"/>
  <c r="K82" i="43" s="1"/>
  <c r="G82" i="43"/>
  <c r="J82" i="43" s="1"/>
  <c r="F82" i="43"/>
  <c r="I82" i="43" s="1"/>
  <c r="I81" i="43"/>
  <c r="H81" i="43"/>
  <c r="G81" i="43"/>
  <c r="J81" i="43" s="1"/>
  <c r="F81" i="43"/>
  <c r="J80" i="43"/>
  <c r="I80" i="43"/>
  <c r="H80" i="43"/>
  <c r="K80" i="43" s="1"/>
  <c r="G80" i="43"/>
  <c r="F80" i="43"/>
  <c r="K79" i="43"/>
  <c r="J79" i="43"/>
  <c r="I79" i="43"/>
  <c r="H79" i="43"/>
  <c r="G79" i="43"/>
  <c r="F79" i="43"/>
  <c r="K78" i="43"/>
  <c r="J78" i="43"/>
  <c r="H78" i="43"/>
  <c r="G78" i="43"/>
  <c r="F78" i="43"/>
  <c r="I78" i="43" s="1"/>
  <c r="K77" i="43"/>
  <c r="H77" i="43"/>
  <c r="G77" i="43"/>
  <c r="J77" i="43" s="1"/>
  <c r="F77" i="43"/>
  <c r="I77" i="43" s="1"/>
  <c r="H76" i="43"/>
  <c r="K76" i="43" s="1"/>
  <c r="G76" i="43"/>
  <c r="J76" i="43" s="1"/>
  <c r="F76" i="43"/>
  <c r="I76" i="43" s="1"/>
  <c r="H75" i="43"/>
  <c r="K75" i="43" s="1"/>
  <c r="G75" i="43"/>
  <c r="J75" i="43" s="1"/>
  <c r="F75" i="43"/>
  <c r="I75" i="43" s="1"/>
  <c r="H74" i="43"/>
  <c r="K74" i="43" s="1"/>
  <c r="G74" i="43"/>
  <c r="F74" i="43"/>
  <c r="I74" i="43" s="1"/>
  <c r="I73" i="43"/>
  <c r="H73" i="43"/>
  <c r="G73" i="43"/>
  <c r="J73" i="43" s="1"/>
  <c r="F73" i="43"/>
  <c r="J72" i="43"/>
  <c r="I72" i="43"/>
  <c r="H72" i="43"/>
  <c r="K72" i="43" s="1"/>
  <c r="G72" i="43"/>
  <c r="F72" i="43"/>
  <c r="K71" i="43"/>
  <c r="J71" i="43"/>
  <c r="I71" i="43"/>
  <c r="H71" i="43"/>
  <c r="G71" i="43"/>
  <c r="F71" i="43"/>
  <c r="K70" i="43"/>
  <c r="J70" i="43"/>
  <c r="H70" i="43"/>
  <c r="G70" i="43"/>
  <c r="F70" i="43"/>
  <c r="I70" i="43" s="1"/>
  <c r="K69" i="43"/>
  <c r="H69" i="43"/>
  <c r="G69" i="43"/>
  <c r="J69" i="43" s="1"/>
  <c r="F69" i="43"/>
  <c r="I69" i="43" s="1"/>
  <c r="H68" i="43"/>
  <c r="K68" i="43" s="1"/>
  <c r="G68" i="43"/>
  <c r="J68" i="43" s="1"/>
  <c r="F68" i="43"/>
  <c r="I68" i="43" s="1"/>
  <c r="H67" i="43"/>
  <c r="K67" i="43" s="1"/>
  <c r="G67" i="43"/>
  <c r="J67" i="43" s="1"/>
  <c r="F67" i="43"/>
  <c r="H66" i="43"/>
  <c r="K66" i="43" s="1"/>
  <c r="G66" i="43"/>
  <c r="J66" i="43" s="1"/>
  <c r="F66" i="43"/>
  <c r="I66" i="43" s="1"/>
  <c r="I65" i="43"/>
  <c r="H65" i="43"/>
  <c r="G65" i="43"/>
  <c r="J65" i="43" s="1"/>
  <c r="F65" i="43"/>
  <c r="J64" i="43"/>
  <c r="I64" i="43"/>
  <c r="H64" i="43"/>
  <c r="K64" i="43" s="1"/>
  <c r="G64" i="43"/>
  <c r="F64" i="43"/>
  <c r="K63" i="43"/>
  <c r="J63" i="43"/>
  <c r="I63" i="43"/>
  <c r="H63" i="43"/>
  <c r="G63" i="43"/>
  <c r="F63" i="43"/>
  <c r="K62" i="43"/>
  <c r="J62" i="43"/>
  <c r="H62" i="43"/>
  <c r="G62" i="43"/>
  <c r="F62" i="43"/>
  <c r="I62" i="43" s="1"/>
  <c r="K61" i="43"/>
  <c r="H61" i="43"/>
  <c r="G61" i="43"/>
  <c r="J61" i="43" s="1"/>
  <c r="F61" i="43"/>
  <c r="I61" i="43" s="1"/>
  <c r="H60" i="43"/>
  <c r="K60" i="43" s="1"/>
  <c r="G60" i="43"/>
  <c r="J60" i="43" s="1"/>
  <c r="F60" i="43"/>
  <c r="I60" i="43" s="1"/>
  <c r="H59" i="43"/>
  <c r="K59" i="43" s="1"/>
  <c r="G59" i="43"/>
  <c r="J59" i="43" s="1"/>
  <c r="F59" i="43"/>
  <c r="I59" i="43" s="1"/>
  <c r="H58" i="43"/>
  <c r="K58" i="43" s="1"/>
  <c r="G58" i="43"/>
  <c r="F58" i="43"/>
  <c r="I58" i="43" s="1"/>
  <c r="I57" i="43"/>
  <c r="H57" i="43"/>
  <c r="G57" i="43"/>
  <c r="J57" i="43" s="1"/>
  <c r="F57" i="43"/>
  <c r="J56" i="43"/>
  <c r="I56" i="43"/>
  <c r="H56" i="43"/>
  <c r="K56" i="43" s="1"/>
  <c r="G56" i="43"/>
  <c r="F56" i="43"/>
  <c r="K55" i="43"/>
  <c r="J55" i="43"/>
  <c r="I55" i="43"/>
  <c r="H55" i="43"/>
  <c r="G55" i="43"/>
  <c r="F55" i="43"/>
  <c r="K54" i="43"/>
  <c r="J54" i="43"/>
  <c r="H54" i="43"/>
  <c r="G54" i="43"/>
  <c r="F54" i="43"/>
  <c r="I54" i="43" s="1"/>
  <c r="K53" i="43"/>
  <c r="H53" i="43"/>
  <c r="G53" i="43"/>
  <c r="J53" i="43" s="1"/>
  <c r="F53" i="43"/>
  <c r="I53" i="43" s="1"/>
  <c r="H52" i="43"/>
  <c r="K52" i="43" s="1"/>
  <c r="G52" i="43"/>
  <c r="J52" i="43" s="1"/>
  <c r="F52" i="43"/>
  <c r="I52" i="43" s="1"/>
  <c r="H51" i="43"/>
  <c r="K51" i="43" s="1"/>
  <c r="G51" i="43"/>
  <c r="J51" i="43" s="1"/>
  <c r="F51" i="43"/>
  <c r="H50" i="43"/>
  <c r="K50" i="43" s="1"/>
  <c r="G50" i="43"/>
  <c r="J50" i="43" s="1"/>
  <c r="F50" i="43"/>
  <c r="I50" i="43" s="1"/>
  <c r="I49" i="43"/>
  <c r="H49" i="43"/>
  <c r="G49" i="43"/>
  <c r="J49" i="43" s="1"/>
  <c r="F49" i="43"/>
  <c r="J48" i="43"/>
  <c r="I48" i="43"/>
  <c r="H48" i="43"/>
  <c r="K48" i="43" s="1"/>
  <c r="G48" i="43"/>
  <c r="F48" i="43"/>
  <c r="K47" i="43"/>
  <c r="J47" i="43"/>
  <c r="I47" i="43"/>
  <c r="H47" i="43"/>
  <c r="G47" i="43"/>
  <c r="F47" i="43"/>
  <c r="K46" i="43"/>
  <c r="J46" i="43"/>
  <c r="H46" i="43"/>
  <c r="G46" i="43"/>
  <c r="F46" i="43"/>
  <c r="I46" i="43" s="1"/>
  <c r="K45" i="43"/>
  <c r="H45" i="43"/>
  <c r="G45" i="43"/>
  <c r="J45" i="43" s="1"/>
  <c r="F45" i="43"/>
  <c r="I45" i="43" s="1"/>
  <c r="H44" i="43"/>
  <c r="K44" i="43" s="1"/>
  <c r="G44" i="43"/>
  <c r="J44" i="43" s="1"/>
  <c r="F44" i="43"/>
  <c r="I44" i="43" s="1"/>
  <c r="H43" i="43"/>
  <c r="K43" i="43" s="1"/>
  <c r="G43" i="43"/>
  <c r="J43" i="43" s="1"/>
  <c r="F43" i="43"/>
  <c r="I43" i="43" s="1"/>
  <c r="H42" i="43"/>
  <c r="K42" i="43" s="1"/>
  <c r="G42" i="43"/>
  <c r="F42" i="43"/>
  <c r="I42" i="43" s="1"/>
  <c r="I41" i="43"/>
  <c r="H41" i="43"/>
  <c r="G41" i="43"/>
  <c r="J41" i="43" s="1"/>
  <c r="F41" i="43"/>
  <c r="J40" i="43"/>
  <c r="I40" i="43"/>
  <c r="H40" i="43"/>
  <c r="K40" i="43" s="1"/>
  <c r="G40" i="43"/>
  <c r="F40" i="43"/>
  <c r="K39" i="43"/>
  <c r="J39" i="43"/>
  <c r="I39" i="43"/>
  <c r="H39" i="43"/>
  <c r="G39" i="43"/>
  <c r="F39" i="43"/>
  <c r="K38" i="43"/>
  <c r="J38" i="43"/>
  <c r="H38" i="43"/>
  <c r="G38" i="43"/>
  <c r="F38" i="43"/>
  <c r="I38" i="43" s="1"/>
  <c r="K37" i="43"/>
  <c r="H37" i="43"/>
  <c r="G37" i="43"/>
  <c r="J37" i="43" s="1"/>
  <c r="F37" i="43"/>
  <c r="I37" i="43" s="1"/>
  <c r="H36" i="43"/>
  <c r="K36" i="43" s="1"/>
  <c r="G36" i="43"/>
  <c r="J36" i="43" s="1"/>
  <c r="F36" i="43"/>
  <c r="H35" i="43"/>
  <c r="K35" i="43" s="1"/>
  <c r="G35" i="43"/>
  <c r="F35" i="43"/>
  <c r="I35" i="43" s="1"/>
  <c r="H34" i="43"/>
  <c r="G34" i="43"/>
  <c r="F34" i="43"/>
  <c r="I34" i="43" s="1"/>
  <c r="I33" i="43"/>
  <c r="H33" i="43"/>
  <c r="K33" i="43" s="1"/>
  <c r="G33" i="43"/>
  <c r="J33" i="43" s="1"/>
  <c r="F33" i="43"/>
  <c r="I32" i="43"/>
  <c r="H32" i="43"/>
  <c r="K32" i="43" s="1"/>
  <c r="G32" i="43"/>
  <c r="J32" i="43" s="1"/>
  <c r="F32" i="43"/>
  <c r="J31" i="43"/>
  <c r="I31" i="43"/>
  <c r="H31" i="43"/>
  <c r="K31" i="43" s="1"/>
  <c r="G31" i="43"/>
  <c r="F31" i="43"/>
  <c r="K30" i="43"/>
  <c r="J30" i="43"/>
  <c r="H30" i="43"/>
  <c r="G30" i="43"/>
  <c r="F30" i="43"/>
  <c r="I30" i="43" s="1"/>
  <c r="K29" i="43"/>
  <c r="H29" i="43"/>
  <c r="G29" i="43"/>
  <c r="J29" i="43" s="1"/>
  <c r="F29" i="43"/>
  <c r="I29" i="43" s="1"/>
  <c r="H28" i="43"/>
  <c r="K28" i="43" s="1"/>
  <c r="G28" i="43"/>
  <c r="J28" i="43" s="1"/>
  <c r="F28" i="43"/>
  <c r="H27" i="43"/>
  <c r="K27" i="43" s="1"/>
  <c r="G27" i="43"/>
  <c r="F27" i="43"/>
  <c r="I28" i="43" s="1"/>
  <c r="H26" i="43"/>
  <c r="G26" i="43"/>
  <c r="J27" i="43" s="1"/>
  <c r="F26" i="43"/>
  <c r="I26" i="43" s="1"/>
  <c r="H25" i="43"/>
  <c r="K26" i="43" s="1"/>
  <c r="G25" i="43"/>
  <c r="J25" i="43" s="1"/>
  <c r="F25" i="43"/>
  <c r="I25" i="43" s="1"/>
  <c r="I24" i="43"/>
  <c r="H24" i="43"/>
  <c r="K24" i="43" s="1"/>
  <c r="G24" i="43"/>
  <c r="J24" i="43" s="1"/>
  <c r="F24" i="43"/>
  <c r="J23" i="43"/>
  <c r="I23" i="43"/>
  <c r="H23" i="43"/>
  <c r="K23" i="43" s="1"/>
  <c r="G23" i="43"/>
  <c r="F23" i="43"/>
  <c r="K22" i="43"/>
  <c r="J22" i="43"/>
  <c r="H22" i="43"/>
  <c r="G22" i="43"/>
  <c r="F22" i="43"/>
  <c r="I22" i="43" s="1"/>
  <c r="K21" i="43"/>
  <c r="H21" i="43"/>
  <c r="G21" i="43"/>
  <c r="J21" i="43" s="1"/>
  <c r="F21" i="43"/>
  <c r="I21" i="43" s="1"/>
  <c r="H20" i="43"/>
  <c r="K20" i="43" s="1"/>
  <c r="G20" i="43"/>
  <c r="J20" i="43" s="1"/>
  <c r="F20" i="43"/>
  <c r="H19" i="43"/>
  <c r="K19" i="43" s="1"/>
  <c r="G19" i="43"/>
  <c r="F19" i="43"/>
  <c r="I20" i="43" s="1"/>
  <c r="H18" i="43"/>
  <c r="G18" i="43"/>
  <c r="J19" i="43" s="1"/>
  <c r="F18" i="43"/>
  <c r="I18" i="43" s="1"/>
  <c r="H17" i="43"/>
  <c r="K18" i="43" s="1"/>
  <c r="G17" i="43"/>
  <c r="J17" i="43" s="1"/>
  <c r="F17" i="43"/>
  <c r="I17" i="43" s="1"/>
  <c r="I16" i="43"/>
  <c r="H16" i="43"/>
  <c r="K16" i="43" s="1"/>
  <c r="G16" i="43"/>
  <c r="J16" i="43" s="1"/>
  <c r="F16" i="43"/>
  <c r="J15" i="43"/>
  <c r="I15" i="43"/>
  <c r="H15" i="43"/>
  <c r="K15" i="43" s="1"/>
  <c r="G15" i="43"/>
  <c r="F15" i="43"/>
  <c r="K14" i="43"/>
  <c r="J14" i="43"/>
  <c r="H14" i="43"/>
  <c r="G14" i="43"/>
  <c r="F14" i="43"/>
  <c r="I14" i="43" s="1"/>
  <c r="K13" i="43"/>
  <c r="H13" i="43"/>
  <c r="G13" i="43"/>
  <c r="J13" i="43" s="1"/>
  <c r="F13" i="43"/>
  <c r="I13" i="43" s="1"/>
  <c r="H12" i="43"/>
  <c r="K12" i="43" s="1"/>
  <c r="G12" i="43"/>
  <c r="J12" i="43" s="1"/>
  <c r="F12" i="43"/>
  <c r="H11" i="43"/>
  <c r="K11" i="43" s="1"/>
  <c r="G11" i="43"/>
  <c r="F11" i="43"/>
  <c r="I12" i="43" s="1"/>
  <c r="H10" i="43"/>
  <c r="G10" i="43"/>
  <c r="J11" i="43" s="1"/>
  <c r="F10" i="43"/>
  <c r="I10" i="43" s="1"/>
  <c r="H9" i="43"/>
  <c r="K10" i="43" s="1"/>
  <c r="G9" i="43"/>
  <c r="J9" i="43" s="1"/>
  <c r="F9" i="43"/>
  <c r="I9" i="43" s="1"/>
  <c r="I8" i="43"/>
  <c r="H8" i="43"/>
  <c r="K8" i="43" s="1"/>
  <c r="G8" i="43"/>
  <c r="J8" i="43" s="1"/>
  <c r="F8" i="43"/>
  <c r="J7" i="43"/>
  <c r="I7" i="43"/>
  <c r="H7" i="43"/>
  <c r="K7" i="43" s="1"/>
  <c r="G7" i="43"/>
  <c r="F7" i="43"/>
  <c r="K6" i="43"/>
  <c r="J6" i="43"/>
  <c r="H6" i="43"/>
  <c r="G6" i="43"/>
  <c r="F6" i="43"/>
  <c r="I6" i="43" s="1"/>
  <c r="K5" i="43"/>
  <c r="H5" i="43"/>
  <c r="G5" i="43"/>
  <c r="J5" i="43" s="1"/>
  <c r="F5" i="43"/>
  <c r="I5" i="43" s="1"/>
  <c r="H4" i="43"/>
  <c r="K4" i="43" s="1"/>
  <c r="G4" i="43"/>
  <c r="J4" i="43" s="1"/>
  <c r="F4" i="43"/>
  <c r="H3" i="43"/>
  <c r="G3" i="43"/>
  <c r="F3" i="43"/>
  <c r="I4" i="43" s="1"/>
  <c r="L5" i="42"/>
  <c r="L6" i="42" s="1"/>
  <c r="L7" i="42" s="1"/>
  <c r="L8" i="42" s="1"/>
  <c r="L9" i="42" s="1"/>
  <c r="L10" i="42" s="1"/>
  <c r="L11" i="42" s="1"/>
  <c r="L12" i="42" s="1"/>
  <c r="L13" i="42" s="1"/>
  <c r="L14" i="42" s="1"/>
  <c r="L15" i="42" s="1"/>
  <c r="L16" i="42" s="1"/>
  <c r="L17" i="42" s="1"/>
  <c r="L18" i="42" s="1"/>
  <c r="L19" i="42" s="1"/>
  <c r="L20" i="42" s="1"/>
  <c r="L21" i="42" s="1"/>
  <c r="L22" i="42" s="1"/>
  <c r="L23" i="42" s="1"/>
  <c r="L24" i="42" s="1"/>
  <c r="L25" i="42" s="1"/>
  <c r="L26" i="42" s="1"/>
  <c r="L27" i="42" s="1"/>
  <c r="L28" i="42" s="1"/>
  <c r="L29" i="42" s="1"/>
  <c r="L30" i="42" s="1"/>
  <c r="L31" i="42" s="1"/>
  <c r="L32" i="42" s="1"/>
  <c r="L33" i="42" s="1"/>
  <c r="L34" i="42" s="1"/>
  <c r="L35" i="42" s="1"/>
  <c r="L36" i="42" s="1"/>
  <c r="L37" i="42" s="1"/>
  <c r="L38" i="42" s="1"/>
  <c r="L39" i="42" s="1"/>
  <c r="L40" i="42" s="1"/>
  <c r="L41" i="42" s="1"/>
  <c r="L42" i="42" s="1"/>
  <c r="L43" i="42" s="1"/>
  <c r="L44" i="42" s="1"/>
  <c r="L45" i="42" s="1"/>
  <c r="L46" i="42" s="1"/>
  <c r="L47" i="42" s="1"/>
  <c r="L48" i="42" s="1"/>
  <c r="L49" i="42" s="1"/>
  <c r="L50" i="42" s="1"/>
  <c r="L51" i="42" s="1"/>
  <c r="L52" i="42" s="1"/>
  <c r="L53" i="42" s="1"/>
  <c r="L54" i="42" s="1"/>
  <c r="L55" i="42" s="1"/>
  <c r="L56" i="42" s="1"/>
  <c r="L57" i="42" s="1"/>
  <c r="L58" i="42" s="1"/>
  <c r="L59" i="42" s="1"/>
  <c r="L60" i="42" s="1"/>
  <c r="L61" i="42" s="1"/>
  <c r="L62" i="42" s="1"/>
  <c r="L63" i="42" s="1"/>
  <c r="L64" i="42" s="1"/>
  <c r="L65" i="42" s="1"/>
  <c r="L66" i="42" s="1"/>
  <c r="L67" i="42" s="1"/>
  <c r="L68" i="42" s="1"/>
  <c r="L69" i="42" s="1"/>
  <c r="L70" i="42" s="1"/>
  <c r="L71" i="42" s="1"/>
  <c r="L72" i="42" s="1"/>
  <c r="L73" i="42" s="1"/>
  <c r="L74" i="42" s="1"/>
  <c r="L75" i="42" s="1"/>
  <c r="L76" i="42" s="1"/>
  <c r="L77" i="42" s="1"/>
  <c r="L78" i="42" s="1"/>
  <c r="L79" i="42" s="1"/>
  <c r="L80" i="42" s="1"/>
  <c r="L81" i="42" s="1"/>
  <c r="L82" i="42" s="1"/>
  <c r="L83" i="42" s="1"/>
  <c r="L84" i="42" s="1"/>
  <c r="L85" i="42" s="1"/>
  <c r="L86" i="42" s="1"/>
  <c r="L87" i="42" s="1"/>
  <c r="L88" i="42" s="1"/>
  <c r="L89" i="42" s="1"/>
  <c r="L90" i="42" s="1"/>
  <c r="L91" i="42" s="1"/>
  <c r="L92" i="42" s="1"/>
  <c r="L93" i="42" s="1"/>
  <c r="L94" i="42" s="1"/>
  <c r="L95" i="42" s="1"/>
  <c r="L96" i="42" s="1"/>
  <c r="L97" i="42" s="1"/>
  <c r="L98" i="42" s="1"/>
  <c r="L99" i="42" s="1"/>
  <c r="L100" i="42" s="1"/>
  <c r="L101" i="42" s="1"/>
  <c r="L102" i="42" s="1"/>
  <c r="L103" i="42" s="1"/>
  <c r="L104" i="42" s="1"/>
  <c r="L105" i="42" s="1"/>
  <c r="L106" i="42" s="1"/>
  <c r="L107" i="42" s="1"/>
  <c r="L108" i="42" s="1"/>
  <c r="L109" i="42" s="1"/>
  <c r="L110" i="42" s="1"/>
  <c r="L111" i="42" s="1"/>
  <c r="L112" i="42" s="1"/>
  <c r="L113" i="42" s="1"/>
  <c r="L114" i="42" s="1"/>
  <c r="L115" i="42" s="1"/>
  <c r="L116" i="42" s="1"/>
  <c r="L117" i="42" s="1"/>
  <c r="L118" i="42" s="1"/>
  <c r="L119" i="42" s="1"/>
  <c r="L120" i="42" s="1"/>
  <c r="L121" i="42" s="1"/>
  <c r="L122" i="42" s="1"/>
  <c r="L123" i="42" s="1"/>
  <c r="L124" i="42" s="1"/>
  <c r="L125" i="42" s="1"/>
  <c r="L126" i="42" s="1"/>
  <c r="L127" i="42" s="1"/>
  <c r="L128" i="42" s="1"/>
  <c r="L129" i="42" s="1"/>
  <c r="L130" i="42" s="1"/>
  <c r="L131" i="42" s="1"/>
  <c r="L132" i="42" s="1"/>
  <c r="L133" i="42" s="1"/>
  <c r="L134" i="42" s="1"/>
  <c r="L135" i="42" s="1"/>
  <c r="L136" i="42" s="1"/>
  <c r="L137" i="42" s="1"/>
  <c r="L138" i="42" s="1"/>
  <c r="L139" i="42" s="1"/>
  <c r="L140" i="42" s="1"/>
  <c r="L141" i="42" s="1"/>
  <c r="L142" i="42" s="1"/>
  <c r="L143" i="42" s="1"/>
  <c r="L144" i="42" s="1"/>
  <c r="L145" i="42" s="1"/>
  <c r="L146" i="42" s="1"/>
  <c r="L147" i="42" s="1"/>
  <c r="L148" i="42" s="1"/>
  <c r="L149" i="42" s="1"/>
  <c r="L150" i="42" s="1"/>
  <c r="L151" i="42" s="1"/>
  <c r="L152" i="42" s="1"/>
  <c r="L153" i="42" s="1"/>
  <c r="L154" i="42" s="1"/>
  <c r="L155" i="42" s="1"/>
  <c r="L156" i="42" s="1"/>
  <c r="L157" i="42" s="1"/>
  <c r="L158" i="42" s="1"/>
  <c r="L159" i="42" s="1"/>
  <c r="L160" i="42" s="1"/>
  <c r="L161" i="42" s="1"/>
  <c r="L162" i="42" s="1"/>
  <c r="L163" i="42" s="1"/>
  <c r="L164" i="42" s="1"/>
  <c r="L165" i="42" s="1"/>
  <c r="L166" i="42" s="1"/>
  <c r="L167" i="42" s="1"/>
  <c r="L168" i="42" s="1"/>
  <c r="L169" i="42" s="1"/>
  <c r="L170" i="42" s="1"/>
  <c r="L171" i="42" s="1"/>
  <c r="L172" i="42" s="1"/>
  <c r="L173" i="42" s="1"/>
  <c r="L174" i="42" s="1"/>
  <c r="L175" i="42" s="1"/>
  <c r="L176" i="42" s="1"/>
  <c r="L177" i="42" s="1"/>
  <c r="L178" i="42" s="1"/>
  <c r="L179" i="42" s="1"/>
  <c r="L180" i="42" s="1"/>
  <c r="L181" i="42" s="1"/>
  <c r="L182" i="42" s="1"/>
  <c r="L183" i="42" s="1"/>
  <c r="L184" i="42" s="1"/>
  <c r="L185" i="42" s="1"/>
  <c r="L186" i="42" s="1"/>
  <c r="L187" i="42" s="1"/>
  <c r="L188" i="42" s="1"/>
  <c r="L189" i="42" s="1"/>
  <c r="L190" i="42" s="1"/>
  <c r="L191" i="42" s="1"/>
  <c r="L192" i="42" s="1"/>
  <c r="L193" i="42" s="1"/>
  <c r="L194" i="42" s="1"/>
  <c r="L195" i="42" s="1"/>
  <c r="L196" i="42" s="1"/>
  <c r="L197" i="42" s="1"/>
  <c r="L198" i="42" s="1"/>
  <c r="L199" i="42" s="1"/>
  <c r="L200" i="42" s="1"/>
  <c r="L201" i="42" s="1"/>
  <c r="L202" i="42" s="1"/>
  <c r="L203" i="42" s="1"/>
  <c r="L204" i="42" s="1"/>
  <c r="L205" i="42" s="1"/>
  <c r="L206" i="42" s="1"/>
  <c r="L207" i="42" s="1"/>
  <c r="L208" i="42" s="1"/>
  <c r="L209" i="42" s="1"/>
  <c r="L210" i="42" s="1"/>
  <c r="L211" i="42" s="1"/>
  <c r="L212" i="42" s="1"/>
  <c r="L213" i="42" s="1"/>
  <c r="L214" i="42" s="1"/>
  <c r="L215" i="42" s="1"/>
  <c r="L216" i="42" s="1"/>
  <c r="L217" i="42" s="1"/>
  <c r="L218" i="42" s="1"/>
  <c r="L219" i="42" s="1"/>
  <c r="L220" i="42" s="1"/>
  <c r="L221" i="42" s="1"/>
  <c r="L222" i="42" s="1"/>
  <c r="L223" i="42" s="1"/>
  <c r="L224" i="42" s="1"/>
  <c r="L225" i="42" s="1"/>
  <c r="L226" i="42" s="1"/>
  <c r="L227" i="42" s="1"/>
  <c r="L228" i="42" s="1"/>
  <c r="L229" i="42" s="1"/>
  <c r="L230" i="42" s="1"/>
  <c r="L231" i="42" s="1"/>
  <c r="L232" i="42" s="1"/>
  <c r="L233" i="42" s="1"/>
  <c r="L234" i="42" s="1"/>
  <c r="L235" i="42" s="1"/>
  <c r="L236" i="42" s="1"/>
  <c r="L237" i="42" s="1"/>
  <c r="L238" i="42" s="1"/>
  <c r="L239" i="42" s="1"/>
  <c r="L240" i="42" s="1"/>
  <c r="L241" i="42" s="1"/>
  <c r="L242" i="42" s="1"/>
  <c r="L243" i="42" s="1"/>
  <c r="L244" i="42" s="1"/>
  <c r="L245" i="42" s="1"/>
  <c r="L246" i="42" s="1"/>
  <c r="L247" i="42" s="1"/>
  <c r="L248" i="42" s="1"/>
  <c r="L249" i="42" s="1"/>
  <c r="L250" i="42" s="1"/>
  <c r="L251" i="42" s="1"/>
  <c r="L252" i="42" s="1"/>
  <c r="L253" i="42" s="1"/>
  <c r="L254" i="42" s="1"/>
  <c r="L255" i="42" s="1"/>
  <c r="L256" i="42" s="1"/>
  <c r="L257" i="42" s="1"/>
  <c r="L258" i="42" s="1"/>
  <c r="L259" i="42" s="1"/>
  <c r="L260" i="42" s="1"/>
  <c r="L261" i="42" s="1"/>
  <c r="L262" i="42" s="1"/>
  <c r="L263" i="42" s="1"/>
  <c r="L264" i="42" s="1"/>
  <c r="L265" i="42" s="1"/>
  <c r="L266" i="42" s="1"/>
  <c r="L267" i="42" s="1"/>
  <c r="L268" i="42" s="1"/>
  <c r="L269" i="42" s="1"/>
  <c r="L270" i="42" s="1"/>
  <c r="L271" i="42" s="1"/>
  <c r="L272" i="42" s="1"/>
  <c r="L273" i="42" s="1"/>
  <c r="L274" i="42" s="1"/>
  <c r="L275" i="42" s="1"/>
  <c r="L276" i="42" s="1"/>
  <c r="L277" i="42" s="1"/>
  <c r="L278" i="42" s="1"/>
  <c r="L279" i="42" s="1"/>
  <c r="L280" i="42" s="1"/>
  <c r="L281" i="42" s="1"/>
  <c r="L282" i="42" s="1"/>
  <c r="L283" i="42" s="1"/>
  <c r="L284" i="42" s="1"/>
  <c r="M5" i="42"/>
  <c r="M6" i="42" s="1"/>
  <c r="M7" i="42" s="1"/>
  <c r="M8" i="42" s="1"/>
  <c r="M9" i="42" s="1"/>
  <c r="M10" i="42" s="1"/>
  <c r="M11" i="42" s="1"/>
  <c r="M12" i="42" s="1"/>
  <c r="M13" i="42" s="1"/>
  <c r="M14" i="42" s="1"/>
  <c r="M15" i="42" s="1"/>
  <c r="M16" i="42" s="1"/>
  <c r="M17" i="42" s="1"/>
  <c r="M18" i="42" s="1"/>
  <c r="M19" i="42" s="1"/>
  <c r="M20" i="42" s="1"/>
  <c r="M21" i="42" s="1"/>
  <c r="M22" i="42" s="1"/>
  <c r="M23" i="42" s="1"/>
  <c r="M24" i="42" s="1"/>
  <c r="M25" i="42" s="1"/>
  <c r="M26" i="42" s="1"/>
  <c r="M27" i="42" s="1"/>
  <c r="M28" i="42" s="1"/>
  <c r="M29" i="42" s="1"/>
  <c r="M30" i="42" s="1"/>
  <c r="M31" i="42" s="1"/>
  <c r="M32" i="42" s="1"/>
  <c r="M33" i="42" s="1"/>
  <c r="M34" i="42" s="1"/>
  <c r="M35" i="42" s="1"/>
  <c r="M36" i="42" s="1"/>
  <c r="M37" i="42" s="1"/>
  <c r="M38" i="42" s="1"/>
  <c r="M39" i="42" s="1"/>
  <c r="M40" i="42" s="1"/>
  <c r="M41" i="42" s="1"/>
  <c r="M42" i="42" s="1"/>
  <c r="M43" i="42" s="1"/>
  <c r="M44" i="42" s="1"/>
  <c r="M45" i="42" s="1"/>
  <c r="M46" i="42" s="1"/>
  <c r="M47" i="42" s="1"/>
  <c r="M48" i="42" s="1"/>
  <c r="M49" i="42" s="1"/>
  <c r="M50" i="42" s="1"/>
  <c r="M51" i="42" s="1"/>
  <c r="M52" i="42" s="1"/>
  <c r="M53" i="42" s="1"/>
  <c r="M54" i="42" s="1"/>
  <c r="M55" i="42" s="1"/>
  <c r="M56" i="42" s="1"/>
  <c r="M57" i="42" s="1"/>
  <c r="M58" i="42" s="1"/>
  <c r="M59" i="42" s="1"/>
  <c r="M60" i="42" s="1"/>
  <c r="M61" i="42" s="1"/>
  <c r="M62" i="42" s="1"/>
  <c r="M63" i="42" s="1"/>
  <c r="M64" i="42" s="1"/>
  <c r="M65" i="42" s="1"/>
  <c r="M66" i="42" s="1"/>
  <c r="M67" i="42" s="1"/>
  <c r="M68" i="42" s="1"/>
  <c r="M69" i="42" s="1"/>
  <c r="M70" i="42" s="1"/>
  <c r="M71" i="42" s="1"/>
  <c r="M72" i="42" s="1"/>
  <c r="M73" i="42" s="1"/>
  <c r="M74" i="42" s="1"/>
  <c r="M75" i="42" s="1"/>
  <c r="M76" i="42" s="1"/>
  <c r="M77" i="42" s="1"/>
  <c r="M78" i="42" s="1"/>
  <c r="M79" i="42" s="1"/>
  <c r="M80" i="42" s="1"/>
  <c r="M81" i="42" s="1"/>
  <c r="M82" i="42" s="1"/>
  <c r="M83" i="42" s="1"/>
  <c r="M84" i="42" s="1"/>
  <c r="M85" i="42" s="1"/>
  <c r="M86" i="42" s="1"/>
  <c r="M87" i="42" s="1"/>
  <c r="M88" i="42" s="1"/>
  <c r="M89" i="42" s="1"/>
  <c r="M90" i="42" s="1"/>
  <c r="M91" i="42" s="1"/>
  <c r="M92" i="42" s="1"/>
  <c r="M93" i="42" s="1"/>
  <c r="M94" i="42" s="1"/>
  <c r="M95" i="42" s="1"/>
  <c r="M96" i="42" s="1"/>
  <c r="M97" i="42" s="1"/>
  <c r="M98" i="42" s="1"/>
  <c r="M99" i="42" s="1"/>
  <c r="M100" i="42" s="1"/>
  <c r="M101" i="42" s="1"/>
  <c r="M102" i="42" s="1"/>
  <c r="M103" i="42" s="1"/>
  <c r="M104" i="42" s="1"/>
  <c r="M105" i="42" s="1"/>
  <c r="M106" i="42" s="1"/>
  <c r="M107" i="42" s="1"/>
  <c r="M108" i="42" s="1"/>
  <c r="M109" i="42" s="1"/>
  <c r="M110" i="42" s="1"/>
  <c r="M111" i="42" s="1"/>
  <c r="M112" i="42" s="1"/>
  <c r="M113" i="42" s="1"/>
  <c r="M114" i="42" s="1"/>
  <c r="M115" i="42" s="1"/>
  <c r="M116" i="42" s="1"/>
  <c r="M117" i="42" s="1"/>
  <c r="M118" i="42" s="1"/>
  <c r="M119" i="42" s="1"/>
  <c r="M120" i="42" s="1"/>
  <c r="M121" i="42" s="1"/>
  <c r="M122" i="42" s="1"/>
  <c r="M123" i="42" s="1"/>
  <c r="M124" i="42" s="1"/>
  <c r="M125" i="42" s="1"/>
  <c r="M126" i="42" s="1"/>
  <c r="M127" i="42" s="1"/>
  <c r="M128" i="42" s="1"/>
  <c r="M129" i="42" s="1"/>
  <c r="M130" i="42" s="1"/>
  <c r="M131" i="42" s="1"/>
  <c r="M132" i="42" s="1"/>
  <c r="M133" i="42" s="1"/>
  <c r="M134" i="42" s="1"/>
  <c r="M135" i="42" s="1"/>
  <c r="M136" i="42" s="1"/>
  <c r="M137" i="42" s="1"/>
  <c r="M138" i="42" s="1"/>
  <c r="M139" i="42" s="1"/>
  <c r="M140" i="42" s="1"/>
  <c r="M141" i="42" s="1"/>
  <c r="M142" i="42" s="1"/>
  <c r="M143" i="42" s="1"/>
  <c r="M144" i="42" s="1"/>
  <c r="M145" i="42" s="1"/>
  <c r="M146" i="42" s="1"/>
  <c r="M147" i="42" s="1"/>
  <c r="M148" i="42" s="1"/>
  <c r="M149" i="42" s="1"/>
  <c r="M150" i="42" s="1"/>
  <c r="M151" i="42" s="1"/>
  <c r="M152" i="42" s="1"/>
  <c r="M153" i="42" s="1"/>
  <c r="M154" i="42" s="1"/>
  <c r="M155" i="42" s="1"/>
  <c r="M156" i="42" s="1"/>
  <c r="M157" i="42" s="1"/>
  <c r="M158" i="42" s="1"/>
  <c r="M159" i="42" s="1"/>
  <c r="M160" i="42" s="1"/>
  <c r="M161" i="42" s="1"/>
  <c r="M162" i="42" s="1"/>
  <c r="M163" i="42" s="1"/>
  <c r="M164" i="42" s="1"/>
  <c r="M165" i="42" s="1"/>
  <c r="M166" i="42" s="1"/>
  <c r="M167" i="42" s="1"/>
  <c r="M168" i="42" s="1"/>
  <c r="M169" i="42" s="1"/>
  <c r="M170" i="42" s="1"/>
  <c r="M171" i="42" s="1"/>
  <c r="M172" i="42" s="1"/>
  <c r="M173" i="42" s="1"/>
  <c r="M174" i="42" s="1"/>
  <c r="M175" i="42" s="1"/>
  <c r="M176" i="42" s="1"/>
  <c r="M177" i="42" s="1"/>
  <c r="M178" i="42" s="1"/>
  <c r="M179" i="42" s="1"/>
  <c r="M180" i="42" s="1"/>
  <c r="M181" i="42" s="1"/>
  <c r="M182" i="42" s="1"/>
  <c r="M183" i="42" s="1"/>
  <c r="M184" i="42" s="1"/>
  <c r="M185" i="42" s="1"/>
  <c r="M186" i="42" s="1"/>
  <c r="M187" i="42" s="1"/>
  <c r="M188" i="42" s="1"/>
  <c r="M189" i="42" s="1"/>
  <c r="M190" i="42" s="1"/>
  <c r="M191" i="42" s="1"/>
  <c r="M192" i="42" s="1"/>
  <c r="M193" i="42" s="1"/>
  <c r="M194" i="42" s="1"/>
  <c r="M195" i="42" s="1"/>
  <c r="M196" i="42" s="1"/>
  <c r="M197" i="42" s="1"/>
  <c r="M198" i="42" s="1"/>
  <c r="M199" i="42" s="1"/>
  <c r="M200" i="42" s="1"/>
  <c r="M201" i="42" s="1"/>
  <c r="M202" i="42" s="1"/>
  <c r="M203" i="42" s="1"/>
  <c r="M204" i="42" s="1"/>
  <c r="M205" i="42" s="1"/>
  <c r="M206" i="42" s="1"/>
  <c r="M207" i="42" s="1"/>
  <c r="M208" i="42" s="1"/>
  <c r="M209" i="42" s="1"/>
  <c r="M210" i="42" s="1"/>
  <c r="M211" i="42" s="1"/>
  <c r="M212" i="42" s="1"/>
  <c r="M213" i="42" s="1"/>
  <c r="M214" i="42" s="1"/>
  <c r="M215" i="42" s="1"/>
  <c r="M216" i="42" s="1"/>
  <c r="M217" i="42" s="1"/>
  <c r="M218" i="42" s="1"/>
  <c r="M219" i="42" s="1"/>
  <c r="M220" i="42" s="1"/>
  <c r="M221" i="42" s="1"/>
  <c r="M222" i="42" s="1"/>
  <c r="M223" i="42" s="1"/>
  <c r="M224" i="42" s="1"/>
  <c r="M225" i="42" s="1"/>
  <c r="M226" i="42" s="1"/>
  <c r="M227" i="42" s="1"/>
  <c r="M228" i="42" s="1"/>
  <c r="M229" i="42" s="1"/>
  <c r="M230" i="42" s="1"/>
  <c r="M231" i="42" s="1"/>
  <c r="M232" i="42" s="1"/>
  <c r="M233" i="42" s="1"/>
  <c r="M234" i="42" s="1"/>
  <c r="M235" i="42" s="1"/>
  <c r="M236" i="42" s="1"/>
  <c r="M237" i="42" s="1"/>
  <c r="M238" i="42" s="1"/>
  <c r="M239" i="42" s="1"/>
  <c r="M240" i="42" s="1"/>
  <c r="M241" i="42" s="1"/>
  <c r="M242" i="42" s="1"/>
  <c r="M243" i="42" s="1"/>
  <c r="M244" i="42" s="1"/>
  <c r="M245" i="42" s="1"/>
  <c r="M246" i="42" s="1"/>
  <c r="M247" i="42" s="1"/>
  <c r="M248" i="42" s="1"/>
  <c r="M249" i="42" s="1"/>
  <c r="M250" i="42" s="1"/>
  <c r="M251" i="42" s="1"/>
  <c r="M252" i="42" s="1"/>
  <c r="M253" i="42" s="1"/>
  <c r="M254" i="42" s="1"/>
  <c r="M255" i="42" s="1"/>
  <c r="M256" i="42" s="1"/>
  <c r="M257" i="42" s="1"/>
  <c r="M258" i="42" s="1"/>
  <c r="M259" i="42" s="1"/>
  <c r="M260" i="42" s="1"/>
  <c r="M261" i="42" s="1"/>
  <c r="M262" i="42" s="1"/>
  <c r="M263" i="42" s="1"/>
  <c r="M264" i="42" s="1"/>
  <c r="M265" i="42" s="1"/>
  <c r="M266" i="42" s="1"/>
  <c r="M267" i="42" s="1"/>
  <c r="M268" i="42" s="1"/>
  <c r="M269" i="42" s="1"/>
  <c r="M270" i="42" s="1"/>
  <c r="M271" i="42" s="1"/>
  <c r="M272" i="42" s="1"/>
  <c r="M273" i="42" s="1"/>
  <c r="M274" i="42" s="1"/>
  <c r="M275" i="42" s="1"/>
  <c r="M276" i="42" s="1"/>
  <c r="M277" i="42" s="1"/>
  <c r="M278" i="42" s="1"/>
  <c r="M279" i="42" s="1"/>
  <c r="M280" i="42" s="1"/>
  <c r="M281" i="42" s="1"/>
  <c r="M282" i="42" s="1"/>
  <c r="M283" i="42" s="1"/>
  <c r="M284" i="42" s="1"/>
  <c r="N5" i="42"/>
  <c r="N6" i="42" s="1"/>
  <c r="N7" i="42" s="1"/>
  <c r="N8" i="42" s="1"/>
  <c r="N9" i="42" s="1"/>
  <c r="N10" i="42" s="1"/>
  <c r="N11" i="42" s="1"/>
  <c r="N12" i="42"/>
  <c r="N13" i="42" s="1"/>
  <c r="N14" i="42" s="1"/>
  <c r="N15" i="42" s="1"/>
  <c r="N16" i="42" s="1"/>
  <c r="N17" i="42" s="1"/>
  <c r="N18" i="42" s="1"/>
  <c r="N19" i="42" s="1"/>
  <c r="N20" i="42" s="1"/>
  <c r="N21" i="42" s="1"/>
  <c r="N22" i="42" s="1"/>
  <c r="N23" i="42" s="1"/>
  <c r="N24" i="42" s="1"/>
  <c r="N25" i="42" s="1"/>
  <c r="N26" i="42" s="1"/>
  <c r="N27" i="42" s="1"/>
  <c r="N28" i="42" s="1"/>
  <c r="N29" i="42" s="1"/>
  <c r="N30" i="42" s="1"/>
  <c r="N31" i="42" s="1"/>
  <c r="N32" i="42" s="1"/>
  <c r="N33" i="42" s="1"/>
  <c r="N34" i="42" s="1"/>
  <c r="N35" i="42" s="1"/>
  <c r="N36" i="42" s="1"/>
  <c r="N37" i="42" s="1"/>
  <c r="N38" i="42" s="1"/>
  <c r="N39" i="42" s="1"/>
  <c r="N40" i="42" s="1"/>
  <c r="N41" i="42" s="1"/>
  <c r="N42" i="42" s="1"/>
  <c r="N43" i="42" s="1"/>
  <c r="N44" i="42" s="1"/>
  <c r="N45" i="42" s="1"/>
  <c r="N46" i="42" s="1"/>
  <c r="N47" i="42" s="1"/>
  <c r="N48" i="42" s="1"/>
  <c r="N49" i="42" s="1"/>
  <c r="N50" i="42" s="1"/>
  <c r="N51" i="42" s="1"/>
  <c r="N52" i="42" s="1"/>
  <c r="N53" i="42" s="1"/>
  <c r="N54" i="42" s="1"/>
  <c r="N55" i="42" s="1"/>
  <c r="N56" i="42" s="1"/>
  <c r="N57" i="42" s="1"/>
  <c r="N58" i="42" s="1"/>
  <c r="N59" i="42" s="1"/>
  <c r="N60" i="42" s="1"/>
  <c r="N61" i="42" s="1"/>
  <c r="N62" i="42" s="1"/>
  <c r="N63" i="42" s="1"/>
  <c r="N64" i="42" s="1"/>
  <c r="N65" i="42" s="1"/>
  <c r="N66" i="42" s="1"/>
  <c r="N67" i="42" s="1"/>
  <c r="N68" i="42" s="1"/>
  <c r="N69" i="42" s="1"/>
  <c r="N70" i="42" s="1"/>
  <c r="N71" i="42" s="1"/>
  <c r="N72" i="42" s="1"/>
  <c r="N73" i="42" s="1"/>
  <c r="N74" i="42" s="1"/>
  <c r="N75" i="42" s="1"/>
  <c r="N76" i="42" s="1"/>
  <c r="N77" i="42" s="1"/>
  <c r="N78" i="42" s="1"/>
  <c r="N79" i="42" s="1"/>
  <c r="N80" i="42" s="1"/>
  <c r="N81" i="42" s="1"/>
  <c r="N82" i="42" s="1"/>
  <c r="N83" i="42" s="1"/>
  <c r="N84" i="42" s="1"/>
  <c r="N85" i="42" s="1"/>
  <c r="N86" i="42" s="1"/>
  <c r="N87" i="42" s="1"/>
  <c r="N88" i="42" s="1"/>
  <c r="N89" i="42" s="1"/>
  <c r="N90" i="42" s="1"/>
  <c r="N91" i="42" s="1"/>
  <c r="N92" i="42" s="1"/>
  <c r="N93" i="42" s="1"/>
  <c r="N94" i="42" s="1"/>
  <c r="N95" i="42" s="1"/>
  <c r="N96" i="42" s="1"/>
  <c r="N97" i="42" s="1"/>
  <c r="N98" i="42" s="1"/>
  <c r="N99" i="42" s="1"/>
  <c r="N100" i="42" s="1"/>
  <c r="N101" i="42" s="1"/>
  <c r="N102" i="42" s="1"/>
  <c r="N103" i="42" s="1"/>
  <c r="N104" i="42" s="1"/>
  <c r="N105" i="42" s="1"/>
  <c r="N106" i="42" s="1"/>
  <c r="N107" i="42" s="1"/>
  <c r="N108" i="42" s="1"/>
  <c r="N109" i="42" s="1"/>
  <c r="N110" i="42" s="1"/>
  <c r="N111" i="42" s="1"/>
  <c r="N112" i="42" s="1"/>
  <c r="N113" i="42" s="1"/>
  <c r="N114" i="42" s="1"/>
  <c r="N115" i="42" s="1"/>
  <c r="N116" i="42" s="1"/>
  <c r="N117" i="42" s="1"/>
  <c r="N118" i="42" s="1"/>
  <c r="N119" i="42" s="1"/>
  <c r="N120" i="42" s="1"/>
  <c r="N121" i="42" s="1"/>
  <c r="N122" i="42" s="1"/>
  <c r="N123" i="42" s="1"/>
  <c r="N124" i="42" s="1"/>
  <c r="N125" i="42" s="1"/>
  <c r="N126" i="42" s="1"/>
  <c r="N127" i="42" s="1"/>
  <c r="N128" i="42" s="1"/>
  <c r="N129" i="42" s="1"/>
  <c r="N130" i="42" s="1"/>
  <c r="N131" i="42" s="1"/>
  <c r="N132" i="42" s="1"/>
  <c r="N133" i="42" s="1"/>
  <c r="N134" i="42" s="1"/>
  <c r="N135" i="42" s="1"/>
  <c r="N136" i="42" s="1"/>
  <c r="N137" i="42" s="1"/>
  <c r="N138" i="42" s="1"/>
  <c r="N139" i="42" s="1"/>
  <c r="N140" i="42" s="1"/>
  <c r="N141" i="42" s="1"/>
  <c r="N142" i="42" s="1"/>
  <c r="N143" i="42" s="1"/>
  <c r="N144" i="42" s="1"/>
  <c r="N145" i="42" s="1"/>
  <c r="N146" i="42" s="1"/>
  <c r="N147" i="42" s="1"/>
  <c r="N148" i="42" s="1"/>
  <c r="N149" i="42" s="1"/>
  <c r="N150" i="42" s="1"/>
  <c r="N151" i="42" s="1"/>
  <c r="N152" i="42" s="1"/>
  <c r="N153" i="42" s="1"/>
  <c r="N154" i="42" s="1"/>
  <c r="N155" i="42" s="1"/>
  <c r="N156" i="42" s="1"/>
  <c r="N157" i="42" s="1"/>
  <c r="N158" i="42" s="1"/>
  <c r="N159" i="42" s="1"/>
  <c r="N160" i="42" s="1"/>
  <c r="N161" i="42" s="1"/>
  <c r="N162" i="42" s="1"/>
  <c r="N163" i="42" s="1"/>
  <c r="N164" i="42" s="1"/>
  <c r="N165" i="42" s="1"/>
  <c r="N166" i="42" s="1"/>
  <c r="N167" i="42" s="1"/>
  <c r="N168" i="42" s="1"/>
  <c r="N169" i="42" s="1"/>
  <c r="N170" i="42" s="1"/>
  <c r="N171" i="42" s="1"/>
  <c r="N172" i="42" s="1"/>
  <c r="N173" i="42" s="1"/>
  <c r="N174" i="42" s="1"/>
  <c r="N175" i="42" s="1"/>
  <c r="N176" i="42" s="1"/>
  <c r="N177" i="42" s="1"/>
  <c r="N178" i="42" s="1"/>
  <c r="N179" i="42" s="1"/>
  <c r="N180" i="42" s="1"/>
  <c r="N181" i="42" s="1"/>
  <c r="N182" i="42" s="1"/>
  <c r="N183" i="42" s="1"/>
  <c r="N184" i="42" s="1"/>
  <c r="N185" i="42" s="1"/>
  <c r="N186" i="42" s="1"/>
  <c r="N187" i="42" s="1"/>
  <c r="N188" i="42" s="1"/>
  <c r="N189" i="42" s="1"/>
  <c r="N190" i="42" s="1"/>
  <c r="N191" i="42" s="1"/>
  <c r="N192" i="42" s="1"/>
  <c r="N193" i="42" s="1"/>
  <c r="N194" i="42" s="1"/>
  <c r="N195" i="42" s="1"/>
  <c r="N196" i="42" s="1"/>
  <c r="N197" i="42" s="1"/>
  <c r="N198" i="42" s="1"/>
  <c r="N199" i="42" s="1"/>
  <c r="N200" i="42" s="1"/>
  <c r="N201" i="42" s="1"/>
  <c r="N202" i="42" s="1"/>
  <c r="N203" i="42" s="1"/>
  <c r="N204" i="42" s="1"/>
  <c r="N205" i="42" s="1"/>
  <c r="N206" i="42" s="1"/>
  <c r="N207" i="42" s="1"/>
  <c r="N208" i="42" s="1"/>
  <c r="N209" i="42" s="1"/>
  <c r="N210" i="42" s="1"/>
  <c r="N211" i="42" s="1"/>
  <c r="N212" i="42" s="1"/>
  <c r="N213" i="42" s="1"/>
  <c r="N214" i="42" s="1"/>
  <c r="N215" i="42" s="1"/>
  <c r="N216" i="42" s="1"/>
  <c r="N217" i="42" s="1"/>
  <c r="N218" i="42" s="1"/>
  <c r="N219" i="42" s="1"/>
  <c r="N220" i="42" s="1"/>
  <c r="N221" i="42" s="1"/>
  <c r="N222" i="42" s="1"/>
  <c r="N223" i="42" s="1"/>
  <c r="N224" i="42" s="1"/>
  <c r="N225" i="42" s="1"/>
  <c r="N226" i="42" s="1"/>
  <c r="N227" i="42" s="1"/>
  <c r="N228" i="42" s="1"/>
  <c r="N229" i="42" s="1"/>
  <c r="N230" i="42" s="1"/>
  <c r="N231" i="42" s="1"/>
  <c r="N232" i="42" s="1"/>
  <c r="N233" i="42" s="1"/>
  <c r="N234" i="42" s="1"/>
  <c r="N235" i="42" s="1"/>
  <c r="N236" i="42" s="1"/>
  <c r="N237" i="42" s="1"/>
  <c r="N238" i="42" s="1"/>
  <c r="N239" i="42" s="1"/>
  <c r="N240" i="42" s="1"/>
  <c r="N241" i="42" s="1"/>
  <c r="N242" i="42" s="1"/>
  <c r="N243" i="42" s="1"/>
  <c r="N244" i="42" s="1"/>
  <c r="N245" i="42" s="1"/>
  <c r="N246" i="42" s="1"/>
  <c r="N247" i="42" s="1"/>
  <c r="N248" i="42" s="1"/>
  <c r="N249" i="42" s="1"/>
  <c r="N250" i="42" s="1"/>
  <c r="N251" i="42" s="1"/>
  <c r="N252" i="42" s="1"/>
  <c r="N253" i="42" s="1"/>
  <c r="N254" i="42" s="1"/>
  <c r="N255" i="42" s="1"/>
  <c r="N256" i="42" s="1"/>
  <c r="N257" i="42" s="1"/>
  <c r="N258" i="42" s="1"/>
  <c r="N259" i="42" s="1"/>
  <c r="N260" i="42" s="1"/>
  <c r="N261" i="42" s="1"/>
  <c r="N262" i="42" s="1"/>
  <c r="N263" i="42" s="1"/>
  <c r="N264" i="42" s="1"/>
  <c r="N265" i="42" s="1"/>
  <c r="N266" i="42" s="1"/>
  <c r="N267" i="42" s="1"/>
  <c r="N268" i="42" s="1"/>
  <c r="N269" i="42" s="1"/>
  <c r="N270" i="42" s="1"/>
  <c r="N271" i="42" s="1"/>
  <c r="N272" i="42" s="1"/>
  <c r="N273" i="42" s="1"/>
  <c r="N274" i="42" s="1"/>
  <c r="N275" i="42" s="1"/>
  <c r="N276" i="42" s="1"/>
  <c r="N277" i="42" s="1"/>
  <c r="N278" i="42" s="1"/>
  <c r="N279" i="42" s="1"/>
  <c r="N280" i="42" s="1"/>
  <c r="N281" i="42" s="1"/>
  <c r="N282" i="42" s="1"/>
  <c r="N283" i="42" s="1"/>
  <c r="N284" i="42" s="1"/>
  <c r="N4" i="42"/>
  <c r="M4" i="42"/>
  <c r="L4" i="42"/>
  <c r="H284" i="42"/>
  <c r="K284" i="42" s="1"/>
  <c r="G284" i="42"/>
  <c r="F284" i="42"/>
  <c r="I284" i="42" s="1"/>
  <c r="H283" i="42"/>
  <c r="G283" i="42"/>
  <c r="J283" i="42" s="1"/>
  <c r="F283" i="42"/>
  <c r="I283" i="42" s="1"/>
  <c r="I282" i="42"/>
  <c r="H282" i="42"/>
  <c r="G282" i="42"/>
  <c r="J282" i="42" s="1"/>
  <c r="F282" i="42"/>
  <c r="J281" i="42"/>
  <c r="I281" i="42"/>
  <c r="H281" i="42"/>
  <c r="K281" i="42" s="1"/>
  <c r="G281" i="42"/>
  <c r="F281" i="42"/>
  <c r="K280" i="42"/>
  <c r="J280" i="42"/>
  <c r="I280" i="42"/>
  <c r="H280" i="42"/>
  <c r="G280" i="42"/>
  <c r="F280" i="42"/>
  <c r="K279" i="42"/>
  <c r="J279" i="42"/>
  <c r="I279" i="42"/>
  <c r="H279" i="42"/>
  <c r="G279" i="42"/>
  <c r="F279" i="42"/>
  <c r="K278" i="42"/>
  <c r="J278" i="42"/>
  <c r="H278" i="42"/>
  <c r="G278" i="42"/>
  <c r="F278" i="42"/>
  <c r="K277" i="42"/>
  <c r="H277" i="42"/>
  <c r="G277" i="42"/>
  <c r="F277" i="42"/>
  <c r="H276" i="42"/>
  <c r="G276" i="42"/>
  <c r="F276" i="42"/>
  <c r="I276" i="42" s="1"/>
  <c r="H275" i="42"/>
  <c r="G275" i="42"/>
  <c r="J275" i="42" s="1"/>
  <c r="F275" i="42"/>
  <c r="I275" i="42" s="1"/>
  <c r="I274" i="42"/>
  <c r="H274" i="42"/>
  <c r="K274" i="42" s="1"/>
  <c r="G274" i="42"/>
  <c r="J274" i="42" s="1"/>
  <c r="F274" i="42"/>
  <c r="J273" i="42"/>
  <c r="I273" i="42"/>
  <c r="H273" i="42"/>
  <c r="K273" i="42" s="1"/>
  <c r="G273" i="42"/>
  <c r="F273" i="42"/>
  <c r="K272" i="42"/>
  <c r="J272" i="42"/>
  <c r="I272" i="42"/>
  <c r="H272" i="42"/>
  <c r="G272" i="42"/>
  <c r="F272" i="42"/>
  <c r="K271" i="42"/>
  <c r="J271" i="42"/>
  <c r="I271" i="42"/>
  <c r="H271" i="42"/>
  <c r="G271" i="42"/>
  <c r="F271" i="42"/>
  <c r="K270" i="42"/>
  <c r="J270" i="42"/>
  <c r="H270" i="42"/>
  <c r="G270" i="42"/>
  <c r="F270" i="42"/>
  <c r="K269" i="42"/>
  <c r="H269" i="42"/>
  <c r="G269" i="42"/>
  <c r="F269" i="42"/>
  <c r="H268" i="42"/>
  <c r="G268" i="42"/>
  <c r="F268" i="42"/>
  <c r="H267" i="42"/>
  <c r="G267" i="42"/>
  <c r="J267" i="42" s="1"/>
  <c r="F267" i="42"/>
  <c r="I267" i="42" s="1"/>
  <c r="I266" i="42"/>
  <c r="H266" i="42"/>
  <c r="G266" i="42"/>
  <c r="J266" i="42" s="1"/>
  <c r="F266" i="42"/>
  <c r="J265" i="42"/>
  <c r="I265" i="42"/>
  <c r="H265" i="42"/>
  <c r="K265" i="42" s="1"/>
  <c r="G265" i="42"/>
  <c r="F265" i="42"/>
  <c r="K264" i="42"/>
  <c r="J264" i="42"/>
  <c r="I264" i="42"/>
  <c r="H264" i="42"/>
  <c r="G264" i="42"/>
  <c r="F264" i="42"/>
  <c r="K263" i="42"/>
  <c r="J263" i="42"/>
  <c r="I263" i="42"/>
  <c r="H263" i="42"/>
  <c r="G263" i="42"/>
  <c r="F263" i="42"/>
  <c r="K262" i="42"/>
  <c r="J262" i="42"/>
  <c r="H262" i="42"/>
  <c r="G262" i="42"/>
  <c r="F262" i="42"/>
  <c r="K261" i="42"/>
  <c r="H261" i="42"/>
  <c r="G261" i="42"/>
  <c r="F261" i="42"/>
  <c r="H260" i="42"/>
  <c r="G260" i="42"/>
  <c r="F260" i="42"/>
  <c r="H259" i="42"/>
  <c r="G259" i="42"/>
  <c r="F259" i="42"/>
  <c r="I259" i="42" s="1"/>
  <c r="I258" i="42"/>
  <c r="H258" i="42"/>
  <c r="K258" i="42" s="1"/>
  <c r="G258" i="42"/>
  <c r="J258" i="42" s="1"/>
  <c r="F258" i="42"/>
  <c r="J257" i="42"/>
  <c r="I257" i="42"/>
  <c r="H257" i="42"/>
  <c r="K257" i="42" s="1"/>
  <c r="G257" i="42"/>
  <c r="F257" i="42"/>
  <c r="K256" i="42"/>
  <c r="J256" i="42"/>
  <c r="I256" i="42"/>
  <c r="H256" i="42"/>
  <c r="G256" i="42"/>
  <c r="F256" i="42"/>
  <c r="K255" i="42"/>
  <c r="J255" i="42"/>
  <c r="I255" i="42"/>
  <c r="H255" i="42"/>
  <c r="G255" i="42"/>
  <c r="F255" i="42"/>
  <c r="K254" i="42"/>
  <c r="J254" i="42"/>
  <c r="H254" i="42"/>
  <c r="G254" i="42"/>
  <c r="F254" i="42"/>
  <c r="K253" i="42"/>
  <c r="H253" i="42"/>
  <c r="G253" i="42"/>
  <c r="F253" i="42"/>
  <c r="H252" i="42"/>
  <c r="G252" i="42"/>
  <c r="F252" i="42"/>
  <c r="H251" i="42"/>
  <c r="G251" i="42"/>
  <c r="F251" i="42"/>
  <c r="I251" i="42" s="1"/>
  <c r="I250" i="42"/>
  <c r="H250" i="42"/>
  <c r="K250" i="42" s="1"/>
  <c r="G250" i="42"/>
  <c r="J250" i="42" s="1"/>
  <c r="F250" i="42"/>
  <c r="J249" i="42"/>
  <c r="I249" i="42"/>
  <c r="H249" i="42"/>
  <c r="K249" i="42" s="1"/>
  <c r="G249" i="42"/>
  <c r="F249" i="42"/>
  <c r="K248" i="42"/>
  <c r="J248" i="42"/>
  <c r="I248" i="42"/>
  <c r="H248" i="42"/>
  <c r="G248" i="42"/>
  <c r="F248" i="42"/>
  <c r="K247" i="42"/>
  <c r="J247" i="42"/>
  <c r="I247" i="42"/>
  <c r="H247" i="42"/>
  <c r="G247" i="42"/>
  <c r="F247" i="42"/>
  <c r="K246" i="42"/>
  <c r="J246" i="42"/>
  <c r="H246" i="42"/>
  <c r="G246" i="42"/>
  <c r="F246" i="42"/>
  <c r="K245" i="42"/>
  <c r="H245" i="42"/>
  <c r="G245" i="42"/>
  <c r="F245" i="42"/>
  <c r="H244" i="42"/>
  <c r="G244" i="42"/>
  <c r="F244" i="42"/>
  <c r="H243" i="42"/>
  <c r="G243" i="42"/>
  <c r="F243" i="42"/>
  <c r="I243" i="42" s="1"/>
  <c r="I242" i="42"/>
  <c r="H242" i="42"/>
  <c r="K242" i="42" s="1"/>
  <c r="G242" i="42"/>
  <c r="J242" i="42" s="1"/>
  <c r="F242" i="42"/>
  <c r="J241" i="42"/>
  <c r="I241" i="42"/>
  <c r="H241" i="42"/>
  <c r="K241" i="42" s="1"/>
  <c r="G241" i="42"/>
  <c r="F241" i="42"/>
  <c r="K240" i="42"/>
  <c r="J240" i="42"/>
  <c r="I240" i="42"/>
  <c r="H240" i="42"/>
  <c r="G240" i="42"/>
  <c r="F240" i="42"/>
  <c r="K239" i="42"/>
  <c r="J239" i="42"/>
  <c r="I239" i="42"/>
  <c r="H239" i="42"/>
  <c r="G239" i="42"/>
  <c r="F239" i="42"/>
  <c r="K238" i="42"/>
  <c r="J238" i="42"/>
  <c r="H238" i="42"/>
  <c r="G238" i="42"/>
  <c r="F238" i="42"/>
  <c r="K237" i="42"/>
  <c r="H237" i="42"/>
  <c r="G237" i="42"/>
  <c r="F237" i="42"/>
  <c r="H236" i="42"/>
  <c r="G236" i="42"/>
  <c r="F236" i="42"/>
  <c r="I236" i="42" s="1"/>
  <c r="H235" i="42"/>
  <c r="G235" i="42"/>
  <c r="F235" i="42"/>
  <c r="I235" i="42" s="1"/>
  <c r="I234" i="42"/>
  <c r="H234" i="42"/>
  <c r="G234" i="42"/>
  <c r="J234" i="42" s="1"/>
  <c r="F234" i="42"/>
  <c r="J233" i="42"/>
  <c r="I233" i="42"/>
  <c r="H233" i="42"/>
  <c r="K233" i="42" s="1"/>
  <c r="G233" i="42"/>
  <c r="F233" i="42"/>
  <c r="K232" i="42"/>
  <c r="J232" i="42"/>
  <c r="I232" i="42"/>
  <c r="H232" i="42"/>
  <c r="G232" i="42"/>
  <c r="F232" i="42"/>
  <c r="K231" i="42"/>
  <c r="J231" i="42"/>
  <c r="I231" i="42"/>
  <c r="H231" i="42"/>
  <c r="G231" i="42"/>
  <c r="F231" i="42"/>
  <c r="K230" i="42"/>
  <c r="J230" i="42"/>
  <c r="H230" i="42"/>
  <c r="G230" i="42"/>
  <c r="F230" i="42"/>
  <c r="H229" i="42"/>
  <c r="K229" i="42" s="1"/>
  <c r="G229" i="42"/>
  <c r="F229" i="42"/>
  <c r="H228" i="42"/>
  <c r="G228" i="42"/>
  <c r="F228" i="42"/>
  <c r="H227" i="42"/>
  <c r="G227" i="42"/>
  <c r="J227" i="42" s="1"/>
  <c r="F227" i="42"/>
  <c r="I227" i="42" s="1"/>
  <c r="I226" i="42"/>
  <c r="H226" i="42"/>
  <c r="G226" i="42"/>
  <c r="J226" i="42" s="1"/>
  <c r="F226" i="42"/>
  <c r="J225" i="42"/>
  <c r="I225" i="42"/>
  <c r="H225" i="42"/>
  <c r="K225" i="42" s="1"/>
  <c r="G225" i="42"/>
  <c r="F225" i="42"/>
  <c r="K224" i="42"/>
  <c r="J224" i="42"/>
  <c r="I224" i="42"/>
  <c r="H224" i="42"/>
  <c r="G224" i="42"/>
  <c r="F224" i="42"/>
  <c r="K223" i="42"/>
  <c r="J223" i="42"/>
  <c r="I223" i="42"/>
  <c r="H223" i="42"/>
  <c r="G223" i="42"/>
  <c r="F223" i="42"/>
  <c r="K222" i="42"/>
  <c r="H222" i="42"/>
  <c r="G222" i="42"/>
  <c r="J222" i="42" s="1"/>
  <c r="F222" i="42"/>
  <c r="H221" i="42"/>
  <c r="K221" i="42" s="1"/>
  <c r="G221" i="42"/>
  <c r="F221" i="42"/>
  <c r="H220" i="42"/>
  <c r="G220" i="42"/>
  <c r="F220" i="42"/>
  <c r="I220" i="42" s="1"/>
  <c r="H219" i="42"/>
  <c r="G219" i="42"/>
  <c r="J219" i="42" s="1"/>
  <c r="F219" i="42"/>
  <c r="I219" i="42" s="1"/>
  <c r="I218" i="42"/>
  <c r="H218" i="42"/>
  <c r="K218" i="42" s="1"/>
  <c r="G218" i="42"/>
  <c r="J218" i="42" s="1"/>
  <c r="F218" i="42"/>
  <c r="J217" i="42"/>
  <c r="I217" i="42"/>
  <c r="H217" i="42"/>
  <c r="K217" i="42" s="1"/>
  <c r="G217" i="42"/>
  <c r="F217" i="42"/>
  <c r="K216" i="42"/>
  <c r="J216" i="42"/>
  <c r="I216" i="42"/>
  <c r="H216" i="42"/>
  <c r="G216" i="42"/>
  <c r="F216" i="42"/>
  <c r="K215" i="42"/>
  <c r="J215" i="42"/>
  <c r="H215" i="42"/>
  <c r="G215" i="42"/>
  <c r="F215" i="42"/>
  <c r="I215" i="42" s="1"/>
  <c r="K214" i="42"/>
  <c r="H214" i="42"/>
  <c r="G214" i="42"/>
  <c r="J214" i="42" s="1"/>
  <c r="F214" i="42"/>
  <c r="H213" i="42"/>
  <c r="K213" i="42" s="1"/>
  <c r="G213" i="42"/>
  <c r="F213" i="42"/>
  <c r="H212" i="42"/>
  <c r="G212" i="42"/>
  <c r="F212" i="42"/>
  <c r="H211" i="42"/>
  <c r="G211" i="42"/>
  <c r="F211" i="42"/>
  <c r="I211" i="42" s="1"/>
  <c r="I210" i="42"/>
  <c r="H210" i="42"/>
  <c r="K210" i="42" s="1"/>
  <c r="G210" i="42"/>
  <c r="J210" i="42" s="1"/>
  <c r="F210" i="42"/>
  <c r="J209" i="42"/>
  <c r="I209" i="42"/>
  <c r="H209" i="42"/>
  <c r="K209" i="42" s="1"/>
  <c r="G209" i="42"/>
  <c r="F209" i="42"/>
  <c r="K208" i="42"/>
  <c r="J208" i="42"/>
  <c r="I208" i="42"/>
  <c r="H208" i="42"/>
  <c r="G208" i="42"/>
  <c r="F208" i="42"/>
  <c r="K207" i="42"/>
  <c r="J207" i="42"/>
  <c r="I207" i="42"/>
  <c r="H207" i="42"/>
  <c r="G207" i="42"/>
  <c r="F207" i="42"/>
  <c r="K206" i="42"/>
  <c r="H206" i="42"/>
  <c r="G206" i="42"/>
  <c r="J206" i="42" s="1"/>
  <c r="F206" i="42"/>
  <c r="H205" i="42"/>
  <c r="K205" i="42" s="1"/>
  <c r="G205" i="42"/>
  <c r="F205" i="42"/>
  <c r="H204" i="42"/>
  <c r="G204" i="42"/>
  <c r="F204" i="42"/>
  <c r="H203" i="42"/>
  <c r="G203" i="42"/>
  <c r="J203" i="42" s="1"/>
  <c r="F203" i="42"/>
  <c r="I203" i="42" s="1"/>
  <c r="I202" i="42"/>
  <c r="H202" i="42"/>
  <c r="G202" i="42"/>
  <c r="J202" i="42" s="1"/>
  <c r="F202" i="42"/>
  <c r="J201" i="42"/>
  <c r="I201" i="42"/>
  <c r="H201" i="42"/>
  <c r="K201" i="42" s="1"/>
  <c r="G201" i="42"/>
  <c r="F201" i="42"/>
  <c r="K200" i="42"/>
  <c r="J200" i="42"/>
  <c r="I200" i="42"/>
  <c r="H200" i="42"/>
  <c r="G200" i="42"/>
  <c r="F200" i="42"/>
  <c r="K199" i="42"/>
  <c r="J199" i="42"/>
  <c r="I199" i="42"/>
  <c r="H199" i="42"/>
  <c r="G199" i="42"/>
  <c r="F199" i="42"/>
  <c r="K198" i="42"/>
  <c r="J198" i="42"/>
  <c r="H198" i="42"/>
  <c r="G198" i="42"/>
  <c r="F198" i="42"/>
  <c r="H197" i="42"/>
  <c r="K197" i="42" s="1"/>
  <c r="G197" i="42"/>
  <c r="F197" i="42"/>
  <c r="H196" i="42"/>
  <c r="G196" i="42"/>
  <c r="F196" i="42"/>
  <c r="I196" i="42" s="1"/>
  <c r="H195" i="42"/>
  <c r="G195" i="42"/>
  <c r="F195" i="42"/>
  <c r="I195" i="42" s="1"/>
  <c r="I194" i="42"/>
  <c r="H194" i="42"/>
  <c r="G194" i="42"/>
  <c r="J194" i="42" s="1"/>
  <c r="F194" i="42"/>
  <c r="J193" i="42"/>
  <c r="I193" i="42"/>
  <c r="H193" i="42"/>
  <c r="K193" i="42" s="1"/>
  <c r="G193" i="42"/>
  <c r="F193" i="42"/>
  <c r="K192" i="42"/>
  <c r="J192" i="42"/>
  <c r="I192" i="42"/>
  <c r="H192" i="42"/>
  <c r="G192" i="42"/>
  <c r="F192" i="42"/>
  <c r="K191" i="42"/>
  <c r="J191" i="42"/>
  <c r="H191" i="42"/>
  <c r="G191" i="42"/>
  <c r="F191" i="42"/>
  <c r="I191" i="42" s="1"/>
  <c r="K190" i="42"/>
  <c r="H190" i="42"/>
  <c r="G190" i="42"/>
  <c r="J190" i="42" s="1"/>
  <c r="F190" i="42"/>
  <c r="H189" i="42"/>
  <c r="K189" i="42" s="1"/>
  <c r="G189" i="42"/>
  <c r="F189" i="42"/>
  <c r="H188" i="42"/>
  <c r="G188" i="42"/>
  <c r="F188" i="42"/>
  <c r="I188" i="42" s="1"/>
  <c r="H187" i="42"/>
  <c r="G187" i="42"/>
  <c r="J187" i="42" s="1"/>
  <c r="F187" i="42"/>
  <c r="I187" i="42" s="1"/>
  <c r="I186" i="42"/>
  <c r="H186" i="42"/>
  <c r="K186" i="42" s="1"/>
  <c r="G186" i="42"/>
  <c r="J186" i="42" s="1"/>
  <c r="F186" i="42"/>
  <c r="J185" i="42"/>
  <c r="I185" i="42"/>
  <c r="H185" i="42"/>
  <c r="K185" i="42" s="1"/>
  <c r="G185" i="42"/>
  <c r="F185" i="42"/>
  <c r="K184" i="42"/>
  <c r="J184" i="42"/>
  <c r="I184" i="42"/>
  <c r="H184" i="42"/>
  <c r="G184" i="42"/>
  <c r="F184" i="42"/>
  <c r="K183" i="42"/>
  <c r="J183" i="42"/>
  <c r="H183" i="42"/>
  <c r="G183" i="42"/>
  <c r="F183" i="42"/>
  <c r="I183" i="42" s="1"/>
  <c r="K182" i="42"/>
  <c r="H182" i="42"/>
  <c r="G182" i="42"/>
  <c r="J182" i="42" s="1"/>
  <c r="F182" i="42"/>
  <c r="H181" i="42"/>
  <c r="K181" i="42" s="1"/>
  <c r="G181" i="42"/>
  <c r="F181" i="42"/>
  <c r="H180" i="42"/>
  <c r="G180" i="42"/>
  <c r="F180" i="42"/>
  <c r="I180" i="42" s="1"/>
  <c r="H179" i="42"/>
  <c r="G179" i="42"/>
  <c r="F179" i="42"/>
  <c r="I179" i="42" s="1"/>
  <c r="K178" i="42"/>
  <c r="H178" i="42"/>
  <c r="G178" i="42"/>
  <c r="F178" i="42"/>
  <c r="I178" i="42" s="1"/>
  <c r="I177" i="42"/>
  <c r="H177" i="42"/>
  <c r="G177" i="42"/>
  <c r="J177" i="42" s="1"/>
  <c r="F177" i="42"/>
  <c r="J176" i="42"/>
  <c r="H176" i="42"/>
  <c r="G176" i="42"/>
  <c r="F176" i="42"/>
  <c r="J175" i="42"/>
  <c r="H175" i="42"/>
  <c r="K175" i="42" s="1"/>
  <c r="G175" i="42"/>
  <c r="F175" i="42"/>
  <c r="J174" i="42"/>
  <c r="H174" i="42"/>
  <c r="G174" i="42"/>
  <c r="F174" i="42"/>
  <c r="J173" i="42"/>
  <c r="H173" i="42"/>
  <c r="G173" i="42"/>
  <c r="F173" i="42"/>
  <c r="H172" i="42"/>
  <c r="G172" i="42"/>
  <c r="F172" i="42"/>
  <c r="H171" i="42"/>
  <c r="G171" i="42"/>
  <c r="F171" i="42"/>
  <c r="I171" i="42" s="1"/>
  <c r="I170" i="42"/>
  <c r="H170" i="42"/>
  <c r="G170" i="42"/>
  <c r="F170" i="42"/>
  <c r="H169" i="42"/>
  <c r="G169" i="42"/>
  <c r="J169" i="42" s="1"/>
  <c r="F169" i="42"/>
  <c r="I169" i="42" s="1"/>
  <c r="I168" i="42"/>
  <c r="H168" i="42"/>
  <c r="K168" i="42" s="1"/>
  <c r="G168" i="42"/>
  <c r="J168" i="42" s="1"/>
  <c r="F168" i="42"/>
  <c r="J167" i="42"/>
  <c r="I167" i="42"/>
  <c r="H167" i="42"/>
  <c r="K167" i="42" s="1"/>
  <c r="G167" i="42"/>
  <c r="F167" i="42"/>
  <c r="K166" i="42"/>
  <c r="J166" i="42"/>
  <c r="H166" i="42"/>
  <c r="G166" i="42"/>
  <c r="F166" i="42"/>
  <c r="K165" i="42"/>
  <c r="H165" i="42"/>
  <c r="G165" i="42"/>
  <c r="F165" i="42"/>
  <c r="H164" i="42"/>
  <c r="G164" i="42"/>
  <c r="F164" i="42"/>
  <c r="H163" i="42"/>
  <c r="G163" i="42"/>
  <c r="F163" i="42"/>
  <c r="I162" i="42"/>
  <c r="H162" i="42"/>
  <c r="G162" i="42"/>
  <c r="F162" i="42"/>
  <c r="J161" i="42"/>
  <c r="H161" i="42"/>
  <c r="G161" i="42"/>
  <c r="F161" i="42"/>
  <c r="I161" i="42" s="1"/>
  <c r="I160" i="42"/>
  <c r="H160" i="42"/>
  <c r="K160" i="42" s="1"/>
  <c r="G160" i="42"/>
  <c r="J160" i="42" s="1"/>
  <c r="F160" i="42"/>
  <c r="J159" i="42"/>
  <c r="I159" i="42"/>
  <c r="H159" i="42"/>
  <c r="K159" i="42" s="1"/>
  <c r="G159" i="42"/>
  <c r="F159" i="42"/>
  <c r="K158" i="42"/>
  <c r="J158" i="42"/>
  <c r="H158" i="42"/>
  <c r="G158" i="42"/>
  <c r="F158" i="42"/>
  <c r="K157" i="42"/>
  <c r="H157" i="42"/>
  <c r="G157" i="42"/>
  <c r="F157" i="42"/>
  <c r="H156" i="42"/>
  <c r="G156" i="42"/>
  <c r="F156" i="42"/>
  <c r="H155" i="42"/>
  <c r="G155" i="42"/>
  <c r="F155" i="42"/>
  <c r="I154" i="42"/>
  <c r="H154" i="42"/>
  <c r="G154" i="42"/>
  <c r="F154" i="42"/>
  <c r="H153" i="42"/>
  <c r="G153" i="42"/>
  <c r="J153" i="42" s="1"/>
  <c r="F153" i="42"/>
  <c r="I153" i="42" s="1"/>
  <c r="I152" i="42"/>
  <c r="H152" i="42"/>
  <c r="K152" i="42" s="1"/>
  <c r="G152" i="42"/>
  <c r="J152" i="42" s="1"/>
  <c r="F152" i="42"/>
  <c r="J151" i="42"/>
  <c r="I151" i="42"/>
  <c r="H151" i="42"/>
  <c r="K151" i="42" s="1"/>
  <c r="G151" i="42"/>
  <c r="F151" i="42"/>
  <c r="K150" i="42"/>
  <c r="J150" i="42"/>
  <c r="H150" i="42"/>
  <c r="G150" i="42"/>
  <c r="F150" i="42"/>
  <c r="K149" i="42"/>
  <c r="H149" i="42"/>
  <c r="G149" i="42"/>
  <c r="F149" i="42"/>
  <c r="H148" i="42"/>
  <c r="G148" i="42"/>
  <c r="F148" i="42"/>
  <c r="H147" i="42"/>
  <c r="G147" i="42"/>
  <c r="F147" i="42"/>
  <c r="I146" i="42"/>
  <c r="H146" i="42"/>
  <c r="G146" i="42"/>
  <c r="F146" i="42"/>
  <c r="H145" i="42"/>
  <c r="G145" i="42"/>
  <c r="J145" i="42" s="1"/>
  <c r="F145" i="42"/>
  <c r="I145" i="42" s="1"/>
  <c r="K144" i="42"/>
  <c r="I144" i="42"/>
  <c r="H144" i="42"/>
  <c r="G144" i="42"/>
  <c r="J144" i="42" s="1"/>
  <c r="F144" i="42"/>
  <c r="J143" i="42"/>
  <c r="I143" i="42"/>
  <c r="H143" i="42"/>
  <c r="K143" i="42" s="1"/>
  <c r="G143" i="42"/>
  <c r="F143" i="42"/>
  <c r="K142" i="42"/>
  <c r="J142" i="42"/>
  <c r="H142" i="42"/>
  <c r="G142" i="42"/>
  <c r="F142" i="42"/>
  <c r="K141" i="42"/>
  <c r="H141" i="42"/>
  <c r="G141" i="42"/>
  <c r="F141" i="42"/>
  <c r="H140" i="42"/>
  <c r="G140" i="42"/>
  <c r="F140" i="42"/>
  <c r="H139" i="42"/>
  <c r="G139" i="42"/>
  <c r="F139" i="42"/>
  <c r="I138" i="42"/>
  <c r="H138" i="42"/>
  <c r="G138" i="42"/>
  <c r="F138" i="42"/>
  <c r="J137" i="42"/>
  <c r="H137" i="42"/>
  <c r="G137" i="42"/>
  <c r="F137" i="42"/>
  <c r="I137" i="42" s="1"/>
  <c r="I136" i="42"/>
  <c r="H136" i="42"/>
  <c r="K136" i="42" s="1"/>
  <c r="G136" i="42"/>
  <c r="J136" i="42" s="1"/>
  <c r="F136" i="42"/>
  <c r="J135" i="42"/>
  <c r="I135" i="42"/>
  <c r="H135" i="42"/>
  <c r="K135" i="42" s="1"/>
  <c r="G135" i="42"/>
  <c r="F135" i="42"/>
  <c r="K134" i="42"/>
  <c r="J134" i="42"/>
  <c r="H134" i="42"/>
  <c r="G134" i="42"/>
  <c r="F134" i="42"/>
  <c r="K133" i="42"/>
  <c r="H133" i="42"/>
  <c r="G133" i="42"/>
  <c r="F133" i="42"/>
  <c r="H132" i="42"/>
  <c r="G132" i="42"/>
  <c r="F132" i="42"/>
  <c r="H131" i="42"/>
  <c r="G131" i="42"/>
  <c r="F131" i="42"/>
  <c r="I130" i="42"/>
  <c r="H130" i="42"/>
  <c r="G130" i="42"/>
  <c r="F130" i="42"/>
  <c r="J129" i="42"/>
  <c r="H129" i="42"/>
  <c r="G129" i="42"/>
  <c r="F129" i="42"/>
  <c r="I129" i="42" s="1"/>
  <c r="I128" i="42"/>
  <c r="H128" i="42"/>
  <c r="K128" i="42" s="1"/>
  <c r="G128" i="42"/>
  <c r="J128" i="42" s="1"/>
  <c r="F128" i="42"/>
  <c r="J127" i="42"/>
  <c r="I127" i="42"/>
  <c r="H127" i="42"/>
  <c r="K127" i="42" s="1"/>
  <c r="G127" i="42"/>
  <c r="F127" i="42"/>
  <c r="K126" i="42"/>
  <c r="J126" i="42"/>
  <c r="H126" i="42"/>
  <c r="G126" i="42"/>
  <c r="F126" i="42"/>
  <c r="K125" i="42"/>
  <c r="H125" i="42"/>
  <c r="G125" i="42"/>
  <c r="F125" i="42"/>
  <c r="H124" i="42"/>
  <c r="G124" i="42"/>
  <c r="F124" i="42"/>
  <c r="H123" i="42"/>
  <c r="G123" i="42"/>
  <c r="F123" i="42"/>
  <c r="H122" i="42"/>
  <c r="G122" i="42"/>
  <c r="F122" i="42"/>
  <c r="I122" i="42" s="1"/>
  <c r="J121" i="42"/>
  <c r="H121" i="42"/>
  <c r="G121" i="42"/>
  <c r="F121" i="42"/>
  <c r="I121" i="42" s="1"/>
  <c r="I120" i="42"/>
  <c r="H120" i="42"/>
  <c r="K120" i="42" s="1"/>
  <c r="G120" i="42"/>
  <c r="J120" i="42" s="1"/>
  <c r="F120" i="42"/>
  <c r="J119" i="42"/>
  <c r="I119" i="42"/>
  <c r="H119" i="42"/>
  <c r="K119" i="42" s="1"/>
  <c r="G119" i="42"/>
  <c r="F119" i="42"/>
  <c r="K118" i="42"/>
  <c r="J118" i="42"/>
  <c r="H118" i="42"/>
  <c r="G118" i="42"/>
  <c r="F118" i="42"/>
  <c r="K117" i="42"/>
  <c r="H117" i="42"/>
  <c r="G117" i="42"/>
  <c r="F117" i="42"/>
  <c r="H116" i="42"/>
  <c r="G116" i="42"/>
  <c r="F116" i="42"/>
  <c r="H115" i="42"/>
  <c r="G115" i="42"/>
  <c r="F115" i="42"/>
  <c r="I114" i="42"/>
  <c r="H114" i="42"/>
  <c r="G114" i="42"/>
  <c r="F114" i="42"/>
  <c r="H113" i="42"/>
  <c r="G113" i="42"/>
  <c r="J113" i="42" s="1"/>
  <c r="F113" i="42"/>
  <c r="I113" i="42" s="1"/>
  <c r="K112" i="42"/>
  <c r="I112" i="42"/>
  <c r="H112" i="42"/>
  <c r="G112" i="42"/>
  <c r="J112" i="42" s="1"/>
  <c r="F112" i="42"/>
  <c r="J111" i="42"/>
  <c r="I111" i="42"/>
  <c r="H111" i="42"/>
  <c r="K111" i="42" s="1"/>
  <c r="G111" i="42"/>
  <c r="F111" i="42"/>
  <c r="K110" i="42"/>
  <c r="J110" i="42"/>
  <c r="H110" i="42"/>
  <c r="G110" i="42"/>
  <c r="F110" i="42"/>
  <c r="K109" i="42"/>
  <c r="H109" i="42"/>
  <c r="G109" i="42"/>
  <c r="F109" i="42"/>
  <c r="H108" i="42"/>
  <c r="G108" i="42"/>
  <c r="F108" i="42"/>
  <c r="H107" i="42"/>
  <c r="G107" i="42"/>
  <c r="F107" i="42"/>
  <c r="H106" i="42"/>
  <c r="G106" i="42"/>
  <c r="F106" i="42"/>
  <c r="I106" i="42" s="1"/>
  <c r="J105" i="42"/>
  <c r="H105" i="42"/>
  <c r="G105" i="42"/>
  <c r="F105" i="42"/>
  <c r="I105" i="42" s="1"/>
  <c r="I104" i="42"/>
  <c r="H104" i="42"/>
  <c r="K104" i="42" s="1"/>
  <c r="G104" i="42"/>
  <c r="J104" i="42" s="1"/>
  <c r="F104" i="42"/>
  <c r="J103" i="42"/>
  <c r="I103" i="42"/>
  <c r="H103" i="42"/>
  <c r="K103" i="42" s="1"/>
  <c r="G103" i="42"/>
  <c r="F103" i="42"/>
  <c r="K102" i="42"/>
  <c r="J102" i="42"/>
  <c r="I102" i="42"/>
  <c r="H102" i="42"/>
  <c r="G102" i="42"/>
  <c r="F102" i="42"/>
  <c r="J101" i="42"/>
  <c r="H101" i="42"/>
  <c r="G101" i="42"/>
  <c r="F101" i="42"/>
  <c r="I101" i="42" s="1"/>
  <c r="I100" i="42"/>
  <c r="H100" i="42"/>
  <c r="K100" i="42" s="1"/>
  <c r="G100" i="42"/>
  <c r="J100" i="42" s="1"/>
  <c r="F100" i="42"/>
  <c r="I99" i="42"/>
  <c r="H99" i="42"/>
  <c r="K99" i="42" s="1"/>
  <c r="G99" i="42"/>
  <c r="F99" i="42"/>
  <c r="I98" i="42"/>
  <c r="H98" i="42"/>
  <c r="G98" i="42"/>
  <c r="J99" i="42" s="1"/>
  <c r="F98" i="42"/>
  <c r="H97" i="42"/>
  <c r="K98" i="42" s="1"/>
  <c r="G97" i="42"/>
  <c r="F97" i="42"/>
  <c r="I97" i="42" s="1"/>
  <c r="K96" i="42"/>
  <c r="H96" i="42"/>
  <c r="G96" i="42"/>
  <c r="J96" i="42" s="1"/>
  <c r="F96" i="42"/>
  <c r="I95" i="42"/>
  <c r="H95" i="42"/>
  <c r="K95" i="42" s="1"/>
  <c r="G95" i="42"/>
  <c r="F95" i="42"/>
  <c r="I96" i="42" s="1"/>
  <c r="H94" i="42"/>
  <c r="G94" i="42"/>
  <c r="F94" i="42"/>
  <c r="I94" i="42" s="1"/>
  <c r="H93" i="42"/>
  <c r="G93" i="42"/>
  <c r="F93" i="42"/>
  <c r="I93" i="42" s="1"/>
  <c r="I92" i="42"/>
  <c r="H92" i="42"/>
  <c r="K92" i="42" s="1"/>
  <c r="G92" i="42"/>
  <c r="F92" i="42"/>
  <c r="I91" i="42"/>
  <c r="H91" i="42"/>
  <c r="K91" i="42" s="1"/>
  <c r="G91" i="42"/>
  <c r="F91" i="42"/>
  <c r="K90" i="42"/>
  <c r="H90" i="42"/>
  <c r="G90" i="42"/>
  <c r="F90" i="42"/>
  <c r="K89" i="42"/>
  <c r="H89" i="42"/>
  <c r="G89" i="42"/>
  <c r="J89" i="42" s="1"/>
  <c r="F89" i="42"/>
  <c r="K88" i="42"/>
  <c r="H88" i="42"/>
  <c r="G88" i="42"/>
  <c r="J88" i="42" s="1"/>
  <c r="F88" i="42"/>
  <c r="K87" i="42"/>
  <c r="H87" i="42"/>
  <c r="G87" i="42"/>
  <c r="F87" i="42"/>
  <c r="H86" i="42"/>
  <c r="G86" i="42"/>
  <c r="F86" i="42"/>
  <c r="H85" i="42"/>
  <c r="G85" i="42"/>
  <c r="F85" i="42"/>
  <c r="I84" i="42"/>
  <c r="H84" i="42"/>
  <c r="G84" i="42"/>
  <c r="F84" i="42"/>
  <c r="H83" i="42"/>
  <c r="G83" i="42"/>
  <c r="J83" i="42" s="1"/>
  <c r="F83" i="42"/>
  <c r="I83" i="42" s="1"/>
  <c r="K82" i="42"/>
  <c r="I82" i="42"/>
  <c r="H82" i="42"/>
  <c r="G82" i="42"/>
  <c r="J82" i="42" s="1"/>
  <c r="F82" i="42"/>
  <c r="J81" i="42"/>
  <c r="I81" i="42"/>
  <c r="H81" i="42"/>
  <c r="K81" i="42" s="1"/>
  <c r="G81" i="42"/>
  <c r="F81" i="42"/>
  <c r="K80" i="42"/>
  <c r="J80" i="42"/>
  <c r="H80" i="42"/>
  <c r="G80" i="42"/>
  <c r="F80" i="42"/>
  <c r="K79" i="42"/>
  <c r="H79" i="42"/>
  <c r="G79" i="42"/>
  <c r="F79" i="42"/>
  <c r="H78" i="42"/>
  <c r="G78" i="42"/>
  <c r="F78" i="42"/>
  <c r="H77" i="42"/>
  <c r="G77" i="42"/>
  <c r="F77" i="42"/>
  <c r="I76" i="42"/>
  <c r="H76" i="42"/>
  <c r="G76" i="42"/>
  <c r="F76" i="42"/>
  <c r="H75" i="42"/>
  <c r="G75" i="42"/>
  <c r="J75" i="42" s="1"/>
  <c r="F75" i="42"/>
  <c r="I75" i="42" s="1"/>
  <c r="K74" i="42"/>
  <c r="I74" i="42"/>
  <c r="H74" i="42"/>
  <c r="G74" i="42"/>
  <c r="J74" i="42" s="1"/>
  <c r="F74" i="42"/>
  <c r="J73" i="42"/>
  <c r="I73" i="42"/>
  <c r="H73" i="42"/>
  <c r="K73" i="42" s="1"/>
  <c r="G73" i="42"/>
  <c r="F73" i="42"/>
  <c r="K72" i="42"/>
  <c r="J72" i="42"/>
  <c r="H72" i="42"/>
  <c r="G72" i="42"/>
  <c r="F72" i="42"/>
  <c r="K71" i="42"/>
  <c r="H71" i="42"/>
  <c r="G71" i="42"/>
  <c r="F71" i="42"/>
  <c r="H70" i="42"/>
  <c r="G70" i="42"/>
  <c r="F70" i="42"/>
  <c r="H69" i="42"/>
  <c r="G69" i="42"/>
  <c r="F69" i="42"/>
  <c r="I68" i="42"/>
  <c r="H68" i="42"/>
  <c r="G68" i="42"/>
  <c r="F68" i="42"/>
  <c r="J67" i="42"/>
  <c r="H67" i="42"/>
  <c r="G67" i="42"/>
  <c r="F67" i="42"/>
  <c r="I67" i="42" s="1"/>
  <c r="I66" i="42"/>
  <c r="H66" i="42"/>
  <c r="K66" i="42" s="1"/>
  <c r="G66" i="42"/>
  <c r="J66" i="42" s="1"/>
  <c r="F66" i="42"/>
  <c r="J65" i="42"/>
  <c r="I65" i="42"/>
  <c r="H65" i="42"/>
  <c r="K65" i="42" s="1"/>
  <c r="G65" i="42"/>
  <c r="F65" i="42"/>
  <c r="K64" i="42"/>
  <c r="J64" i="42"/>
  <c r="H64" i="42"/>
  <c r="G64" i="42"/>
  <c r="F64" i="42"/>
  <c r="K63" i="42"/>
  <c r="H63" i="42"/>
  <c r="G63" i="42"/>
  <c r="F63" i="42"/>
  <c r="H62" i="42"/>
  <c r="G62" i="42"/>
  <c r="F62" i="42"/>
  <c r="H61" i="42"/>
  <c r="G61" i="42"/>
  <c r="F61" i="42"/>
  <c r="H60" i="42"/>
  <c r="G60" i="42"/>
  <c r="F60" i="42"/>
  <c r="I60" i="42" s="1"/>
  <c r="J59" i="42"/>
  <c r="H59" i="42"/>
  <c r="G59" i="42"/>
  <c r="F59" i="42"/>
  <c r="I59" i="42" s="1"/>
  <c r="I58" i="42"/>
  <c r="H58" i="42"/>
  <c r="K58" i="42" s="1"/>
  <c r="G58" i="42"/>
  <c r="J58" i="42" s="1"/>
  <c r="F58" i="42"/>
  <c r="J57" i="42"/>
  <c r="I57" i="42"/>
  <c r="H57" i="42"/>
  <c r="K57" i="42" s="1"/>
  <c r="G57" i="42"/>
  <c r="F57" i="42"/>
  <c r="K56" i="42"/>
  <c r="J56" i="42"/>
  <c r="H56" i="42"/>
  <c r="G56" i="42"/>
  <c r="F56" i="42"/>
  <c r="K55" i="42"/>
  <c r="H55" i="42"/>
  <c r="G55" i="42"/>
  <c r="F55" i="42"/>
  <c r="H54" i="42"/>
  <c r="G54" i="42"/>
  <c r="F54" i="42"/>
  <c r="H53" i="42"/>
  <c r="G53" i="42"/>
  <c r="F53" i="42"/>
  <c r="I52" i="42"/>
  <c r="H52" i="42"/>
  <c r="K52" i="42" s="1"/>
  <c r="G52" i="42"/>
  <c r="F52" i="42"/>
  <c r="H51" i="42"/>
  <c r="G51" i="42"/>
  <c r="J51" i="42" s="1"/>
  <c r="F51" i="42"/>
  <c r="I51" i="42" s="1"/>
  <c r="K50" i="42"/>
  <c r="I50" i="42"/>
  <c r="H50" i="42"/>
  <c r="G50" i="42"/>
  <c r="J50" i="42" s="1"/>
  <c r="F50" i="42"/>
  <c r="J49" i="42"/>
  <c r="I49" i="42"/>
  <c r="H49" i="42"/>
  <c r="K49" i="42" s="1"/>
  <c r="G49" i="42"/>
  <c r="F49" i="42"/>
  <c r="K48" i="42"/>
  <c r="J48" i="42"/>
  <c r="H48" i="42"/>
  <c r="G48" i="42"/>
  <c r="F48" i="42"/>
  <c r="K47" i="42"/>
  <c r="H47" i="42"/>
  <c r="G47" i="42"/>
  <c r="F47" i="42"/>
  <c r="H46" i="42"/>
  <c r="G46" i="42"/>
  <c r="F46" i="42"/>
  <c r="H45" i="42"/>
  <c r="G45" i="42"/>
  <c r="F45" i="42"/>
  <c r="I44" i="42"/>
  <c r="H44" i="42"/>
  <c r="K44" i="42" s="1"/>
  <c r="G44" i="42"/>
  <c r="F44" i="42"/>
  <c r="H43" i="42"/>
  <c r="G43" i="42"/>
  <c r="J43" i="42" s="1"/>
  <c r="F43" i="42"/>
  <c r="I43" i="42" s="1"/>
  <c r="K42" i="42"/>
  <c r="I42" i="42"/>
  <c r="H42" i="42"/>
  <c r="G42" i="42"/>
  <c r="J42" i="42" s="1"/>
  <c r="F42" i="42"/>
  <c r="J41" i="42"/>
  <c r="I41" i="42"/>
  <c r="H41" i="42"/>
  <c r="K41" i="42" s="1"/>
  <c r="G41" i="42"/>
  <c r="F41" i="42"/>
  <c r="K40" i="42"/>
  <c r="J40" i="42"/>
  <c r="H40" i="42"/>
  <c r="G40" i="42"/>
  <c r="F40" i="42"/>
  <c r="K39" i="42"/>
  <c r="H39" i="42"/>
  <c r="G39" i="42"/>
  <c r="F39" i="42"/>
  <c r="H38" i="42"/>
  <c r="G38" i="42"/>
  <c r="F38" i="42"/>
  <c r="H37" i="42"/>
  <c r="G37" i="42"/>
  <c r="F37" i="42"/>
  <c r="I36" i="42"/>
  <c r="H36" i="42"/>
  <c r="G36" i="42"/>
  <c r="J36" i="42" s="1"/>
  <c r="F36" i="42"/>
  <c r="J35" i="42"/>
  <c r="H35" i="42"/>
  <c r="G35" i="42"/>
  <c r="F35" i="42"/>
  <c r="I35" i="42" s="1"/>
  <c r="I34" i="42"/>
  <c r="H34" i="42"/>
  <c r="K34" i="42" s="1"/>
  <c r="G34" i="42"/>
  <c r="J34" i="42" s="1"/>
  <c r="F34" i="42"/>
  <c r="J33" i="42"/>
  <c r="I33" i="42"/>
  <c r="H33" i="42"/>
  <c r="K33" i="42" s="1"/>
  <c r="G33" i="42"/>
  <c r="F33" i="42"/>
  <c r="K32" i="42"/>
  <c r="J32" i="42"/>
  <c r="H32" i="42"/>
  <c r="G32" i="42"/>
  <c r="F32" i="42"/>
  <c r="K31" i="42"/>
  <c r="H31" i="42"/>
  <c r="G31" i="42"/>
  <c r="F31" i="42"/>
  <c r="H30" i="42"/>
  <c r="G30" i="42"/>
  <c r="F30" i="42"/>
  <c r="H29" i="42"/>
  <c r="G29" i="42"/>
  <c r="F29" i="42"/>
  <c r="H28" i="42"/>
  <c r="G28" i="42"/>
  <c r="J28" i="42" s="1"/>
  <c r="F28" i="42"/>
  <c r="I28" i="42" s="1"/>
  <c r="J27" i="42"/>
  <c r="H27" i="42"/>
  <c r="G27" i="42"/>
  <c r="F27" i="42"/>
  <c r="I27" i="42" s="1"/>
  <c r="I26" i="42"/>
  <c r="H26" i="42"/>
  <c r="K26" i="42" s="1"/>
  <c r="G26" i="42"/>
  <c r="J26" i="42" s="1"/>
  <c r="F26" i="42"/>
  <c r="J25" i="42"/>
  <c r="I25" i="42"/>
  <c r="H25" i="42"/>
  <c r="K25" i="42" s="1"/>
  <c r="G25" i="42"/>
  <c r="F25" i="42"/>
  <c r="K24" i="42"/>
  <c r="J24" i="42"/>
  <c r="H24" i="42"/>
  <c r="G24" i="42"/>
  <c r="F24" i="42"/>
  <c r="K23" i="42"/>
  <c r="H23" i="42"/>
  <c r="G23" i="42"/>
  <c r="F23" i="42"/>
  <c r="H22" i="42"/>
  <c r="G22" i="42"/>
  <c r="F22" i="42"/>
  <c r="H21" i="42"/>
  <c r="G21" i="42"/>
  <c r="F21" i="42"/>
  <c r="H20" i="42"/>
  <c r="G20" i="42"/>
  <c r="F20" i="42"/>
  <c r="H19" i="42"/>
  <c r="G19" i="42"/>
  <c r="J19" i="42" s="1"/>
  <c r="F19" i="42"/>
  <c r="I19" i="42" s="1"/>
  <c r="I18" i="42"/>
  <c r="H18" i="42"/>
  <c r="G18" i="42"/>
  <c r="J18" i="42" s="1"/>
  <c r="F18" i="42"/>
  <c r="J17" i="42"/>
  <c r="I17" i="42"/>
  <c r="H17" i="42"/>
  <c r="K17" i="42" s="1"/>
  <c r="G17" i="42"/>
  <c r="F17" i="42"/>
  <c r="K16" i="42"/>
  <c r="J16" i="42"/>
  <c r="H16" i="42"/>
  <c r="G16" i="42"/>
  <c r="F16" i="42"/>
  <c r="K15" i="42"/>
  <c r="H15" i="42"/>
  <c r="G15" i="42"/>
  <c r="F15" i="42"/>
  <c r="I15" i="42" s="1"/>
  <c r="H14" i="42"/>
  <c r="G14" i="42"/>
  <c r="J14" i="42" s="1"/>
  <c r="F14" i="42"/>
  <c r="J13" i="42"/>
  <c r="H13" i="42"/>
  <c r="K13" i="42" s="1"/>
  <c r="G13" i="42"/>
  <c r="F13" i="42"/>
  <c r="K12" i="42"/>
  <c r="H12" i="42"/>
  <c r="G12" i="42"/>
  <c r="F12" i="42"/>
  <c r="I12" i="42" s="1"/>
  <c r="H11" i="42"/>
  <c r="G11" i="42"/>
  <c r="J12" i="42" s="1"/>
  <c r="F11" i="42"/>
  <c r="H10" i="42"/>
  <c r="K11" i="42" s="1"/>
  <c r="G10" i="42"/>
  <c r="F10" i="42"/>
  <c r="I11" i="42" s="1"/>
  <c r="I9" i="42"/>
  <c r="H9" i="42"/>
  <c r="G9" i="42"/>
  <c r="J10" i="42" s="1"/>
  <c r="F9" i="42"/>
  <c r="H8" i="42"/>
  <c r="K9" i="42" s="1"/>
  <c r="G8" i="42"/>
  <c r="J8" i="42" s="1"/>
  <c r="F8" i="42"/>
  <c r="I8" i="42" s="1"/>
  <c r="I7" i="42"/>
  <c r="H7" i="42"/>
  <c r="K7" i="42" s="1"/>
  <c r="G7" i="42"/>
  <c r="J7" i="42" s="1"/>
  <c r="F7" i="42"/>
  <c r="J6" i="42"/>
  <c r="I6" i="42"/>
  <c r="H6" i="42"/>
  <c r="K6" i="42" s="1"/>
  <c r="G6" i="42"/>
  <c r="F6" i="42"/>
  <c r="K5" i="42"/>
  <c r="J5" i="42"/>
  <c r="H5" i="42"/>
  <c r="G5" i="42"/>
  <c r="F5" i="42"/>
  <c r="K4" i="42"/>
  <c r="H4" i="42"/>
  <c r="G4" i="42"/>
  <c r="F4" i="42"/>
  <c r="I5" i="42" s="1"/>
  <c r="H3" i="42"/>
  <c r="G3" i="42"/>
  <c r="J4" i="42" s="1"/>
  <c r="F3" i="42"/>
  <c r="H284" i="41"/>
  <c r="G284" i="41"/>
  <c r="F284" i="41"/>
  <c r="H283" i="41"/>
  <c r="G283" i="41"/>
  <c r="F283" i="41"/>
  <c r="H282" i="41"/>
  <c r="G282" i="41"/>
  <c r="F282" i="41"/>
  <c r="H281" i="41"/>
  <c r="G281" i="41"/>
  <c r="F281" i="41"/>
  <c r="H280" i="41"/>
  <c r="G280" i="41"/>
  <c r="F280" i="41"/>
  <c r="H279" i="41"/>
  <c r="G279" i="41"/>
  <c r="F279" i="41"/>
  <c r="H278" i="41"/>
  <c r="G278" i="41"/>
  <c r="F278" i="41"/>
  <c r="H277" i="41"/>
  <c r="G277" i="41"/>
  <c r="F277" i="41"/>
  <c r="H276" i="41"/>
  <c r="G276" i="41"/>
  <c r="F276" i="41"/>
  <c r="H275" i="41"/>
  <c r="G275" i="41"/>
  <c r="F275" i="41"/>
  <c r="H274" i="41"/>
  <c r="G274" i="41"/>
  <c r="F274" i="41"/>
  <c r="H273" i="41"/>
  <c r="G273" i="41"/>
  <c r="F273" i="41"/>
  <c r="H272" i="41"/>
  <c r="G272" i="41"/>
  <c r="F272" i="41"/>
  <c r="H271" i="41"/>
  <c r="G271" i="41"/>
  <c r="F271" i="41"/>
  <c r="H270" i="41"/>
  <c r="G270" i="41"/>
  <c r="F270" i="41"/>
  <c r="H269" i="41"/>
  <c r="G269" i="41"/>
  <c r="F269" i="41"/>
  <c r="H268" i="41"/>
  <c r="G268" i="41"/>
  <c r="F268" i="41"/>
  <c r="H267" i="41"/>
  <c r="G267" i="41"/>
  <c r="F267" i="41"/>
  <c r="H266" i="41"/>
  <c r="G266" i="41"/>
  <c r="F266" i="41"/>
  <c r="H265" i="41"/>
  <c r="G265" i="41"/>
  <c r="F265" i="41"/>
  <c r="H264" i="41"/>
  <c r="G264" i="41"/>
  <c r="F264" i="41"/>
  <c r="H263" i="41"/>
  <c r="G263" i="41"/>
  <c r="F263" i="41"/>
  <c r="H262" i="41"/>
  <c r="G262" i="41"/>
  <c r="F262" i="41"/>
  <c r="H261" i="41"/>
  <c r="G261" i="41"/>
  <c r="F261" i="41"/>
  <c r="H260" i="41"/>
  <c r="G260" i="41"/>
  <c r="F260" i="41"/>
  <c r="H259" i="41"/>
  <c r="G259" i="41"/>
  <c r="F259" i="41"/>
  <c r="H258" i="41"/>
  <c r="G258" i="41"/>
  <c r="F258" i="41"/>
  <c r="H257" i="41"/>
  <c r="G257" i="41"/>
  <c r="F257" i="41"/>
  <c r="H256" i="41"/>
  <c r="G256" i="41"/>
  <c r="F256" i="41"/>
  <c r="H255" i="41"/>
  <c r="G255" i="41"/>
  <c r="F255" i="41"/>
  <c r="H254" i="41"/>
  <c r="G254" i="41"/>
  <c r="F254" i="41"/>
  <c r="H253" i="41"/>
  <c r="G253" i="41"/>
  <c r="F253" i="41"/>
  <c r="H252" i="41"/>
  <c r="G252" i="41"/>
  <c r="F252" i="41"/>
  <c r="H251" i="41"/>
  <c r="G251" i="41"/>
  <c r="F251" i="41"/>
  <c r="H250" i="41"/>
  <c r="G250" i="41"/>
  <c r="F250" i="41"/>
  <c r="H249" i="41"/>
  <c r="G249" i="41"/>
  <c r="F249" i="41"/>
  <c r="H248" i="41"/>
  <c r="G248" i="41"/>
  <c r="F248" i="41"/>
  <c r="H247" i="41"/>
  <c r="G247" i="41"/>
  <c r="F247" i="41"/>
  <c r="H246" i="41"/>
  <c r="G246" i="41"/>
  <c r="F246" i="41"/>
  <c r="H245" i="41"/>
  <c r="G245" i="41"/>
  <c r="F245" i="41"/>
  <c r="H244" i="41"/>
  <c r="G244" i="41"/>
  <c r="F244" i="41"/>
  <c r="H243" i="41"/>
  <c r="G243" i="41"/>
  <c r="F243" i="41"/>
  <c r="H242" i="41"/>
  <c r="G242" i="41"/>
  <c r="F242" i="41"/>
  <c r="H241" i="41"/>
  <c r="G241" i="41"/>
  <c r="F241" i="41"/>
  <c r="H240" i="41"/>
  <c r="G240" i="41"/>
  <c r="F240" i="41"/>
  <c r="H239" i="41"/>
  <c r="G239" i="41"/>
  <c r="F239" i="41"/>
  <c r="H238" i="41"/>
  <c r="G238" i="41"/>
  <c r="F238" i="41"/>
  <c r="H237" i="41"/>
  <c r="G237" i="41"/>
  <c r="F237" i="41"/>
  <c r="H236" i="41"/>
  <c r="G236" i="41"/>
  <c r="F236" i="41"/>
  <c r="H235" i="41"/>
  <c r="G235" i="41"/>
  <c r="F235" i="41"/>
  <c r="H234" i="41"/>
  <c r="G234" i="41"/>
  <c r="F234" i="41"/>
  <c r="H233" i="41"/>
  <c r="G233" i="41"/>
  <c r="F233" i="41"/>
  <c r="H232" i="41"/>
  <c r="G232" i="41"/>
  <c r="F232" i="41"/>
  <c r="H231" i="41"/>
  <c r="G231" i="41"/>
  <c r="F231" i="41"/>
  <c r="H230" i="41"/>
  <c r="G230" i="41"/>
  <c r="F230" i="41"/>
  <c r="H229" i="41"/>
  <c r="G229" i="41"/>
  <c r="F229" i="41"/>
  <c r="H228" i="41"/>
  <c r="G228" i="41"/>
  <c r="F228" i="41"/>
  <c r="H227" i="41"/>
  <c r="G227" i="41"/>
  <c r="F227" i="41"/>
  <c r="H226" i="41"/>
  <c r="G226" i="41"/>
  <c r="F226" i="41"/>
  <c r="H225" i="41"/>
  <c r="G225" i="41"/>
  <c r="F225" i="41"/>
  <c r="H224" i="41"/>
  <c r="G224" i="41"/>
  <c r="F224" i="41"/>
  <c r="H223" i="41"/>
  <c r="G223" i="41"/>
  <c r="F223" i="41"/>
  <c r="H222" i="41"/>
  <c r="G222" i="41"/>
  <c r="F222" i="41"/>
  <c r="H221" i="41"/>
  <c r="G221" i="41"/>
  <c r="F221" i="41"/>
  <c r="H220" i="41"/>
  <c r="G220" i="41"/>
  <c r="F220" i="41"/>
  <c r="H219" i="41"/>
  <c r="G219" i="41"/>
  <c r="F219" i="41"/>
  <c r="H218" i="41"/>
  <c r="G218" i="41"/>
  <c r="F218" i="41"/>
  <c r="H217" i="41"/>
  <c r="G217" i="41"/>
  <c r="F217" i="41"/>
  <c r="H216" i="41"/>
  <c r="G216" i="41"/>
  <c r="F216" i="41"/>
  <c r="H215" i="41"/>
  <c r="G215" i="41"/>
  <c r="F215" i="41"/>
  <c r="H214" i="41"/>
  <c r="G214" i="41"/>
  <c r="F214" i="41"/>
  <c r="H213" i="41"/>
  <c r="G213" i="41"/>
  <c r="F213" i="41"/>
  <c r="H212" i="41"/>
  <c r="G212" i="41"/>
  <c r="F212" i="41"/>
  <c r="H211" i="41"/>
  <c r="G211" i="41"/>
  <c r="F211" i="41"/>
  <c r="H210" i="41"/>
  <c r="G210" i="41"/>
  <c r="F210" i="41"/>
  <c r="H209" i="41"/>
  <c r="G209" i="41"/>
  <c r="F209" i="41"/>
  <c r="H208" i="41"/>
  <c r="G208" i="41"/>
  <c r="F208" i="41"/>
  <c r="H207" i="41"/>
  <c r="G207" i="41"/>
  <c r="F207" i="41"/>
  <c r="H206" i="41"/>
  <c r="G206" i="41"/>
  <c r="F206" i="41"/>
  <c r="H205" i="41"/>
  <c r="G205" i="41"/>
  <c r="F205" i="41"/>
  <c r="H204" i="41"/>
  <c r="G204" i="41"/>
  <c r="F204" i="41"/>
  <c r="H203" i="41"/>
  <c r="G203" i="41"/>
  <c r="F203" i="41"/>
  <c r="H202" i="41"/>
  <c r="G202" i="41"/>
  <c r="F202" i="41"/>
  <c r="H201" i="41"/>
  <c r="G201" i="41"/>
  <c r="F201" i="41"/>
  <c r="H200" i="41"/>
  <c r="G200" i="41"/>
  <c r="F200" i="41"/>
  <c r="H199" i="41"/>
  <c r="G199" i="41"/>
  <c r="F199" i="41"/>
  <c r="H198" i="41"/>
  <c r="G198" i="41"/>
  <c r="F198" i="41"/>
  <c r="H197" i="41"/>
  <c r="G197" i="41"/>
  <c r="F197" i="41"/>
  <c r="H196" i="41"/>
  <c r="G196" i="41"/>
  <c r="F196" i="41"/>
  <c r="H195" i="41"/>
  <c r="G195" i="41"/>
  <c r="F195" i="41"/>
  <c r="H194" i="41"/>
  <c r="G194" i="41"/>
  <c r="F194" i="41"/>
  <c r="H193" i="41"/>
  <c r="G193" i="41"/>
  <c r="F193" i="41"/>
  <c r="H192" i="41"/>
  <c r="G192" i="41"/>
  <c r="F192" i="41"/>
  <c r="H191" i="41"/>
  <c r="G191" i="41"/>
  <c r="F191" i="41"/>
  <c r="H190" i="41"/>
  <c r="G190" i="41"/>
  <c r="F190" i="41"/>
  <c r="H189" i="41"/>
  <c r="G189" i="41"/>
  <c r="F189" i="41"/>
  <c r="H188" i="41"/>
  <c r="G188" i="41"/>
  <c r="F188" i="41"/>
  <c r="H187" i="41"/>
  <c r="G187" i="41"/>
  <c r="F187" i="41"/>
  <c r="H186" i="41"/>
  <c r="G186" i="41"/>
  <c r="F186" i="41"/>
  <c r="H185" i="41"/>
  <c r="G185" i="41"/>
  <c r="F185" i="41"/>
  <c r="H184" i="41"/>
  <c r="G184" i="41"/>
  <c r="F184" i="41"/>
  <c r="H183" i="41"/>
  <c r="G183" i="41"/>
  <c r="F183" i="41"/>
  <c r="H182" i="41"/>
  <c r="G182" i="41"/>
  <c r="F182" i="41"/>
  <c r="H181" i="41"/>
  <c r="G181" i="41"/>
  <c r="F181" i="41"/>
  <c r="H180" i="41"/>
  <c r="G180" i="41"/>
  <c r="F180" i="41"/>
  <c r="H179" i="41"/>
  <c r="G179" i="41"/>
  <c r="F179" i="41"/>
  <c r="H178" i="41"/>
  <c r="G178" i="41"/>
  <c r="F178" i="41"/>
  <c r="H177" i="41"/>
  <c r="G177" i="41"/>
  <c r="F177" i="41"/>
  <c r="H176" i="41"/>
  <c r="G176" i="41"/>
  <c r="F176" i="41"/>
  <c r="H175" i="41"/>
  <c r="G175" i="41"/>
  <c r="F175" i="41"/>
  <c r="H174" i="41"/>
  <c r="G174" i="41"/>
  <c r="F174" i="41"/>
  <c r="H173" i="41"/>
  <c r="G173" i="41"/>
  <c r="F173" i="41"/>
  <c r="H172" i="41"/>
  <c r="G172" i="41"/>
  <c r="F172" i="41"/>
  <c r="H171" i="41"/>
  <c r="G171" i="41"/>
  <c r="F171" i="41"/>
  <c r="H170" i="41"/>
  <c r="G170" i="41"/>
  <c r="F170" i="41"/>
  <c r="H169" i="41"/>
  <c r="G169" i="41"/>
  <c r="F169" i="41"/>
  <c r="H168" i="41"/>
  <c r="G168" i="41"/>
  <c r="F168" i="41"/>
  <c r="H167" i="41"/>
  <c r="G167" i="41"/>
  <c r="F167" i="41"/>
  <c r="H166" i="41"/>
  <c r="G166" i="41"/>
  <c r="F166" i="41"/>
  <c r="H165" i="41"/>
  <c r="G165" i="41"/>
  <c r="F165" i="41"/>
  <c r="H164" i="41"/>
  <c r="G164" i="41"/>
  <c r="F164" i="41"/>
  <c r="H163" i="41"/>
  <c r="G163" i="41"/>
  <c r="F163" i="41"/>
  <c r="H162" i="41"/>
  <c r="G162" i="41"/>
  <c r="F162" i="41"/>
  <c r="H161" i="41"/>
  <c r="G161" i="41"/>
  <c r="F161" i="41"/>
  <c r="H160" i="41"/>
  <c r="G160" i="41"/>
  <c r="F160" i="41"/>
  <c r="H159" i="41"/>
  <c r="G159" i="41"/>
  <c r="F159" i="41"/>
  <c r="H158" i="41"/>
  <c r="G158" i="41"/>
  <c r="F158" i="41"/>
  <c r="H157" i="41"/>
  <c r="G157" i="41"/>
  <c r="F157" i="41"/>
  <c r="H156" i="41"/>
  <c r="G156" i="41"/>
  <c r="F156" i="41"/>
  <c r="H155" i="41"/>
  <c r="G155" i="41"/>
  <c r="F155" i="41"/>
  <c r="H154" i="41"/>
  <c r="G154" i="41"/>
  <c r="F154" i="41"/>
  <c r="H153" i="41"/>
  <c r="G153" i="41"/>
  <c r="F153" i="41"/>
  <c r="H152" i="41"/>
  <c r="G152" i="41"/>
  <c r="F152" i="41"/>
  <c r="H151" i="41"/>
  <c r="G151" i="41"/>
  <c r="F151" i="41"/>
  <c r="H150" i="41"/>
  <c r="G150" i="41"/>
  <c r="F150" i="41"/>
  <c r="H149" i="41"/>
  <c r="G149" i="41"/>
  <c r="F149" i="41"/>
  <c r="H148" i="41"/>
  <c r="G148" i="41"/>
  <c r="F148" i="41"/>
  <c r="H147" i="41"/>
  <c r="G147" i="41"/>
  <c r="F147" i="41"/>
  <c r="H146" i="41"/>
  <c r="G146" i="41"/>
  <c r="F146" i="41"/>
  <c r="H145" i="41"/>
  <c r="G145" i="41"/>
  <c r="F145" i="41"/>
  <c r="H144" i="41"/>
  <c r="G144" i="41"/>
  <c r="F144" i="41"/>
  <c r="H143" i="41"/>
  <c r="G143" i="41"/>
  <c r="F143" i="41"/>
  <c r="H142" i="41"/>
  <c r="G142" i="41"/>
  <c r="F142" i="41"/>
  <c r="H141" i="41"/>
  <c r="G141" i="41"/>
  <c r="F141" i="41"/>
  <c r="H140" i="41"/>
  <c r="G140" i="41"/>
  <c r="F140" i="41"/>
  <c r="H139" i="41"/>
  <c r="G139" i="41"/>
  <c r="F139" i="41"/>
  <c r="H138" i="41"/>
  <c r="G138" i="41"/>
  <c r="F138" i="41"/>
  <c r="H137" i="41"/>
  <c r="G137" i="41"/>
  <c r="F137" i="41"/>
  <c r="H136" i="41"/>
  <c r="G136" i="41"/>
  <c r="F136" i="41"/>
  <c r="H135" i="41"/>
  <c r="G135" i="41"/>
  <c r="F135" i="41"/>
  <c r="H134" i="41"/>
  <c r="G134" i="41"/>
  <c r="F134" i="41"/>
  <c r="H133" i="41"/>
  <c r="G133" i="41"/>
  <c r="F133" i="41"/>
  <c r="H132" i="41"/>
  <c r="G132" i="41"/>
  <c r="F132" i="41"/>
  <c r="H131" i="41"/>
  <c r="G131" i="41"/>
  <c r="F131" i="41"/>
  <c r="H130" i="41"/>
  <c r="G130" i="41"/>
  <c r="F130" i="41"/>
  <c r="H129" i="41"/>
  <c r="G129" i="41"/>
  <c r="F129" i="41"/>
  <c r="H128" i="41"/>
  <c r="G128" i="41"/>
  <c r="F128" i="41"/>
  <c r="H127" i="41"/>
  <c r="G127" i="41"/>
  <c r="F127" i="41"/>
  <c r="H126" i="41"/>
  <c r="G126" i="41"/>
  <c r="F126" i="41"/>
  <c r="H125" i="41"/>
  <c r="G125" i="41"/>
  <c r="F125" i="41"/>
  <c r="H124" i="41"/>
  <c r="G124" i="41"/>
  <c r="F124" i="41"/>
  <c r="H123" i="41"/>
  <c r="G123" i="41"/>
  <c r="F123" i="41"/>
  <c r="H122" i="41"/>
  <c r="G122" i="41"/>
  <c r="F122" i="41"/>
  <c r="H121" i="41"/>
  <c r="G121" i="41"/>
  <c r="F121" i="41"/>
  <c r="H120" i="41"/>
  <c r="G120" i="41"/>
  <c r="F120" i="41"/>
  <c r="H119" i="41"/>
  <c r="G119" i="41"/>
  <c r="F119" i="41"/>
  <c r="H118" i="41"/>
  <c r="G118" i="41"/>
  <c r="F118" i="41"/>
  <c r="H117" i="41"/>
  <c r="G117" i="41"/>
  <c r="F117" i="41"/>
  <c r="H116" i="41"/>
  <c r="G116" i="41"/>
  <c r="F116" i="41"/>
  <c r="H115" i="41"/>
  <c r="G115" i="41"/>
  <c r="F115" i="41"/>
  <c r="H114" i="41"/>
  <c r="G114" i="41"/>
  <c r="F114" i="41"/>
  <c r="H113" i="41"/>
  <c r="G113" i="41"/>
  <c r="F113" i="41"/>
  <c r="H112" i="41"/>
  <c r="G112" i="41"/>
  <c r="F112" i="41"/>
  <c r="H111" i="41"/>
  <c r="G111" i="41"/>
  <c r="F111" i="41"/>
  <c r="H110" i="41"/>
  <c r="G110" i="41"/>
  <c r="F110" i="41"/>
  <c r="H109" i="41"/>
  <c r="G109" i="41"/>
  <c r="F109" i="41"/>
  <c r="H108" i="41"/>
  <c r="G108" i="41"/>
  <c r="F108" i="41"/>
  <c r="H107" i="41"/>
  <c r="G107" i="41"/>
  <c r="F107" i="41"/>
  <c r="H106" i="41"/>
  <c r="G106" i="41"/>
  <c r="F106" i="41"/>
  <c r="H105" i="41"/>
  <c r="G105" i="41"/>
  <c r="F105" i="41"/>
  <c r="H104" i="41"/>
  <c r="G104" i="41"/>
  <c r="F104" i="41"/>
  <c r="H103" i="41"/>
  <c r="G103" i="41"/>
  <c r="F103" i="41"/>
  <c r="H102" i="41"/>
  <c r="G102" i="41"/>
  <c r="F102" i="41"/>
  <c r="H101" i="41"/>
  <c r="G101" i="41"/>
  <c r="F101" i="41"/>
  <c r="H100" i="41"/>
  <c r="G100" i="41"/>
  <c r="F100" i="41"/>
  <c r="H99" i="41"/>
  <c r="G99" i="41"/>
  <c r="F99" i="41"/>
  <c r="H98" i="41"/>
  <c r="G98" i="41"/>
  <c r="F98" i="41"/>
  <c r="H97" i="41"/>
  <c r="G97" i="41"/>
  <c r="F97" i="41"/>
  <c r="H96" i="41"/>
  <c r="G96" i="41"/>
  <c r="F96" i="41"/>
  <c r="H95" i="41"/>
  <c r="G95" i="41"/>
  <c r="F95" i="41"/>
  <c r="H94" i="41"/>
  <c r="G94" i="41"/>
  <c r="F94" i="41"/>
  <c r="H93" i="41"/>
  <c r="G93" i="41"/>
  <c r="F93" i="41"/>
  <c r="H92" i="41"/>
  <c r="G92" i="41"/>
  <c r="F92" i="41"/>
  <c r="H91" i="41"/>
  <c r="G91" i="41"/>
  <c r="F91" i="41"/>
  <c r="H90" i="41"/>
  <c r="G90" i="41"/>
  <c r="F90" i="41"/>
  <c r="H89" i="41"/>
  <c r="G89" i="41"/>
  <c r="F89" i="41"/>
  <c r="H88" i="41"/>
  <c r="G88" i="41"/>
  <c r="F88" i="41"/>
  <c r="H87" i="41"/>
  <c r="G87" i="41"/>
  <c r="F87" i="41"/>
  <c r="H86" i="41"/>
  <c r="G86" i="41"/>
  <c r="F86" i="41"/>
  <c r="H85" i="41"/>
  <c r="G85" i="41"/>
  <c r="F85" i="41"/>
  <c r="H84" i="41"/>
  <c r="G84" i="41"/>
  <c r="F84" i="41"/>
  <c r="H83" i="41"/>
  <c r="G83" i="41"/>
  <c r="F83" i="41"/>
  <c r="H82" i="41"/>
  <c r="G82" i="41"/>
  <c r="F82" i="41"/>
  <c r="H81" i="41"/>
  <c r="G81" i="41"/>
  <c r="F81" i="41"/>
  <c r="H80" i="41"/>
  <c r="G80" i="41"/>
  <c r="F80" i="41"/>
  <c r="H79" i="41"/>
  <c r="G79" i="41"/>
  <c r="F79" i="41"/>
  <c r="H78" i="41"/>
  <c r="G78" i="41"/>
  <c r="F78" i="41"/>
  <c r="H77" i="41"/>
  <c r="G77" i="41"/>
  <c r="F77" i="41"/>
  <c r="H76" i="41"/>
  <c r="G76" i="41"/>
  <c r="F76" i="41"/>
  <c r="H75" i="41"/>
  <c r="G75" i="41"/>
  <c r="F75" i="41"/>
  <c r="H74" i="41"/>
  <c r="G74" i="41"/>
  <c r="F74" i="41"/>
  <c r="H73" i="41"/>
  <c r="G73" i="41"/>
  <c r="F73" i="41"/>
  <c r="H72" i="41"/>
  <c r="G72" i="41"/>
  <c r="F72" i="41"/>
  <c r="H71" i="41"/>
  <c r="G71" i="41"/>
  <c r="F71" i="41"/>
  <c r="H70" i="41"/>
  <c r="G70" i="41"/>
  <c r="F70" i="41"/>
  <c r="H69" i="41"/>
  <c r="G69" i="41"/>
  <c r="F69" i="41"/>
  <c r="H68" i="41"/>
  <c r="G68" i="41"/>
  <c r="F68" i="41"/>
  <c r="H67" i="41"/>
  <c r="G67" i="41"/>
  <c r="F67" i="41"/>
  <c r="H66" i="41"/>
  <c r="G66" i="41"/>
  <c r="F66" i="41"/>
  <c r="H65" i="41"/>
  <c r="G65" i="41"/>
  <c r="F65" i="41"/>
  <c r="H64" i="41"/>
  <c r="G64" i="41"/>
  <c r="F64" i="41"/>
  <c r="H63" i="41"/>
  <c r="G63" i="41"/>
  <c r="F63" i="41"/>
  <c r="H62" i="41"/>
  <c r="G62" i="41"/>
  <c r="F62" i="41"/>
  <c r="H61" i="41"/>
  <c r="G61" i="41"/>
  <c r="F61" i="41"/>
  <c r="H60" i="41"/>
  <c r="G60" i="41"/>
  <c r="F60" i="41"/>
  <c r="H59" i="41"/>
  <c r="G59" i="41"/>
  <c r="F59" i="41"/>
  <c r="H58" i="41"/>
  <c r="G58" i="41"/>
  <c r="F58" i="41"/>
  <c r="H57" i="41"/>
  <c r="G57" i="41"/>
  <c r="F57" i="41"/>
  <c r="H56" i="41"/>
  <c r="G56" i="41"/>
  <c r="F56" i="41"/>
  <c r="H55" i="41"/>
  <c r="G55" i="41"/>
  <c r="F55" i="41"/>
  <c r="H54" i="41"/>
  <c r="G54" i="41"/>
  <c r="F54" i="41"/>
  <c r="H53" i="41"/>
  <c r="G53" i="41"/>
  <c r="F53" i="41"/>
  <c r="H52" i="41"/>
  <c r="G52" i="41"/>
  <c r="F52" i="41"/>
  <c r="H51" i="41"/>
  <c r="G51" i="41"/>
  <c r="F51" i="41"/>
  <c r="H50" i="41"/>
  <c r="G50" i="41"/>
  <c r="F50" i="41"/>
  <c r="H49" i="41"/>
  <c r="G49" i="41"/>
  <c r="F49" i="41"/>
  <c r="H48" i="41"/>
  <c r="G48" i="41"/>
  <c r="F48" i="41"/>
  <c r="H47" i="41"/>
  <c r="G47" i="41"/>
  <c r="F47" i="41"/>
  <c r="H46" i="41"/>
  <c r="G46" i="41"/>
  <c r="F46" i="41"/>
  <c r="H45" i="41"/>
  <c r="G45" i="41"/>
  <c r="F45" i="41"/>
  <c r="H44" i="41"/>
  <c r="G44" i="41"/>
  <c r="F44" i="41"/>
  <c r="H43" i="41"/>
  <c r="G43" i="41"/>
  <c r="F43" i="41"/>
  <c r="H42" i="41"/>
  <c r="G42" i="41"/>
  <c r="F42" i="41"/>
  <c r="H41" i="41"/>
  <c r="G41" i="41"/>
  <c r="F41" i="41"/>
  <c r="H40" i="41"/>
  <c r="G40" i="41"/>
  <c r="F40" i="41"/>
  <c r="H39" i="41"/>
  <c r="G39" i="41"/>
  <c r="F39" i="41"/>
  <c r="H38" i="41"/>
  <c r="G38" i="41"/>
  <c r="F38" i="41"/>
  <c r="H37" i="41"/>
  <c r="G37" i="41"/>
  <c r="F37" i="41"/>
  <c r="H36" i="41"/>
  <c r="G36" i="41"/>
  <c r="F36" i="41"/>
  <c r="H35" i="41"/>
  <c r="G35" i="41"/>
  <c r="F35" i="41"/>
  <c r="H34" i="41"/>
  <c r="G34" i="41"/>
  <c r="F34" i="41"/>
  <c r="H33" i="41"/>
  <c r="G33" i="41"/>
  <c r="F33" i="41"/>
  <c r="H32" i="41"/>
  <c r="G32" i="41"/>
  <c r="F32" i="41"/>
  <c r="H31" i="41"/>
  <c r="G31" i="41"/>
  <c r="F31" i="41"/>
  <c r="H30" i="41"/>
  <c r="G30" i="41"/>
  <c r="F30" i="41"/>
  <c r="H29" i="41"/>
  <c r="G29" i="41"/>
  <c r="F29" i="41"/>
  <c r="H28" i="41"/>
  <c r="G28" i="41"/>
  <c r="F28" i="41"/>
  <c r="H27" i="41"/>
  <c r="G27" i="41"/>
  <c r="F27" i="41"/>
  <c r="H26" i="41"/>
  <c r="G26" i="41"/>
  <c r="F26" i="41"/>
  <c r="H25" i="41"/>
  <c r="G25" i="41"/>
  <c r="F25" i="41"/>
  <c r="H24" i="41"/>
  <c r="G24" i="41"/>
  <c r="F24" i="41"/>
  <c r="H23" i="41"/>
  <c r="G23" i="41"/>
  <c r="F23" i="41"/>
  <c r="H22" i="41"/>
  <c r="G22" i="41"/>
  <c r="F22" i="41"/>
  <c r="H21" i="41"/>
  <c r="G21" i="41"/>
  <c r="F21" i="41"/>
  <c r="H20" i="41"/>
  <c r="G20" i="41"/>
  <c r="F20" i="41"/>
  <c r="H19" i="41"/>
  <c r="G19" i="41"/>
  <c r="F19" i="41"/>
  <c r="H18" i="41"/>
  <c r="G18" i="41"/>
  <c r="F18" i="41"/>
  <c r="H17" i="41"/>
  <c r="G17" i="41"/>
  <c r="F17" i="41"/>
  <c r="H16" i="41"/>
  <c r="G16" i="41"/>
  <c r="F16" i="41"/>
  <c r="H15" i="41"/>
  <c r="G15" i="41"/>
  <c r="F15" i="41"/>
  <c r="H14" i="41"/>
  <c r="G14" i="41"/>
  <c r="F14" i="41"/>
  <c r="H13" i="41"/>
  <c r="G13" i="41"/>
  <c r="F13" i="41"/>
  <c r="H12" i="41"/>
  <c r="G12" i="41"/>
  <c r="F12" i="41"/>
  <c r="H11" i="41"/>
  <c r="G11" i="41"/>
  <c r="F11" i="41"/>
  <c r="H10" i="41"/>
  <c r="G10" i="41"/>
  <c r="F10" i="41"/>
  <c r="H9" i="41"/>
  <c r="G9" i="41"/>
  <c r="F9" i="41"/>
  <c r="H8" i="41"/>
  <c r="G8" i="41"/>
  <c r="F8" i="41"/>
  <c r="H7" i="41"/>
  <c r="G7" i="41"/>
  <c r="F7" i="41"/>
  <c r="H6" i="41"/>
  <c r="G6" i="41"/>
  <c r="F6" i="41"/>
  <c r="H5" i="41"/>
  <c r="G5" i="41"/>
  <c r="F5" i="41"/>
  <c r="H4" i="41"/>
  <c r="G4" i="41"/>
  <c r="F4" i="41"/>
  <c r="H3" i="41"/>
  <c r="G3" i="41"/>
  <c r="F3" i="41"/>
  <c r="H186" i="40"/>
  <c r="K186" i="40" s="1"/>
  <c r="G186" i="40"/>
  <c r="J186" i="40" s="1"/>
  <c r="F186" i="40"/>
  <c r="I186" i="40" s="1"/>
  <c r="H185" i="40"/>
  <c r="G185" i="40"/>
  <c r="F185" i="40"/>
  <c r="H184" i="40"/>
  <c r="G184" i="40"/>
  <c r="F184" i="40"/>
  <c r="I184" i="40" s="1"/>
  <c r="H183" i="40"/>
  <c r="K183" i="40" s="1"/>
  <c r="G183" i="40"/>
  <c r="J183" i="40" s="1"/>
  <c r="F183" i="40"/>
  <c r="H182" i="40"/>
  <c r="G182" i="40"/>
  <c r="F182" i="40"/>
  <c r="H181" i="40"/>
  <c r="G181" i="40"/>
  <c r="J181" i="40" s="1"/>
  <c r="F181" i="40"/>
  <c r="I181" i="40" s="1"/>
  <c r="H180" i="40"/>
  <c r="K180" i="40" s="1"/>
  <c r="G180" i="40"/>
  <c r="F180" i="40"/>
  <c r="H179" i="40"/>
  <c r="G179" i="40"/>
  <c r="F179" i="40"/>
  <c r="H178" i="40"/>
  <c r="K178" i="40" s="1"/>
  <c r="G178" i="40"/>
  <c r="J178" i="40" s="1"/>
  <c r="F178" i="40"/>
  <c r="I178" i="40" s="1"/>
  <c r="H177" i="40"/>
  <c r="G177" i="40"/>
  <c r="F177" i="40"/>
  <c r="H176" i="40"/>
  <c r="G176" i="40"/>
  <c r="F176" i="40"/>
  <c r="H175" i="40"/>
  <c r="K175" i="40" s="1"/>
  <c r="G175" i="40"/>
  <c r="J175" i="40" s="1"/>
  <c r="F175" i="40"/>
  <c r="H174" i="40"/>
  <c r="G174" i="40"/>
  <c r="F174" i="40"/>
  <c r="H173" i="40"/>
  <c r="G173" i="40"/>
  <c r="J173" i="40" s="1"/>
  <c r="F173" i="40"/>
  <c r="I173" i="40" s="1"/>
  <c r="H172" i="40"/>
  <c r="K172" i="40" s="1"/>
  <c r="G172" i="40"/>
  <c r="F172" i="40"/>
  <c r="H171" i="40"/>
  <c r="G171" i="40"/>
  <c r="F171" i="40"/>
  <c r="H170" i="40"/>
  <c r="G170" i="40"/>
  <c r="F170" i="40"/>
  <c r="H169" i="40"/>
  <c r="G169" i="40"/>
  <c r="F169" i="40"/>
  <c r="H168" i="40"/>
  <c r="G168" i="40"/>
  <c r="F168" i="40"/>
  <c r="H167" i="40"/>
  <c r="K167" i="40" s="1"/>
  <c r="G167" i="40"/>
  <c r="F167" i="40"/>
  <c r="H166" i="40"/>
  <c r="G166" i="40"/>
  <c r="F166" i="40"/>
  <c r="H165" i="40"/>
  <c r="G165" i="40"/>
  <c r="F165" i="40"/>
  <c r="I165" i="40" s="1"/>
  <c r="H164" i="40"/>
  <c r="G164" i="40"/>
  <c r="F164" i="40"/>
  <c r="H163" i="40"/>
  <c r="G163" i="40"/>
  <c r="F163" i="40"/>
  <c r="H162" i="40"/>
  <c r="G162" i="40"/>
  <c r="J162" i="40" s="1"/>
  <c r="F162" i="40"/>
  <c r="I162" i="40" s="1"/>
  <c r="H161" i="40"/>
  <c r="G161" i="40"/>
  <c r="F161" i="40"/>
  <c r="H160" i="40"/>
  <c r="G160" i="40"/>
  <c r="J160" i="40" s="1"/>
  <c r="F160" i="40"/>
  <c r="I160" i="40" s="1"/>
  <c r="H159" i="40"/>
  <c r="K159" i="40" s="1"/>
  <c r="G159" i="40"/>
  <c r="J159" i="40" s="1"/>
  <c r="F159" i="40"/>
  <c r="H158" i="40"/>
  <c r="G158" i="40"/>
  <c r="F158" i="40"/>
  <c r="H157" i="40"/>
  <c r="K157" i="40" s="1"/>
  <c r="G157" i="40"/>
  <c r="J157" i="40" s="1"/>
  <c r="F157" i="40"/>
  <c r="I157" i="40" s="1"/>
  <c r="H156" i="40"/>
  <c r="K156" i="40" s="1"/>
  <c r="G156" i="40"/>
  <c r="F156" i="40"/>
  <c r="H155" i="40"/>
  <c r="G155" i="40"/>
  <c r="F155" i="40"/>
  <c r="I155" i="40" s="1"/>
  <c r="H154" i="40"/>
  <c r="K154" i="40" s="1"/>
  <c r="G154" i="40"/>
  <c r="J154" i="40" s="1"/>
  <c r="F154" i="40"/>
  <c r="I154" i="40" s="1"/>
  <c r="H153" i="40"/>
  <c r="G153" i="40"/>
  <c r="F153" i="40"/>
  <c r="H152" i="40"/>
  <c r="G152" i="40"/>
  <c r="J152" i="40" s="1"/>
  <c r="F152" i="40"/>
  <c r="I152" i="40" s="1"/>
  <c r="H151" i="40"/>
  <c r="K151" i="40" s="1"/>
  <c r="G151" i="40"/>
  <c r="J151" i="40" s="1"/>
  <c r="F151" i="40"/>
  <c r="H150" i="40"/>
  <c r="G150" i="40"/>
  <c r="F150" i="40"/>
  <c r="H149" i="40"/>
  <c r="K149" i="40" s="1"/>
  <c r="G149" i="40"/>
  <c r="F149" i="40"/>
  <c r="I149" i="40" s="1"/>
  <c r="H148" i="40"/>
  <c r="K148" i="40" s="1"/>
  <c r="G148" i="40"/>
  <c r="F148" i="40"/>
  <c r="H147" i="40"/>
  <c r="G147" i="40"/>
  <c r="F147" i="40"/>
  <c r="H146" i="40"/>
  <c r="K146" i="40" s="1"/>
  <c r="G146" i="40"/>
  <c r="J146" i="40" s="1"/>
  <c r="F146" i="40"/>
  <c r="I146" i="40" s="1"/>
  <c r="H145" i="40"/>
  <c r="G145" i="40"/>
  <c r="F145" i="40"/>
  <c r="H144" i="40"/>
  <c r="G144" i="40"/>
  <c r="J144" i="40" s="1"/>
  <c r="F144" i="40"/>
  <c r="I144" i="40" s="1"/>
  <c r="H143" i="40"/>
  <c r="K143" i="40" s="1"/>
  <c r="G143" i="40"/>
  <c r="J143" i="40" s="1"/>
  <c r="F143" i="40"/>
  <c r="H142" i="40"/>
  <c r="G142" i="40"/>
  <c r="F142" i="40"/>
  <c r="H141" i="40"/>
  <c r="K141" i="40" s="1"/>
  <c r="G141" i="40"/>
  <c r="J141" i="40" s="1"/>
  <c r="F141" i="40"/>
  <c r="I141" i="40" s="1"/>
  <c r="H140" i="40"/>
  <c r="K140" i="40" s="1"/>
  <c r="G140" i="40"/>
  <c r="F140" i="40"/>
  <c r="H139" i="40"/>
  <c r="G139" i="40"/>
  <c r="F139" i="40"/>
  <c r="I139" i="40" s="1"/>
  <c r="H138" i="40"/>
  <c r="G138" i="40"/>
  <c r="J138" i="40" s="1"/>
  <c r="F138" i="40"/>
  <c r="I138" i="40" s="1"/>
  <c r="H137" i="40"/>
  <c r="G137" i="40"/>
  <c r="F137" i="40"/>
  <c r="H136" i="40"/>
  <c r="G136" i="40"/>
  <c r="J136" i="40" s="1"/>
  <c r="F136" i="40"/>
  <c r="I136" i="40" s="1"/>
  <c r="H135" i="40"/>
  <c r="K135" i="40" s="1"/>
  <c r="G135" i="40"/>
  <c r="J135" i="40" s="1"/>
  <c r="F135" i="40"/>
  <c r="H134" i="40"/>
  <c r="G134" i="40"/>
  <c r="F134" i="40"/>
  <c r="H133" i="40"/>
  <c r="K133" i="40" s="1"/>
  <c r="G133" i="40"/>
  <c r="J133" i="40" s="1"/>
  <c r="F133" i="40"/>
  <c r="I133" i="40" s="1"/>
  <c r="H132" i="40"/>
  <c r="K132" i="40" s="1"/>
  <c r="G132" i="40"/>
  <c r="F132" i="40"/>
  <c r="H131" i="40"/>
  <c r="G131" i="40"/>
  <c r="F131" i="40"/>
  <c r="I131" i="40" s="1"/>
  <c r="H130" i="40"/>
  <c r="G130" i="40"/>
  <c r="J130" i="40" s="1"/>
  <c r="F130" i="40"/>
  <c r="I130" i="40" s="1"/>
  <c r="H129" i="40"/>
  <c r="G129" i="40"/>
  <c r="F129" i="40"/>
  <c r="H128" i="40"/>
  <c r="G128" i="40"/>
  <c r="J128" i="40" s="1"/>
  <c r="F128" i="40"/>
  <c r="H127" i="40"/>
  <c r="K127" i="40" s="1"/>
  <c r="G127" i="40"/>
  <c r="J127" i="40" s="1"/>
  <c r="F127" i="40"/>
  <c r="H126" i="40"/>
  <c r="G126" i="40"/>
  <c r="F126" i="40"/>
  <c r="H125" i="40"/>
  <c r="G125" i="40"/>
  <c r="F125" i="40"/>
  <c r="I125" i="40" s="1"/>
  <c r="H124" i="40"/>
  <c r="K124" i="40" s="1"/>
  <c r="G124" i="40"/>
  <c r="F124" i="40"/>
  <c r="H123" i="40"/>
  <c r="G123" i="40"/>
  <c r="F123" i="40"/>
  <c r="H122" i="40"/>
  <c r="K122" i="40" s="1"/>
  <c r="G122" i="40"/>
  <c r="J122" i="40" s="1"/>
  <c r="F122" i="40"/>
  <c r="I122" i="40" s="1"/>
  <c r="H121" i="40"/>
  <c r="G121" i="40"/>
  <c r="F121" i="40"/>
  <c r="H120" i="40"/>
  <c r="G120" i="40"/>
  <c r="F120" i="40"/>
  <c r="H119" i="40"/>
  <c r="K119" i="40" s="1"/>
  <c r="G119" i="40"/>
  <c r="J119" i="40" s="1"/>
  <c r="F119" i="40"/>
  <c r="H118" i="40"/>
  <c r="G118" i="40"/>
  <c r="F118" i="40"/>
  <c r="H117" i="40"/>
  <c r="G117" i="40"/>
  <c r="J117" i="40" s="1"/>
  <c r="F117" i="40"/>
  <c r="I117" i="40" s="1"/>
  <c r="H116" i="40"/>
  <c r="K116" i="40" s="1"/>
  <c r="G116" i="40"/>
  <c r="F116" i="40"/>
  <c r="H115" i="40"/>
  <c r="G115" i="40"/>
  <c r="F115" i="40"/>
  <c r="H114" i="40"/>
  <c r="K114" i="40" s="1"/>
  <c r="G114" i="40"/>
  <c r="J114" i="40" s="1"/>
  <c r="F114" i="40"/>
  <c r="I114" i="40" s="1"/>
  <c r="H113" i="40"/>
  <c r="G113" i="40"/>
  <c r="F113" i="40"/>
  <c r="H112" i="40"/>
  <c r="G112" i="40"/>
  <c r="F112" i="40"/>
  <c r="H284" i="40"/>
  <c r="G284" i="40"/>
  <c r="J284" i="40" s="1"/>
  <c r="F284" i="40"/>
  <c r="H283" i="40"/>
  <c r="G283" i="40"/>
  <c r="F283" i="40"/>
  <c r="H282" i="40"/>
  <c r="K282" i="40" s="1"/>
  <c r="G282" i="40"/>
  <c r="F282" i="40"/>
  <c r="H281" i="40"/>
  <c r="G281" i="40"/>
  <c r="F281" i="40"/>
  <c r="H280" i="40"/>
  <c r="G280" i="40"/>
  <c r="F280" i="40"/>
  <c r="H279" i="40"/>
  <c r="G279" i="40"/>
  <c r="F279" i="40"/>
  <c r="I279" i="40" s="1"/>
  <c r="H278" i="40"/>
  <c r="G278" i="40"/>
  <c r="F278" i="40"/>
  <c r="H277" i="40"/>
  <c r="G277" i="40"/>
  <c r="F277" i="40"/>
  <c r="H276" i="40"/>
  <c r="G276" i="40"/>
  <c r="F276" i="40"/>
  <c r="H275" i="40"/>
  <c r="G275" i="40"/>
  <c r="F275" i="40"/>
  <c r="H274" i="40"/>
  <c r="G274" i="40"/>
  <c r="J274" i="40" s="1"/>
  <c r="F274" i="40"/>
  <c r="H273" i="40"/>
  <c r="K273" i="40" s="1"/>
  <c r="G273" i="40"/>
  <c r="F273" i="40"/>
  <c r="H272" i="40"/>
  <c r="G272" i="40"/>
  <c r="F272" i="40"/>
  <c r="H271" i="40"/>
  <c r="G271" i="40"/>
  <c r="F271" i="40"/>
  <c r="I271" i="40" s="1"/>
  <c r="H270" i="40"/>
  <c r="G270" i="40"/>
  <c r="F270" i="40"/>
  <c r="H269" i="40"/>
  <c r="G269" i="40"/>
  <c r="F269" i="40"/>
  <c r="H268" i="40"/>
  <c r="G268" i="40"/>
  <c r="J268" i="40" s="1"/>
  <c r="F268" i="40"/>
  <c r="H267" i="40"/>
  <c r="G267" i="40"/>
  <c r="F267" i="40"/>
  <c r="H266" i="40"/>
  <c r="G266" i="40"/>
  <c r="J266" i="40" s="1"/>
  <c r="F266" i="40"/>
  <c r="H265" i="40"/>
  <c r="K265" i="40" s="1"/>
  <c r="G265" i="40"/>
  <c r="F265" i="40"/>
  <c r="H264" i="40"/>
  <c r="G264" i="40"/>
  <c r="F264" i="40"/>
  <c r="I264" i="40" s="1"/>
  <c r="H263" i="40"/>
  <c r="K263" i="40" s="1"/>
  <c r="G263" i="40"/>
  <c r="F263" i="40"/>
  <c r="I263" i="40" s="1"/>
  <c r="H262" i="40"/>
  <c r="G262" i="40"/>
  <c r="F262" i="40"/>
  <c r="H261" i="40"/>
  <c r="G261" i="40"/>
  <c r="J261" i="40" s="1"/>
  <c r="F261" i="40"/>
  <c r="I261" i="40" s="1"/>
  <c r="H260" i="40"/>
  <c r="G260" i="40"/>
  <c r="J260" i="40" s="1"/>
  <c r="F260" i="40"/>
  <c r="H259" i="40"/>
  <c r="G259" i="40"/>
  <c r="F259" i="40"/>
  <c r="H258" i="40"/>
  <c r="K258" i="40" s="1"/>
  <c r="G258" i="40"/>
  <c r="J258" i="40" s="1"/>
  <c r="F258" i="40"/>
  <c r="H257" i="40"/>
  <c r="K257" i="40" s="1"/>
  <c r="G257" i="40"/>
  <c r="F257" i="40"/>
  <c r="H256" i="40"/>
  <c r="G256" i="40"/>
  <c r="F256" i="40"/>
  <c r="I256" i="40" s="1"/>
  <c r="H255" i="40"/>
  <c r="G255" i="40"/>
  <c r="F255" i="40"/>
  <c r="I255" i="40" s="1"/>
  <c r="H254" i="40"/>
  <c r="G254" i="40"/>
  <c r="F254" i="40"/>
  <c r="H253" i="40"/>
  <c r="G253" i="40"/>
  <c r="J253" i="40" s="1"/>
  <c r="F253" i="40"/>
  <c r="H252" i="40"/>
  <c r="G252" i="40"/>
  <c r="J252" i="40" s="1"/>
  <c r="F252" i="40"/>
  <c r="H251" i="40"/>
  <c r="G251" i="40"/>
  <c r="F251" i="40"/>
  <c r="H250" i="40"/>
  <c r="K250" i="40" s="1"/>
  <c r="G250" i="40"/>
  <c r="F250" i="40"/>
  <c r="H249" i="40"/>
  <c r="K249" i="40" s="1"/>
  <c r="G249" i="40"/>
  <c r="F249" i="40"/>
  <c r="H248" i="40"/>
  <c r="G248" i="40"/>
  <c r="F248" i="40"/>
  <c r="H247" i="40"/>
  <c r="G247" i="40"/>
  <c r="F247" i="40"/>
  <c r="I247" i="40" s="1"/>
  <c r="H246" i="40"/>
  <c r="G246" i="40"/>
  <c r="F246" i="40"/>
  <c r="H245" i="40"/>
  <c r="G245" i="40"/>
  <c r="F245" i="40"/>
  <c r="H244" i="40"/>
  <c r="G244" i="40"/>
  <c r="J244" i="40" s="1"/>
  <c r="F244" i="40"/>
  <c r="H243" i="40"/>
  <c r="G243" i="40"/>
  <c r="F243" i="40"/>
  <c r="H242" i="40"/>
  <c r="G242" i="40"/>
  <c r="F242" i="40"/>
  <c r="H241" i="40"/>
  <c r="K241" i="40" s="1"/>
  <c r="G241" i="40"/>
  <c r="F241" i="40"/>
  <c r="H240" i="40"/>
  <c r="G240" i="40"/>
  <c r="F240" i="40"/>
  <c r="I240" i="40" s="1"/>
  <c r="H239" i="40"/>
  <c r="G239" i="40"/>
  <c r="F239" i="40"/>
  <c r="I239" i="40" s="1"/>
  <c r="H238" i="40"/>
  <c r="G238" i="40"/>
  <c r="F238" i="40"/>
  <c r="H237" i="40"/>
  <c r="G237" i="40"/>
  <c r="F237" i="40"/>
  <c r="I237" i="40" s="1"/>
  <c r="H236" i="40"/>
  <c r="G236" i="40"/>
  <c r="J236" i="40" s="1"/>
  <c r="F236" i="40"/>
  <c r="H235" i="40"/>
  <c r="G235" i="40"/>
  <c r="F235" i="40"/>
  <c r="H234" i="40"/>
  <c r="G234" i="40"/>
  <c r="J234" i="40" s="1"/>
  <c r="F234" i="40"/>
  <c r="H233" i="40"/>
  <c r="K233" i="40" s="1"/>
  <c r="G233" i="40"/>
  <c r="F233" i="40"/>
  <c r="H232" i="40"/>
  <c r="G232" i="40"/>
  <c r="F232" i="40"/>
  <c r="H231" i="40"/>
  <c r="K231" i="40" s="1"/>
  <c r="G231" i="40"/>
  <c r="J231" i="40" s="1"/>
  <c r="F231" i="40"/>
  <c r="I231" i="40" s="1"/>
  <c r="H230" i="40"/>
  <c r="G230" i="40"/>
  <c r="F230" i="40"/>
  <c r="H229" i="40"/>
  <c r="G229" i="40"/>
  <c r="J229" i="40" s="1"/>
  <c r="F229" i="40"/>
  <c r="H228" i="40"/>
  <c r="K228" i="40" s="1"/>
  <c r="G228" i="40"/>
  <c r="J228" i="40" s="1"/>
  <c r="F228" i="40"/>
  <c r="H227" i="40"/>
  <c r="G227" i="40"/>
  <c r="F227" i="40"/>
  <c r="H226" i="40"/>
  <c r="G226" i="40"/>
  <c r="J226" i="40" s="1"/>
  <c r="F226" i="40"/>
  <c r="I226" i="40" s="1"/>
  <c r="H225" i="40"/>
  <c r="G225" i="40"/>
  <c r="F225" i="40"/>
  <c r="H224" i="40"/>
  <c r="G224" i="40"/>
  <c r="F224" i="40"/>
  <c r="H223" i="40"/>
  <c r="K223" i="40" s="1"/>
  <c r="G223" i="40"/>
  <c r="J223" i="40" s="1"/>
  <c r="F223" i="40"/>
  <c r="I223" i="40" s="1"/>
  <c r="H222" i="40"/>
  <c r="G222" i="40"/>
  <c r="F222" i="40"/>
  <c r="H221" i="40"/>
  <c r="G221" i="40"/>
  <c r="F221" i="40"/>
  <c r="I221" i="40" s="1"/>
  <c r="H220" i="40"/>
  <c r="K220" i="40" s="1"/>
  <c r="G220" i="40"/>
  <c r="J220" i="40" s="1"/>
  <c r="F220" i="40"/>
  <c r="H219" i="40"/>
  <c r="G219" i="40"/>
  <c r="F219" i="40"/>
  <c r="H218" i="40"/>
  <c r="K218" i="40" s="1"/>
  <c r="G218" i="40"/>
  <c r="J218" i="40" s="1"/>
  <c r="F218" i="40"/>
  <c r="I218" i="40" s="1"/>
  <c r="H217" i="40"/>
  <c r="K217" i="40" s="1"/>
  <c r="G217" i="40"/>
  <c r="F217" i="40"/>
  <c r="H216" i="40"/>
  <c r="G216" i="40"/>
  <c r="F216" i="40"/>
  <c r="H215" i="40"/>
  <c r="K215" i="40" s="1"/>
  <c r="G215" i="40"/>
  <c r="J215" i="40" s="1"/>
  <c r="F215" i="40"/>
  <c r="I215" i="40" s="1"/>
  <c r="H214" i="40"/>
  <c r="G214" i="40"/>
  <c r="F214" i="40"/>
  <c r="H213" i="40"/>
  <c r="G213" i="40"/>
  <c r="F213" i="40"/>
  <c r="I213" i="40" s="1"/>
  <c r="H212" i="40"/>
  <c r="G212" i="40"/>
  <c r="F212" i="40"/>
  <c r="H211" i="40"/>
  <c r="G211" i="40"/>
  <c r="F211" i="40"/>
  <c r="H210" i="40"/>
  <c r="G210" i="40"/>
  <c r="J210" i="40" s="1"/>
  <c r="F210" i="40"/>
  <c r="H209" i="40"/>
  <c r="G209" i="40"/>
  <c r="F209" i="40"/>
  <c r="H208" i="40"/>
  <c r="G208" i="40"/>
  <c r="F208" i="40"/>
  <c r="I208" i="40" s="1"/>
  <c r="H207" i="40"/>
  <c r="G207" i="40"/>
  <c r="J207" i="40" s="1"/>
  <c r="F207" i="40"/>
  <c r="I207" i="40" s="1"/>
  <c r="H206" i="40"/>
  <c r="G206" i="40"/>
  <c r="F206" i="40"/>
  <c r="H205" i="40"/>
  <c r="G205" i="40"/>
  <c r="F205" i="40"/>
  <c r="I205" i="40" s="1"/>
  <c r="H204" i="40"/>
  <c r="K204" i="40" s="1"/>
  <c r="G204" i="40"/>
  <c r="J204" i="40" s="1"/>
  <c r="F204" i="40"/>
  <c r="H203" i="40"/>
  <c r="G203" i="40"/>
  <c r="F203" i="40"/>
  <c r="H202" i="40"/>
  <c r="G202" i="40"/>
  <c r="F202" i="40"/>
  <c r="I202" i="40" s="1"/>
  <c r="H201" i="40"/>
  <c r="G201" i="40"/>
  <c r="F201" i="40"/>
  <c r="H200" i="40"/>
  <c r="G200" i="40"/>
  <c r="F200" i="40"/>
  <c r="H199" i="40"/>
  <c r="K199" i="40" s="1"/>
  <c r="G199" i="40"/>
  <c r="J199" i="40" s="1"/>
  <c r="F199" i="40"/>
  <c r="H198" i="40"/>
  <c r="G198" i="40"/>
  <c r="F198" i="40"/>
  <c r="H197" i="40"/>
  <c r="G197" i="40"/>
  <c r="J197" i="40" s="1"/>
  <c r="F197" i="40"/>
  <c r="I197" i="40" s="1"/>
  <c r="H196" i="40"/>
  <c r="K196" i="40" s="1"/>
  <c r="G196" i="40"/>
  <c r="J196" i="40" s="1"/>
  <c r="F196" i="40"/>
  <c r="H195" i="40"/>
  <c r="G195" i="40"/>
  <c r="F195" i="40"/>
  <c r="H194" i="40"/>
  <c r="G194" i="40"/>
  <c r="J194" i="40" s="1"/>
  <c r="F194" i="40"/>
  <c r="I194" i="40" s="1"/>
  <c r="H193" i="40"/>
  <c r="K193" i="40" s="1"/>
  <c r="G193" i="40"/>
  <c r="F193" i="40"/>
  <c r="H192" i="40"/>
  <c r="G192" i="40"/>
  <c r="F192" i="40"/>
  <c r="H191" i="40"/>
  <c r="K191" i="40" s="1"/>
  <c r="G191" i="40"/>
  <c r="J191" i="40" s="1"/>
  <c r="F191" i="40"/>
  <c r="I191" i="40" s="1"/>
  <c r="H190" i="40"/>
  <c r="G190" i="40"/>
  <c r="F190" i="40"/>
  <c r="H189" i="40"/>
  <c r="G189" i="40"/>
  <c r="F189" i="40"/>
  <c r="I189" i="40" s="1"/>
  <c r="H188" i="40"/>
  <c r="K188" i="40" s="1"/>
  <c r="G188" i="40"/>
  <c r="J188" i="40" s="1"/>
  <c r="F188" i="40"/>
  <c r="H187" i="40"/>
  <c r="G187" i="40"/>
  <c r="F187" i="40"/>
  <c r="I187" i="40" s="1"/>
  <c r="H111" i="40"/>
  <c r="G111" i="40"/>
  <c r="J111" i="40" s="1"/>
  <c r="F111" i="40"/>
  <c r="I111" i="40" s="1"/>
  <c r="H110" i="40"/>
  <c r="K110" i="40" s="1"/>
  <c r="G110" i="40"/>
  <c r="F110" i="40"/>
  <c r="H109" i="40"/>
  <c r="G109" i="40"/>
  <c r="F109" i="40"/>
  <c r="H108" i="40"/>
  <c r="K108" i="40" s="1"/>
  <c r="G108" i="40"/>
  <c r="J108" i="40" s="1"/>
  <c r="F108" i="40"/>
  <c r="I108" i="40" s="1"/>
  <c r="H107" i="40"/>
  <c r="G107" i="40"/>
  <c r="F107" i="40"/>
  <c r="H106" i="40"/>
  <c r="G106" i="40"/>
  <c r="F106" i="40"/>
  <c r="I106" i="40" s="1"/>
  <c r="H105" i="40"/>
  <c r="K105" i="40" s="1"/>
  <c r="G105" i="40"/>
  <c r="J105" i="40" s="1"/>
  <c r="F105" i="40"/>
  <c r="H104" i="40"/>
  <c r="G104" i="40"/>
  <c r="F104" i="40"/>
  <c r="H103" i="40"/>
  <c r="G103" i="40"/>
  <c r="J103" i="40" s="1"/>
  <c r="F103" i="40"/>
  <c r="I103" i="40" s="1"/>
  <c r="H102" i="40"/>
  <c r="K102" i="40" s="1"/>
  <c r="G102" i="40"/>
  <c r="F102" i="40"/>
  <c r="H101" i="40"/>
  <c r="G101" i="40"/>
  <c r="F101" i="40"/>
  <c r="H100" i="40"/>
  <c r="K100" i="40" s="1"/>
  <c r="G100" i="40"/>
  <c r="J100" i="40" s="1"/>
  <c r="F100" i="40"/>
  <c r="I100" i="40" s="1"/>
  <c r="H99" i="40"/>
  <c r="G99" i="40"/>
  <c r="F99" i="40"/>
  <c r="H98" i="40"/>
  <c r="G98" i="40"/>
  <c r="F98" i="40"/>
  <c r="I98" i="40" s="1"/>
  <c r="H97" i="40"/>
  <c r="K97" i="40" s="1"/>
  <c r="G97" i="40"/>
  <c r="J97" i="40" s="1"/>
  <c r="F97" i="40"/>
  <c r="H96" i="40"/>
  <c r="G96" i="40"/>
  <c r="F96" i="40"/>
  <c r="H95" i="40"/>
  <c r="G95" i="40"/>
  <c r="J95" i="40" s="1"/>
  <c r="F95" i="40"/>
  <c r="I95" i="40" s="1"/>
  <c r="H94" i="40"/>
  <c r="K94" i="40" s="1"/>
  <c r="G94" i="40"/>
  <c r="F94" i="40"/>
  <c r="H93" i="40"/>
  <c r="G93" i="40"/>
  <c r="F93" i="40"/>
  <c r="I93" i="40" s="1"/>
  <c r="H92" i="40"/>
  <c r="K92" i="40" s="1"/>
  <c r="G92" i="40"/>
  <c r="J92" i="40" s="1"/>
  <c r="F92" i="40"/>
  <c r="I92" i="40" s="1"/>
  <c r="H91" i="40"/>
  <c r="G91" i="40"/>
  <c r="F91" i="40"/>
  <c r="H90" i="40"/>
  <c r="G90" i="40"/>
  <c r="F90" i="40"/>
  <c r="I90" i="40" s="1"/>
  <c r="H89" i="40"/>
  <c r="K89" i="40" s="1"/>
  <c r="G89" i="40"/>
  <c r="J89" i="40" s="1"/>
  <c r="F89" i="40"/>
  <c r="H88" i="40"/>
  <c r="G88" i="40"/>
  <c r="F88" i="40"/>
  <c r="H87" i="40"/>
  <c r="G87" i="40"/>
  <c r="J87" i="40" s="1"/>
  <c r="F87" i="40"/>
  <c r="I87" i="40" s="1"/>
  <c r="H86" i="40"/>
  <c r="K86" i="40" s="1"/>
  <c r="G86" i="40"/>
  <c r="F86" i="40"/>
  <c r="H85" i="40"/>
  <c r="G85" i="40"/>
  <c r="F85" i="40"/>
  <c r="I85" i="40" s="1"/>
  <c r="H84" i="40"/>
  <c r="K84" i="40" s="1"/>
  <c r="G84" i="40"/>
  <c r="J84" i="40" s="1"/>
  <c r="F84" i="40"/>
  <c r="I84" i="40" s="1"/>
  <c r="H83" i="40"/>
  <c r="G83" i="40"/>
  <c r="F83" i="40"/>
  <c r="H82" i="40"/>
  <c r="G82" i="40"/>
  <c r="F82" i="40"/>
  <c r="I82" i="40" s="1"/>
  <c r="H81" i="40"/>
  <c r="K81" i="40" s="1"/>
  <c r="G81" i="40"/>
  <c r="J81" i="40" s="1"/>
  <c r="F81" i="40"/>
  <c r="H80" i="40"/>
  <c r="G80" i="40"/>
  <c r="F80" i="40"/>
  <c r="H79" i="40"/>
  <c r="G79" i="40"/>
  <c r="J79" i="40" s="1"/>
  <c r="F79" i="40"/>
  <c r="I79" i="40" s="1"/>
  <c r="H78" i="40"/>
  <c r="K78" i="40" s="1"/>
  <c r="G78" i="40"/>
  <c r="F78" i="40"/>
  <c r="H77" i="40"/>
  <c r="G77" i="40"/>
  <c r="F77" i="40"/>
  <c r="H76" i="40"/>
  <c r="K76" i="40" s="1"/>
  <c r="G76" i="40"/>
  <c r="J76" i="40" s="1"/>
  <c r="F76" i="40"/>
  <c r="I76" i="40" s="1"/>
  <c r="H75" i="40"/>
  <c r="G75" i="40"/>
  <c r="F75" i="40"/>
  <c r="H74" i="40"/>
  <c r="G74" i="40"/>
  <c r="F74" i="40"/>
  <c r="H73" i="40"/>
  <c r="K73" i="40" s="1"/>
  <c r="G73" i="40"/>
  <c r="J73" i="40" s="1"/>
  <c r="F73" i="40"/>
  <c r="I73" i="40" s="1"/>
  <c r="H72" i="40"/>
  <c r="G72" i="40"/>
  <c r="F72" i="40"/>
  <c r="H71" i="40"/>
  <c r="G71" i="40"/>
  <c r="J71" i="40" s="1"/>
  <c r="F71" i="40"/>
  <c r="I71" i="40" s="1"/>
  <c r="H70" i="40"/>
  <c r="K70" i="40" s="1"/>
  <c r="G70" i="40"/>
  <c r="F70" i="40"/>
  <c r="H69" i="40"/>
  <c r="G69" i="40"/>
  <c r="F69" i="40"/>
  <c r="H68" i="40"/>
  <c r="K68" i="40" s="1"/>
  <c r="G68" i="40"/>
  <c r="J68" i="40" s="1"/>
  <c r="F68" i="40"/>
  <c r="I68" i="40" s="1"/>
  <c r="H67" i="40"/>
  <c r="G67" i="40"/>
  <c r="F67" i="40"/>
  <c r="H66" i="40"/>
  <c r="G66" i="40"/>
  <c r="F66" i="40"/>
  <c r="I66" i="40" s="1"/>
  <c r="H65" i="40"/>
  <c r="K65" i="40" s="1"/>
  <c r="G65" i="40"/>
  <c r="J65" i="40" s="1"/>
  <c r="F65" i="40"/>
  <c r="H64" i="40"/>
  <c r="G64" i="40"/>
  <c r="F64" i="40"/>
  <c r="H63" i="40"/>
  <c r="G63" i="40"/>
  <c r="F63" i="40"/>
  <c r="I63" i="40" s="1"/>
  <c r="H62" i="40"/>
  <c r="K62" i="40" s="1"/>
  <c r="G62" i="40"/>
  <c r="F62" i="40"/>
  <c r="H61" i="40"/>
  <c r="G61" i="40"/>
  <c r="F61" i="40"/>
  <c r="H60" i="40"/>
  <c r="K60" i="40" s="1"/>
  <c r="G60" i="40"/>
  <c r="J60" i="40" s="1"/>
  <c r="F60" i="40"/>
  <c r="I60" i="40" s="1"/>
  <c r="H59" i="40"/>
  <c r="G59" i="40"/>
  <c r="F59" i="40"/>
  <c r="H58" i="40"/>
  <c r="G58" i="40"/>
  <c r="F58" i="40"/>
  <c r="I58" i="40" s="1"/>
  <c r="H57" i="40"/>
  <c r="K57" i="40" s="1"/>
  <c r="G57" i="40"/>
  <c r="J57" i="40" s="1"/>
  <c r="F57" i="40"/>
  <c r="H56" i="40"/>
  <c r="G56" i="40"/>
  <c r="F56" i="40"/>
  <c r="H55" i="40"/>
  <c r="G55" i="40"/>
  <c r="J55" i="40" s="1"/>
  <c r="F55" i="40"/>
  <c r="I55" i="40" s="1"/>
  <c r="H54" i="40"/>
  <c r="K54" i="40" s="1"/>
  <c r="G54" i="40"/>
  <c r="F54" i="40"/>
  <c r="H53" i="40"/>
  <c r="G53" i="40"/>
  <c r="F53" i="40"/>
  <c r="H52" i="40"/>
  <c r="K52" i="40" s="1"/>
  <c r="G52" i="40"/>
  <c r="J52" i="40" s="1"/>
  <c r="F52" i="40"/>
  <c r="I52" i="40" s="1"/>
  <c r="H51" i="40"/>
  <c r="G51" i="40"/>
  <c r="F51" i="40"/>
  <c r="H50" i="40"/>
  <c r="G50" i="40"/>
  <c r="F50" i="40"/>
  <c r="H49" i="40"/>
  <c r="K49" i="40" s="1"/>
  <c r="G49" i="40"/>
  <c r="J49" i="40" s="1"/>
  <c r="F49" i="40"/>
  <c r="H48" i="40"/>
  <c r="G48" i="40"/>
  <c r="F48" i="40"/>
  <c r="H47" i="40"/>
  <c r="G47" i="40"/>
  <c r="F47" i="40"/>
  <c r="I47" i="40" s="1"/>
  <c r="H46" i="40"/>
  <c r="K46" i="40" s="1"/>
  <c r="G46" i="40"/>
  <c r="F46" i="40"/>
  <c r="H45" i="40"/>
  <c r="G45" i="40"/>
  <c r="F45" i="40"/>
  <c r="H44" i="40"/>
  <c r="G44" i="40"/>
  <c r="J44" i="40" s="1"/>
  <c r="F44" i="40"/>
  <c r="I44" i="40" s="1"/>
  <c r="H43" i="40"/>
  <c r="G43" i="40"/>
  <c r="F43" i="40"/>
  <c r="H42" i="40"/>
  <c r="G42" i="40"/>
  <c r="F42" i="40"/>
  <c r="H41" i="40"/>
  <c r="K41" i="40" s="1"/>
  <c r="G41" i="40"/>
  <c r="J41" i="40" s="1"/>
  <c r="F41" i="40"/>
  <c r="H40" i="40"/>
  <c r="G40" i="40"/>
  <c r="F40" i="40"/>
  <c r="H39" i="40"/>
  <c r="G39" i="40"/>
  <c r="F39" i="40"/>
  <c r="I39" i="40" s="1"/>
  <c r="H38" i="40"/>
  <c r="K38" i="40" s="1"/>
  <c r="G38" i="40"/>
  <c r="F38" i="40"/>
  <c r="H37" i="40"/>
  <c r="G37" i="40"/>
  <c r="F37" i="40"/>
  <c r="H36" i="40"/>
  <c r="G36" i="40"/>
  <c r="J36" i="40" s="1"/>
  <c r="F36" i="40"/>
  <c r="I36" i="40" s="1"/>
  <c r="H35" i="40"/>
  <c r="G35" i="40"/>
  <c r="F35" i="40"/>
  <c r="H34" i="40"/>
  <c r="G34" i="40"/>
  <c r="F34" i="40"/>
  <c r="H33" i="40"/>
  <c r="K33" i="40" s="1"/>
  <c r="G33" i="40"/>
  <c r="J33" i="40" s="1"/>
  <c r="F33" i="40"/>
  <c r="H32" i="40"/>
  <c r="G32" i="40"/>
  <c r="F32" i="40"/>
  <c r="H31" i="40"/>
  <c r="G31" i="40"/>
  <c r="F31" i="40"/>
  <c r="I31" i="40" s="1"/>
  <c r="H30" i="40"/>
  <c r="K30" i="40" s="1"/>
  <c r="G30" i="40"/>
  <c r="F30" i="40"/>
  <c r="H29" i="40"/>
  <c r="G29" i="40"/>
  <c r="F29" i="40"/>
  <c r="H28" i="40"/>
  <c r="G28" i="40"/>
  <c r="J28" i="40" s="1"/>
  <c r="F28" i="40"/>
  <c r="I28" i="40" s="1"/>
  <c r="H27" i="40"/>
  <c r="G27" i="40"/>
  <c r="F27" i="40"/>
  <c r="H26" i="40"/>
  <c r="G26" i="40"/>
  <c r="F26" i="40"/>
  <c r="H25" i="40"/>
  <c r="K25" i="40" s="1"/>
  <c r="G25" i="40"/>
  <c r="J25" i="40" s="1"/>
  <c r="F25" i="40"/>
  <c r="H24" i="40"/>
  <c r="G24" i="40"/>
  <c r="F24" i="40"/>
  <c r="H23" i="40"/>
  <c r="G23" i="40"/>
  <c r="F23" i="40"/>
  <c r="I23" i="40" s="1"/>
  <c r="H22" i="40"/>
  <c r="K22" i="40" s="1"/>
  <c r="G22" i="40"/>
  <c r="F22" i="40"/>
  <c r="H21" i="40"/>
  <c r="G21" i="40"/>
  <c r="F21" i="40"/>
  <c r="H20" i="40"/>
  <c r="G20" i="40"/>
  <c r="J20" i="40" s="1"/>
  <c r="F20" i="40"/>
  <c r="I20" i="40" s="1"/>
  <c r="H19" i="40"/>
  <c r="G19" i="40"/>
  <c r="F19" i="40"/>
  <c r="H18" i="40"/>
  <c r="G18" i="40"/>
  <c r="F18" i="40"/>
  <c r="H17" i="40"/>
  <c r="K17" i="40" s="1"/>
  <c r="G17" i="40"/>
  <c r="J17" i="40" s="1"/>
  <c r="F17" i="40"/>
  <c r="H16" i="40"/>
  <c r="G16" i="40"/>
  <c r="F16" i="40"/>
  <c r="H15" i="40"/>
  <c r="G15" i="40"/>
  <c r="F15" i="40"/>
  <c r="I15" i="40" s="1"/>
  <c r="H14" i="40"/>
  <c r="K14" i="40" s="1"/>
  <c r="G14" i="40"/>
  <c r="F14" i="40"/>
  <c r="H13" i="40"/>
  <c r="G13" i="40"/>
  <c r="F13" i="40"/>
  <c r="H12" i="40"/>
  <c r="G12" i="40"/>
  <c r="J12" i="40" s="1"/>
  <c r="F12" i="40"/>
  <c r="I12" i="40" s="1"/>
  <c r="H11" i="40"/>
  <c r="G11" i="40"/>
  <c r="F11" i="40"/>
  <c r="H10" i="40"/>
  <c r="G10" i="40"/>
  <c r="F10" i="40"/>
  <c r="H9" i="40"/>
  <c r="K9" i="40" s="1"/>
  <c r="G9" i="40"/>
  <c r="J9" i="40" s="1"/>
  <c r="F9" i="40"/>
  <c r="H8" i="40"/>
  <c r="G8" i="40"/>
  <c r="F8" i="40"/>
  <c r="H7" i="40"/>
  <c r="G7" i="40"/>
  <c r="J7" i="40" s="1"/>
  <c r="F7" i="40"/>
  <c r="I7" i="40" s="1"/>
  <c r="H6" i="40"/>
  <c r="K6" i="40" s="1"/>
  <c r="G6" i="40"/>
  <c r="F6" i="40"/>
  <c r="H5" i="40"/>
  <c r="G5" i="40"/>
  <c r="F5" i="40"/>
  <c r="H4" i="40"/>
  <c r="K4" i="40" s="1"/>
  <c r="N4" i="40" s="1"/>
  <c r="G4" i="40"/>
  <c r="J4" i="40" s="1"/>
  <c r="M4" i="40" s="1"/>
  <c r="F4" i="40"/>
  <c r="I4" i="40" s="1"/>
  <c r="L4" i="40" s="1"/>
  <c r="H3" i="40"/>
  <c r="G3" i="40"/>
  <c r="F3" i="40"/>
  <c r="J492" i="37"/>
  <c r="J493" i="37"/>
  <c r="J494" i="37"/>
  <c r="J495" i="37"/>
  <c r="J496" i="37"/>
  <c r="J497" i="37"/>
  <c r="J498" i="37"/>
  <c r="J499" i="37"/>
  <c r="J500" i="37"/>
  <c r="J501" i="37"/>
  <c r="J502" i="37"/>
  <c r="J503" i="37"/>
  <c r="J504" i="37"/>
  <c r="J505" i="37"/>
  <c r="J506" i="37"/>
  <c r="J507" i="37"/>
  <c r="J508" i="37"/>
  <c r="J509" i="37"/>
  <c r="J510" i="37"/>
  <c r="J511" i="37"/>
  <c r="J512" i="37"/>
  <c r="J513" i="37"/>
  <c r="J514" i="37"/>
  <c r="J515" i="37"/>
  <c r="J516" i="37"/>
  <c r="J517" i="37"/>
  <c r="J518" i="37"/>
  <c r="J519" i="37"/>
  <c r="J520" i="37"/>
  <c r="J521" i="37"/>
  <c r="J522" i="37"/>
  <c r="J523" i="37"/>
  <c r="J524" i="37"/>
  <c r="J525" i="37"/>
  <c r="J526" i="37"/>
  <c r="J527" i="37"/>
  <c r="J528" i="37"/>
  <c r="J529" i="37"/>
  <c r="J530" i="37"/>
  <c r="J531" i="37"/>
  <c r="J532" i="37"/>
  <c r="J533" i="37"/>
  <c r="J534" i="37"/>
  <c r="J535" i="37"/>
  <c r="J536" i="37"/>
  <c r="J537" i="37"/>
  <c r="J538" i="37"/>
  <c r="J539" i="37"/>
  <c r="J540" i="37"/>
  <c r="J541" i="37"/>
  <c r="J542" i="37"/>
  <c r="J543" i="37"/>
  <c r="J544" i="37"/>
  <c r="J545" i="37"/>
  <c r="J546" i="37"/>
  <c r="J547" i="37"/>
  <c r="J548" i="37"/>
  <c r="J549" i="37"/>
  <c r="J550" i="37"/>
  <c r="J551" i="37"/>
  <c r="J552" i="37"/>
  <c r="J553" i="37"/>
  <c r="J554" i="37"/>
  <c r="J555" i="37"/>
  <c r="J556" i="37"/>
  <c r="J557" i="37"/>
  <c r="J558" i="37"/>
  <c r="J559" i="37"/>
  <c r="J560" i="37"/>
  <c r="J561" i="37"/>
  <c r="J562" i="37"/>
  <c r="J563" i="37"/>
  <c r="J564" i="37"/>
  <c r="J565" i="37"/>
  <c r="J566" i="37"/>
  <c r="J567" i="37"/>
  <c r="J568" i="37"/>
  <c r="J569" i="37"/>
  <c r="J570" i="37"/>
  <c r="J571" i="37"/>
  <c r="J572" i="37"/>
  <c r="J573" i="37"/>
  <c r="J574" i="37"/>
  <c r="J575" i="37"/>
  <c r="J576" i="37"/>
  <c r="J577" i="37"/>
  <c r="J578" i="37"/>
  <c r="J579" i="37"/>
  <c r="J580" i="37"/>
  <c r="J581" i="37"/>
  <c r="J582" i="37"/>
  <c r="J583" i="37"/>
  <c r="J584" i="37"/>
  <c r="J585" i="37"/>
  <c r="J586" i="37"/>
  <c r="J587" i="37"/>
  <c r="J588" i="37"/>
  <c r="J589" i="37"/>
  <c r="J590" i="37"/>
  <c r="J591" i="37"/>
  <c r="J592" i="37"/>
  <c r="J593" i="37"/>
  <c r="J594" i="37"/>
  <c r="J595" i="37"/>
  <c r="J596" i="37"/>
  <c r="J597" i="37"/>
  <c r="J598" i="37"/>
  <c r="J599" i="37"/>
  <c r="J600" i="37"/>
  <c r="J601" i="37"/>
  <c r="J602" i="37"/>
  <c r="J603" i="37"/>
  <c r="J351" i="34"/>
  <c r="J352" i="34"/>
  <c r="J353" i="34"/>
  <c r="J354" i="34"/>
  <c r="J355" i="34"/>
  <c r="J356" i="34"/>
  <c r="J357" i="34"/>
  <c r="J358" i="34"/>
  <c r="J359" i="34"/>
  <c r="J360" i="34"/>
  <c r="J361" i="34"/>
  <c r="J362" i="34"/>
  <c r="J363" i="34"/>
  <c r="J364" i="34"/>
  <c r="J365" i="34"/>
  <c r="J366" i="34"/>
  <c r="J367" i="34"/>
  <c r="J368" i="34"/>
  <c r="J369" i="34"/>
  <c r="J370" i="34"/>
  <c r="J371" i="34"/>
  <c r="J372" i="34"/>
  <c r="J373" i="34"/>
  <c r="J374" i="34"/>
  <c r="J375" i="34"/>
  <c r="J376" i="34"/>
  <c r="J377" i="34"/>
  <c r="J378" i="34"/>
  <c r="J379" i="34"/>
  <c r="J380" i="34"/>
  <c r="J381" i="34"/>
  <c r="J382" i="34"/>
  <c r="J383" i="34"/>
  <c r="J384" i="34"/>
  <c r="J385" i="34"/>
  <c r="J386" i="34"/>
  <c r="J387" i="34"/>
  <c r="J388" i="34"/>
  <c r="J389" i="34"/>
  <c r="J390" i="34"/>
  <c r="J391" i="34"/>
  <c r="J392" i="34"/>
  <c r="J393" i="34"/>
  <c r="J394" i="34"/>
  <c r="J395" i="34"/>
  <c r="J396" i="34"/>
  <c r="J397" i="34"/>
  <c r="J398" i="34"/>
  <c r="J399" i="34"/>
  <c r="J400" i="34"/>
  <c r="J401" i="34"/>
  <c r="J402" i="34"/>
  <c r="J403" i="34"/>
  <c r="J404" i="34"/>
  <c r="J405" i="34"/>
  <c r="J406" i="34"/>
  <c r="J407" i="34"/>
  <c r="J408" i="34"/>
  <c r="J409" i="34"/>
  <c r="J410" i="34"/>
  <c r="J411" i="34"/>
  <c r="J412" i="34"/>
  <c r="J413" i="34"/>
  <c r="J414" i="34"/>
  <c r="J415" i="34"/>
  <c r="J416" i="34"/>
  <c r="J417" i="34"/>
  <c r="J418" i="34"/>
  <c r="J419" i="34"/>
  <c r="J420" i="34"/>
  <c r="J421" i="34"/>
  <c r="J422" i="34"/>
  <c r="J423" i="34"/>
  <c r="J424" i="34"/>
  <c r="J425" i="34"/>
  <c r="J426" i="34"/>
  <c r="J427" i="34"/>
  <c r="J428" i="34"/>
  <c r="J429" i="34"/>
  <c r="J430" i="34"/>
  <c r="J431" i="34"/>
  <c r="J432" i="34"/>
  <c r="J433" i="34"/>
  <c r="J434" i="34"/>
  <c r="J435" i="34"/>
  <c r="J436" i="34"/>
  <c r="J437" i="34"/>
  <c r="J438" i="34"/>
  <c r="J439" i="34"/>
  <c r="J440" i="34"/>
  <c r="J441" i="34"/>
  <c r="J442" i="34"/>
  <c r="J443" i="34"/>
  <c r="J444" i="34"/>
  <c r="J445" i="34"/>
  <c r="J446" i="34"/>
  <c r="J447" i="34"/>
  <c r="J448" i="34"/>
  <c r="J449" i="34"/>
  <c r="J450" i="34"/>
  <c r="J451" i="34"/>
  <c r="J452" i="34"/>
  <c r="J453" i="34"/>
  <c r="J454" i="34"/>
  <c r="J455" i="34"/>
  <c r="J456" i="34"/>
  <c r="J457" i="34"/>
  <c r="J458" i="34"/>
  <c r="J459" i="34"/>
  <c r="J460" i="34"/>
  <c r="J461" i="34"/>
  <c r="J462" i="34"/>
  <c r="J247" i="31"/>
  <c r="J248" i="31"/>
  <c r="J249" i="31"/>
  <c r="J250" i="31"/>
  <c r="J251" i="31"/>
  <c r="J252" i="31"/>
  <c r="J253" i="31"/>
  <c r="J254" i="31"/>
  <c r="J255" i="31"/>
  <c r="J256" i="31"/>
  <c r="J257" i="31"/>
  <c r="J258" i="31"/>
  <c r="J259" i="31"/>
  <c r="J260" i="31"/>
  <c r="J261" i="31"/>
  <c r="J262" i="31"/>
  <c r="J263" i="31"/>
  <c r="J264" i="31"/>
  <c r="J265" i="31"/>
  <c r="J266" i="31"/>
  <c r="J267" i="31"/>
  <c r="J268" i="31"/>
  <c r="J269" i="31"/>
  <c r="J270" i="31"/>
  <c r="J271" i="31"/>
  <c r="J272" i="31"/>
  <c r="J273" i="31"/>
  <c r="J274" i="31"/>
  <c r="J275" i="31"/>
  <c r="J276" i="31"/>
  <c r="J277" i="31"/>
  <c r="J278" i="31"/>
  <c r="J279" i="31"/>
  <c r="J280" i="31"/>
  <c r="J281" i="31"/>
  <c r="J282" i="31"/>
  <c r="J283" i="31"/>
  <c r="J284" i="31"/>
  <c r="J285" i="31"/>
  <c r="J286" i="31"/>
  <c r="J287" i="31"/>
  <c r="J288" i="31"/>
  <c r="J289" i="31"/>
  <c r="J290" i="31"/>
  <c r="J291" i="31"/>
  <c r="J292" i="31"/>
  <c r="J293" i="31"/>
  <c r="J294" i="31"/>
  <c r="J295" i="31"/>
  <c r="J296" i="31"/>
  <c r="J297" i="31"/>
  <c r="J298" i="31"/>
  <c r="J299" i="31"/>
  <c r="J300" i="31"/>
  <c r="J301" i="31"/>
  <c r="J302" i="31"/>
  <c r="J303" i="31"/>
  <c r="J304" i="31"/>
  <c r="J305" i="31"/>
  <c r="J306" i="31"/>
  <c r="J307" i="31"/>
  <c r="J308" i="31"/>
  <c r="J309" i="31"/>
  <c r="J310" i="31"/>
  <c r="J311" i="31"/>
  <c r="J312" i="31"/>
  <c r="J313" i="31"/>
  <c r="J314" i="31"/>
  <c r="J315" i="31"/>
  <c r="J316" i="31"/>
  <c r="J317" i="31"/>
  <c r="J318" i="31"/>
  <c r="J319" i="31"/>
  <c r="J320" i="31"/>
  <c r="J321" i="31"/>
  <c r="J322" i="31"/>
  <c r="J323" i="31"/>
  <c r="J324" i="31"/>
  <c r="J325" i="31"/>
  <c r="J326" i="31"/>
  <c r="J327" i="31"/>
  <c r="J328" i="31"/>
  <c r="J329" i="31"/>
  <c r="J330" i="31"/>
  <c r="J331" i="31"/>
  <c r="J332" i="31"/>
  <c r="J333" i="31"/>
  <c r="J334" i="31"/>
  <c r="J335" i="31"/>
  <c r="J336" i="31"/>
  <c r="J337" i="31"/>
  <c r="J338" i="31"/>
  <c r="J339" i="31"/>
  <c r="J340" i="31"/>
  <c r="J341" i="31"/>
  <c r="J342" i="31"/>
  <c r="J343" i="31"/>
  <c r="J344" i="31"/>
  <c r="J345" i="31"/>
  <c r="J346" i="31"/>
  <c r="J347" i="31"/>
  <c r="J348" i="31"/>
  <c r="J349" i="31"/>
  <c r="J350" i="31"/>
  <c r="J351" i="31"/>
  <c r="J352" i="31"/>
  <c r="J353" i="31"/>
  <c r="J354" i="31"/>
  <c r="J355" i="31"/>
  <c r="J356" i="31"/>
  <c r="J357" i="31"/>
  <c r="J358" i="31"/>
  <c r="G603" i="37"/>
  <c r="G602" i="37"/>
  <c r="G601" i="37"/>
  <c r="G600" i="37"/>
  <c r="G599" i="37"/>
  <c r="G598" i="37"/>
  <c r="G597" i="37"/>
  <c r="G596" i="37"/>
  <c r="G595" i="37"/>
  <c r="G594" i="37"/>
  <c r="G593" i="37"/>
  <c r="G592" i="37"/>
  <c r="G591" i="37"/>
  <c r="G590" i="37"/>
  <c r="G589" i="37"/>
  <c r="G588" i="37"/>
  <c r="G587" i="37"/>
  <c r="G586" i="37"/>
  <c r="G585" i="37"/>
  <c r="G584" i="37"/>
  <c r="G583" i="37"/>
  <c r="G582" i="37"/>
  <c r="G581" i="37"/>
  <c r="G580" i="37"/>
  <c r="G579" i="37"/>
  <c r="G578" i="37"/>
  <c r="G577" i="37"/>
  <c r="G576" i="37"/>
  <c r="G575" i="37"/>
  <c r="G574" i="37"/>
  <c r="G573" i="37"/>
  <c r="G572" i="37"/>
  <c r="G571" i="37"/>
  <c r="G570" i="37"/>
  <c r="G569" i="37"/>
  <c r="G568" i="37"/>
  <c r="G567" i="37"/>
  <c r="G566" i="37"/>
  <c r="G565" i="37"/>
  <c r="G564" i="37"/>
  <c r="G563" i="37"/>
  <c r="G562" i="37"/>
  <c r="G561" i="37"/>
  <c r="G560" i="37"/>
  <c r="G559" i="37"/>
  <c r="G558" i="37"/>
  <c r="G557" i="37"/>
  <c r="G556" i="37"/>
  <c r="G555" i="37"/>
  <c r="G554" i="37"/>
  <c r="G553" i="37"/>
  <c r="G552" i="37"/>
  <c r="G551" i="37"/>
  <c r="G550" i="37"/>
  <c r="G549" i="37"/>
  <c r="G548" i="37"/>
  <c r="G547" i="37"/>
  <c r="G546" i="37"/>
  <c r="G545" i="37"/>
  <c r="G544" i="37"/>
  <c r="G543" i="37"/>
  <c r="G542" i="37"/>
  <c r="G541" i="37"/>
  <c r="G540" i="37"/>
  <c r="G539" i="37"/>
  <c r="G538" i="37"/>
  <c r="G537" i="37"/>
  <c r="G536" i="37"/>
  <c r="G535" i="37"/>
  <c r="G534" i="37"/>
  <c r="G533" i="37"/>
  <c r="G532" i="37"/>
  <c r="G531" i="37"/>
  <c r="G530" i="37"/>
  <c r="G529" i="37"/>
  <c r="G528" i="37"/>
  <c r="G527" i="37"/>
  <c r="G526" i="37"/>
  <c r="G525" i="37"/>
  <c r="G524" i="37"/>
  <c r="G523" i="37"/>
  <c r="G522" i="37"/>
  <c r="G521" i="37"/>
  <c r="G520" i="37"/>
  <c r="G519" i="37"/>
  <c r="G518" i="37"/>
  <c r="G517" i="37"/>
  <c r="G516" i="37"/>
  <c r="G515" i="37"/>
  <c r="G514" i="37"/>
  <c r="G513" i="37"/>
  <c r="G512" i="37"/>
  <c r="G511" i="37"/>
  <c r="G510" i="37"/>
  <c r="G509" i="37"/>
  <c r="G508" i="37"/>
  <c r="G507" i="37"/>
  <c r="G506" i="37"/>
  <c r="G505" i="37"/>
  <c r="G504" i="37"/>
  <c r="G503" i="37"/>
  <c r="G502" i="37"/>
  <c r="G501" i="37"/>
  <c r="G500" i="37"/>
  <c r="G499" i="37"/>
  <c r="G498" i="37"/>
  <c r="G497" i="37"/>
  <c r="G496" i="37"/>
  <c r="G495" i="37"/>
  <c r="G494" i="37"/>
  <c r="G493" i="37"/>
  <c r="G492" i="37"/>
  <c r="G491" i="37"/>
  <c r="G490" i="37"/>
  <c r="G489" i="37"/>
  <c r="G488" i="37"/>
  <c r="G487" i="37"/>
  <c r="G486" i="37"/>
  <c r="G485" i="37"/>
  <c r="G484" i="37"/>
  <c r="G483" i="37"/>
  <c r="G482" i="37"/>
  <c r="G481" i="37"/>
  <c r="G480" i="37"/>
  <c r="G479" i="37"/>
  <c r="G478" i="37"/>
  <c r="G477" i="37"/>
  <c r="G476" i="37"/>
  <c r="G475" i="37"/>
  <c r="G474" i="37"/>
  <c r="G473" i="37"/>
  <c r="G472" i="37"/>
  <c r="G471" i="37"/>
  <c r="G470" i="37"/>
  <c r="G469" i="37"/>
  <c r="G468" i="37"/>
  <c r="G467" i="37"/>
  <c r="G466" i="37"/>
  <c r="G465" i="37"/>
  <c r="G464" i="37"/>
  <c r="G463" i="37"/>
  <c r="G462" i="37"/>
  <c r="G461" i="37"/>
  <c r="G460" i="37"/>
  <c r="G459" i="37"/>
  <c r="G458" i="37"/>
  <c r="G457" i="37"/>
  <c r="G456" i="37"/>
  <c r="G455" i="37"/>
  <c r="G454" i="37"/>
  <c r="G453" i="37"/>
  <c r="G452" i="37"/>
  <c r="G451" i="37"/>
  <c r="G450" i="37"/>
  <c r="G449" i="37"/>
  <c r="G448" i="37"/>
  <c r="G447" i="37"/>
  <c r="G446" i="37"/>
  <c r="G445" i="37"/>
  <c r="G444" i="37"/>
  <c r="G443" i="37"/>
  <c r="G442" i="37"/>
  <c r="G441" i="37"/>
  <c r="G440" i="37"/>
  <c r="G439" i="37"/>
  <c r="G438" i="37"/>
  <c r="G437" i="37"/>
  <c r="G436" i="37"/>
  <c r="G435" i="37"/>
  <c r="G434" i="37"/>
  <c r="G433" i="37"/>
  <c r="G432" i="37"/>
  <c r="G431" i="37"/>
  <c r="G430" i="37"/>
  <c r="G429" i="37"/>
  <c r="G428" i="37"/>
  <c r="G427" i="37"/>
  <c r="G426" i="37"/>
  <c r="G425" i="37"/>
  <c r="G424" i="37"/>
  <c r="G423" i="37"/>
  <c r="G422" i="37"/>
  <c r="G421" i="37"/>
  <c r="G420" i="37"/>
  <c r="G419" i="37"/>
  <c r="G418" i="37"/>
  <c r="G417" i="37"/>
  <c r="G416" i="37"/>
  <c r="G415" i="37"/>
  <c r="G414" i="37"/>
  <c r="G413" i="37"/>
  <c r="G412" i="37"/>
  <c r="G411" i="37"/>
  <c r="G410" i="37"/>
  <c r="G409" i="37"/>
  <c r="G408" i="37"/>
  <c r="G407" i="37"/>
  <c r="G406" i="37"/>
  <c r="G405" i="37"/>
  <c r="G404" i="37"/>
  <c r="G403" i="37"/>
  <c r="G402" i="37"/>
  <c r="G401" i="37"/>
  <c r="G400" i="37"/>
  <c r="G399" i="37"/>
  <c r="G398" i="37"/>
  <c r="G397" i="37"/>
  <c r="G396" i="37"/>
  <c r="G395" i="37"/>
  <c r="G394" i="37"/>
  <c r="G393" i="37"/>
  <c r="G392" i="37"/>
  <c r="G391" i="37"/>
  <c r="G390" i="37"/>
  <c r="G389" i="37"/>
  <c r="G388" i="37"/>
  <c r="G387" i="37"/>
  <c r="G386" i="37"/>
  <c r="G385" i="37"/>
  <c r="G384" i="37"/>
  <c r="G383" i="37"/>
  <c r="G382" i="37"/>
  <c r="G381" i="37"/>
  <c r="G380" i="37"/>
  <c r="G379" i="37"/>
  <c r="G378" i="37"/>
  <c r="G377" i="37"/>
  <c r="G376" i="37"/>
  <c r="G375" i="37"/>
  <c r="G374" i="37"/>
  <c r="G373" i="37"/>
  <c r="G372" i="37"/>
  <c r="G371" i="37"/>
  <c r="G370" i="37"/>
  <c r="G369" i="37"/>
  <c r="G368" i="37"/>
  <c r="G367" i="37"/>
  <c r="G366" i="37"/>
  <c r="G365" i="37"/>
  <c r="G364" i="37"/>
  <c r="G363" i="37"/>
  <c r="G362" i="37"/>
  <c r="G361" i="37"/>
  <c r="G360" i="37"/>
  <c r="G359" i="37"/>
  <c r="G358" i="37"/>
  <c r="G357" i="37"/>
  <c r="G356" i="37"/>
  <c r="G355" i="37"/>
  <c r="G354" i="37"/>
  <c r="G353" i="37"/>
  <c r="G352" i="37"/>
  <c r="G351" i="37"/>
  <c r="G350" i="37"/>
  <c r="G349" i="37"/>
  <c r="G348" i="37"/>
  <c r="G347" i="37"/>
  <c r="G346" i="37"/>
  <c r="G345" i="37"/>
  <c r="G344" i="37"/>
  <c r="G343" i="37"/>
  <c r="G342" i="37"/>
  <c r="G341" i="37"/>
  <c r="G340" i="37"/>
  <c r="G339" i="37"/>
  <c r="G338" i="37"/>
  <c r="G337" i="37"/>
  <c r="G336" i="37"/>
  <c r="G335" i="37"/>
  <c r="G334" i="37"/>
  <c r="G333" i="37"/>
  <c r="G332" i="37"/>
  <c r="G331" i="37"/>
  <c r="G330" i="37"/>
  <c r="G329" i="37"/>
  <c r="G328" i="37"/>
  <c r="G327" i="37"/>
  <c r="G326" i="37"/>
  <c r="G325" i="37"/>
  <c r="G324" i="37"/>
  <c r="G323" i="37"/>
  <c r="G322" i="37"/>
  <c r="G321" i="37"/>
  <c r="G320" i="37"/>
  <c r="G319" i="37"/>
  <c r="G318" i="37"/>
  <c r="G317" i="37"/>
  <c r="G316" i="37"/>
  <c r="G315" i="37"/>
  <c r="G314" i="37"/>
  <c r="G313" i="37"/>
  <c r="G312" i="37"/>
  <c r="G311" i="37"/>
  <c r="G310" i="37"/>
  <c r="G309" i="37"/>
  <c r="G308" i="37"/>
  <c r="G307" i="37"/>
  <c r="G306" i="37"/>
  <c r="G305" i="37"/>
  <c r="G304" i="37"/>
  <c r="G303" i="37"/>
  <c r="G302" i="37"/>
  <c r="G301" i="37"/>
  <c r="G300" i="37"/>
  <c r="G299" i="37"/>
  <c r="G298" i="37"/>
  <c r="G297" i="37"/>
  <c r="G296" i="37"/>
  <c r="G295" i="37"/>
  <c r="G294" i="37"/>
  <c r="G293" i="37"/>
  <c r="G292" i="37"/>
  <c r="G291" i="37"/>
  <c r="G290" i="37"/>
  <c r="G289" i="37"/>
  <c r="G288" i="37"/>
  <c r="G287" i="37"/>
  <c r="G286" i="37"/>
  <c r="G285" i="37"/>
  <c r="G284" i="37"/>
  <c r="G283" i="37"/>
  <c r="G282" i="37"/>
  <c r="G281" i="37"/>
  <c r="G280" i="37"/>
  <c r="G279" i="37"/>
  <c r="G278" i="37"/>
  <c r="G277" i="37"/>
  <c r="G276" i="37"/>
  <c r="G275" i="37"/>
  <c r="G274" i="37"/>
  <c r="G273" i="37"/>
  <c r="G272" i="37"/>
  <c r="G271" i="37"/>
  <c r="G270" i="37"/>
  <c r="G269" i="37"/>
  <c r="G268" i="37"/>
  <c r="G267" i="37"/>
  <c r="G266" i="37"/>
  <c r="G265" i="37"/>
  <c r="G264" i="37"/>
  <c r="G263" i="37"/>
  <c r="G262" i="37"/>
  <c r="G261" i="37"/>
  <c r="G260" i="37"/>
  <c r="G259" i="37"/>
  <c r="G258" i="37"/>
  <c r="G257" i="37"/>
  <c r="G256" i="37"/>
  <c r="G255" i="37"/>
  <c r="G254" i="37"/>
  <c r="G253" i="37"/>
  <c r="G252" i="37"/>
  <c r="G251" i="37"/>
  <c r="G250" i="37"/>
  <c r="G249" i="37"/>
  <c r="G248" i="37"/>
  <c r="G247" i="37"/>
  <c r="G246" i="37"/>
  <c r="G245" i="37"/>
  <c r="G244" i="37"/>
  <c r="G243" i="37"/>
  <c r="G242" i="37"/>
  <c r="G241" i="37"/>
  <c r="G240" i="37"/>
  <c r="G239" i="37"/>
  <c r="G238" i="37"/>
  <c r="G237" i="37"/>
  <c r="G236" i="37"/>
  <c r="G235" i="37"/>
  <c r="G234" i="37"/>
  <c r="G233" i="37"/>
  <c r="G232" i="37"/>
  <c r="G231" i="37"/>
  <c r="G230" i="37"/>
  <c r="G229" i="37"/>
  <c r="G228" i="37"/>
  <c r="G227" i="37"/>
  <c r="G226" i="37"/>
  <c r="G225" i="37"/>
  <c r="G224" i="37"/>
  <c r="G223" i="37"/>
  <c r="G222" i="37"/>
  <c r="G221" i="37"/>
  <c r="G220" i="37"/>
  <c r="G219" i="37"/>
  <c r="G218" i="37"/>
  <c r="G217" i="37"/>
  <c r="G216" i="37"/>
  <c r="G215" i="37"/>
  <c r="G214" i="37"/>
  <c r="G213" i="37"/>
  <c r="G212" i="37"/>
  <c r="G211" i="37"/>
  <c r="G210" i="37"/>
  <c r="G209" i="37"/>
  <c r="G208" i="37"/>
  <c r="G207" i="37"/>
  <c r="G206" i="37"/>
  <c r="G205" i="37"/>
  <c r="G204" i="37"/>
  <c r="G203" i="37"/>
  <c r="G202" i="37"/>
  <c r="G201" i="37"/>
  <c r="G200" i="37"/>
  <c r="G199" i="37"/>
  <c r="G198" i="37"/>
  <c r="G197" i="37"/>
  <c r="G196" i="37"/>
  <c r="G195" i="37"/>
  <c r="G194" i="37"/>
  <c r="G193" i="37"/>
  <c r="G192" i="37"/>
  <c r="G191" i="37"/>
  <c r="G190" i="37"/>
  <c r="G189" i="37"/>
  <c r="G188" i="37"/>
  <c r="G187" i="37"/>
  <c r="G186" i="37"/>
  <c r="G185" i="37"/>
  <c r="G184" i="37"/>
  <c r="G183" i="37"/>
  <c r="G182" i="37"/>
  <c r="G181" i="37"/>
  <c r="G180" i="37"/>
  <c r="G179" i="37"/>
  <c r="G178" i="37"/>
  <c r="G177" i="37"/>
  <c r="G176" i="37"/>
  <c r="G175" i="37"/>
  <c r="G174" i="37"/>
  <c r="G173" i="37"/>
  <c r="G172" i="37"/>
  <c r="G171" i="37"/>
  <c r="G170" i="37"/>
  <c r="G169" i="37"/>
  <c r="G168" i="37"/>
  <c r="G167" i="37"/>
  <c r="G166" i="37"/>
  <c r="G165" i="37"/>
  <c r="G164" i="37"/>
  <c r="G163" i="37"/>
  <c r="G162" i="37"/>
  <c r="G161" i="37"/>
  <c r="G160" i="37"/>
  <c r="G159" i="37"/>
  <c r="G158" i="37"/>
  <c r="G157" i="37"/>
  <c r="G156" i="37"/>
  <c r="G155" i="37"/>
  <c r="G154" i="37"/>
  <c r="G153" i="37"/>
  <c r="G152" i="37"/>
  <c r="G151" i="37"/>
  <c r="G150" i="37"/>
  <c r="G149" i="37"/>
  <c r="G148" i="37"/>
  <c r="G147" i="37"/>
  <c r="G146" i="37"/>
  <c r="G145" i="37"/>
  <c r="G144" i="37"/>
  <c r="H485" i="37" s="1"/>
  <c r="G143" i="37"/>
  <c r="G142" i="37"/>
  <c r="G141" i="37"/>
  <c r="G140" i="37"/>
  <c r="G139" i="37"/>
  <c r="G138" i="37"/>
  <c r="G137" i="37"/>
  <c r="G136" i="37"/>
  <c r="G135" i="37"/>
  <c r="G134" i="37"/>
  <c r="G133" i="37"/>
  <c r="G132" i="37"/>
  <c r="G131" i="37"/>
  <c r="G130" i="37"/>
  <c r="G129" i="37"/>
  <c r="G128" i="37"/>
  <c r="G127" i="37"/>
  <c r="G126" i="37"/>
  <c r="G125" i="37"/>
  <c r="G124" i="37"/>
  <c r="G123" i="37"/>
  <c r="G122" i="37"/>
  <c r="G121" i="37"/>
  <c r="G120" i="37"/>
  <c r="G119" i="37"/>
  <c r="G118" i="37"/>
  <c r="G117" i="37"/>
  <c r="G116" i="37"/>
  <c r="G115" i="37"/>
  <c r="G114" i="37"/>
  <c r="G113" i="37"/>
  <c r="G112" i="37"/>
  <c r="G111" i="37"/>
  <c r="G110" i="37"/>
  <c r="G109" i="37"/>
  <c r="G108" i="37"/>
  <c r="G107" i="37"/>
  <c r="G106" i="37"/>
  <c r="G105" i="37"/>
  <c r="G104" i="37"/>
  <c r="G103" i="37"/>
  <c r="G102" i="37"/>
  <c r="G101" i="37"/>
  <c r="G100" i="37"/>
  <c r="G99" i="37"/>
  <c r="G98" i="37"/>
  <c r="G97" i="37"/>
  <c r="G96" i="37"/>
  <c r="G95" i="37"/>
  <c r="G94" i="37"/>
  <c r="G93" i="37"/>
  <c r="G92" i="37"/>
  <c r="G91" i="37"/>
  <c r="G90" i="37"/>
  <c r="G89" i="37"/>
  <c r="G88" i="37"/>
  <c r="G87" i="37"/>
  <c r="G86" i="37"/>
  <c r="G85" i="37"/>
  <c r="G84" i="37"/>
  <c r="G83" i="37"/>
  <c r="G82" i="37"/>
  <c r="G81" i="37"/>
  <c r="G80" i="37"/>
  <c r="G79" i="37"/>
  <c r="G78" i="37"/>
  <c r="G77" i="37"/>
  <c r="G76" i="37"/>
  <c r="G75" i="37"/>
  <c r="G74" i="37"/>
  <c r="G73" i="37"/>
  <c r="G72" i="37"/>
  <c r="G71" i="37"/>
  <c r="G70" i="37"/>
  <c r="G69" i="37"/>
  <c r="G68" i="37"/>
  <c r="G67" i="37"/>
  <c r="G66" i="37"/>
  <c r="G65" i="37"/>
  <c r="G64" i="37"/>
  <c r="G63" i="37"/>
  <c r="G62" i="37"/>
  <c r="G61" i="37"/>
  <c r="G60" i="37"/>
  <c r="G59" i="37"/>
  <c r="G58" i="37"/>
  <c r="G57" i="37"/>
  <c r="G56" i="37"/>
  <c r="G55" i="37"/>
  <c r="G54" i="37"/>
  <c r="G53" i="37"/>
  <c r="G52" i="37"/>
  <c r="G51" i="37"/>
  <c r="G50" i="37"/>
  <c r="G49" i="37"/>
  <c r="G48" i="37"/>
  <c r="G47" i="37"/>
  <c r="G46" i="37"/>
  <c r="G45" i="37"/>
  <c r="G44" i="37"/>
  <c r="G43" i="37"/>
  <c r="G42" i="37"/>
  <c r="G41" i="37"/>
  <c r="G40" i="37"/>
  <c r="G39" i="37"/>
  <c r="G38" i="37"/>
  <c r="G37" i="37"/>
  <c r="G36" i="37"/>
  <c r="G35" i="37"/>
  <c r="G34" i="37"/>
  <c r="G33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G7" i="37"/>
  <c r="G6" i="37"/>
  <c r="G5" i="37"/>
  <c r="G4" i="37"/>
  <c r="G3" i="37"/>
  <c r="J493" i="36"/>
  <c r="J494" i="36"/>
  <c r="J495" i="36"/>
  <c r="J496" i="36"/>
  <c r="J497" i="36"/>
  <c r="J498" i="36"/>
  <c r="J499" i="36"/>
  <c r="J500" i="36"/>
  <c r="J501" i="36"/>
  <c r="J502" i="36"/>
  <c r="J503" i="36"/>
  <c r="J504" i="36"/>
  <c r="J505" i="36"/>
  <c r="J506" i="36"/>
  <c r="J507" i="36"/>
  <c r="J508" i="36"/>
  <c r="J509" i="36"/>
  <c r="J510" i="36"/>
  <c r="J511" i="36"/>
  <c r="J512" i="36"/>
  <c r="J513" i="36"/>
  <c r="J514" i="36"/>
  <c r="J515" i="36"/>
  <c r="J516" i="36"/>
  <c r="J517" i="36"/>
  <c r="J518" i="36"/>
  <c r="J519" i="36"/>
  <c r="J520" i="36"/>
  <c r="J521" i="36"/>
  <c r="J522" i="36"/>
  <c r="J523" i="36"/>
  <c r="J524" i="36"/>
  <c r="J525" i="36"/>
  <c r="J526" i="36"/>
  <c r="J527" i="36"/>
  <c r="J528" i="36"/>
  <c r="J529" i="36"/>
  <c r="J530" i="36"/>
  <c r="J531" i="36"/>
  <c r="J532" i="36"/>
  <c r="J533" i="36"/>
  <c r="J534" i="36"/>
  <c r="J535" i="36"/>
  <c r="J536" i="36"/>
  <c r="J537" i="36"/>
  <c r="J538" i="36"/>
  <c r="J539" i="36"/>
  <c r="J540" i="36"/>
  <c r="J541" i="36"/>
  <c r="J542" i="36"/>
  <c r="J543" i="36"/>
  <c r="J544" i="36"/>
  <c r="J545" i="36"/>
  <c r="J546" i="36"/>
  <c r="J547" i="36"/>
  <c r="J548" i="36"/>
  <c r="J549" i="36"/>
  <c r="J550" i="36"/>
  <c r="J551" i="36"/>
  <c r="J552" i="36"/>
  <c r="J553" i="36"/>
  <c r="J554" i="36"/>
  <c r="J555" i="36"/>
  <c r="J556" i="36"/>
  <c r="J557" i="36"/>
  <c r="J558" i="36"/>
  <c r="J559" i="36"/>
  <c r="J560" i="36"/>
  <c r="J561" i="36"/>
  <c r="J562" i="36"/>
  <c r="J563" i="36"/>
  <c r="J564" i="36"/>
  <c r="J565" i="36"/>
  <c r="J566" i="36"/>
  <c r="J567" i="36"/>
  <c r="J568" i="36"/>
  <c r="J569" i="36"/>
  <c r="J570" i="36"/>
  <c r="J571" i="36"/>
  <c r="J572" i="36"/>
  <c r="J573" i="36"/>
  <c r="J574" i="36"/>
  <c r="J575" i="36"/>
  <c r="J576" i="36"/>
  <c r="J577" i="36"/>
  <c r="J578" i="36"/>
  <c r="J579" i="36"/>
  <c r="J580" i="36"/>
  <c r="J581" i="36"/>
  <c r="J582" i="36"/>
  <c r="J583" i="36"/>
  <c r="J584" i="36"/>
  <c r="J585" i="36"/>
  <c r="J586" i="36"/>
  <c r="J587" i="36"/>
  <c r="J588" i="36"/>
  <c r="J589" i="36"/>
  <c r="J590" i="36"/>
  <c r="J591" i="36"/>
  <c r="J592" i="36"/>
  <c r="J593" i="36"/>
  <c r="J594" i="36"/>
  <c r="J595" i="36"/>
  <c r="J596" i="36"/>
  <c r="J597" i="36"/>
  <c r="J598" i="36"/>
  <c r="J599" i="36"/>
  <c r="J600" i="36"/>
  <c r="J601" i="36"/>
  <c r="J602" i="36"/>
  <c r="J603" i="36"/>
  <c r="J492" i="36"/>
  <c r="I249" i="36"/>
  <c r="I250" i="36"/>
  <c r="I251" i="36"/>
  <c r="I252" i="36"/>
  <c r="I253" i="36"/>
  <c r="I254" i="36"/>
  <c r="I255" i="36"/>
  <c r="I256" i="36"/>
  <c r="I257" i="36"/>
  <c r="I258" i="36"/>
  <c r="I259" i="36"/>
  <c r="I260" i="36"/>
  <c r="I261" i="36"/>
  <c r="I262" i="36"/>
  <c r="I263" i="36"/>
  <c r="I264" i="36"/>
  <c r="I265" i="36"/>
  <c r="I266" i="36"/>
  <c r="I267" i="36"/>
  <c r="I268" i="36"/>
  <c r="I269" i="36"/>
  <c r="I270" i="36"/>
  <c r="I271" i="36"/>
  <c r="I272" i="36"/>
  <c r="I273" i="36"/>
  <c r="I274" i="36"/>
  <c r="I275" i="36"/>
  <c r="I276" i="36"/>
  <c r="I277" i="36"/>
  <c r="I278" i="36"/>
  <c r="I279" i="36"/>
  <c r="I280" i="36"/>
  <c r="I281" i="36"/>
  <c r="I282" i="36"/>
  <c r="I283" i="36"/>
  <c r="I284" i="36"/>
  <c r="I285" i="36"/>
  <c r="I286" i="36"/>
  <c r="I287" i="36"/>
  <c r="I288" i="36"/>
  <c r="I289" i="36"/>
  <c r="I290" i="36"/>
  <c r="I291" i="36"/>
  <c r="I292" i="36"/>
  <c r="I293" i="36"/>
  <c r="I294" i="36"/>
  <c r="I295" i="36"/>
  <c r="I296" i="36"/>
  <c r="I297" i="36"/>
  <c r="I298" i="36"/>
  <c r="I299" i="36"/>
  <c r="I300" i="36"/>
  <c r="I301" i="36"/>
  <c r="I302" i="36"/>
  <c r="I303" i="36"/>
  <c r="I304" i="36"/>
  <c r="I305" i="36"/>
  <c r="I306" i="36"/>
  <c r="I307" i="36"/>
  <c r="I308" i="36"/>
  <c r="I309" i="36"/>
  <c r="I310" i="36"/>
  <c r="I311" i="36"/>
  <c r="I312" i="36"/>
  <c r="I313" i="36"/>
  <c r="I314" i="36"/>
  <c r="I315" i="36"/>
  <c r="I316" i="36"/>
  <c r="I317" i="36"/>
  <c r="I318" i="36"/>
  <c r="I319" i="36"/>
  <c r="I320" i="36"/>
  <c r="I321" i="36"/>
  <c r="I322" i="36"/>
  <c r="I323" i="36"/>
  <c r="I324" i="36"/>
  <c r="I325" i="36"/>
  <c r="I326" i="36"/>
  <c r="I327" i="36"/>
  <c r="I328" i="36"/>
  <c r="I329" i="36"/>
  <c r="I330" i="36"/>
  <c r="I331" i="36"/>
  <c r="I332" i="36"/>
  <c r="I333" i="36"/>
  <c r="I334" i="36"/>
  <c r="I335" i="36"/>
  <c r="I336" i="36"/>
  <c r="I337" i="36"/>
  <c r="I338" i="36"/>
  <c r="I339" i="36"/>
  <c r="I340" i="36"/>
  <c r="I341" i="36"/>
  <c r="I342" i="36"/>
  <c r="I343" i="36"/>
  <c r="I344" i="36"/>
  <c r="I345" i="36"/>
  <c r="I346" i="36"/>
  <c r="I347" i="36"/>
  <c r="I348" i="36"/>
  <c r="I349" i="36"/>
  <c r="I350" i="36"/>
  <c r="I351" i="36"/>
  <c r="I352" i="36"/>
  <c r="I353" i="36"/>
  <c r="I354" i="36"/>
  <c r="I355" i="36"/>
  <c r="I356" i="36"/>
  <c r="I357" i="36"/>
  <c r="I358" i="36"/>
  <c r="I359" i="36"/>
  <c r="I360" i="36"/>
  <c r="I361" i="36"/>
  <c r="I362" i="36"/>
  <c r="I363" i="36"/>
  <c r="I364" i="36"/>
  <c r="I365" i="36"/>
  <c r="I366" i="36"/>
  <c r="I367" i="36"/>
  <c r="I368" i="36"/>
  <c r="I369" i="36"/>
  <c r="I370" i="36"/>
  <c r="I371" i="36"/>
  <c r="I372" i="36"/>
  <c r="I373" i="36"/>
  <c r="I374" i="36"/>
  <c r="I375" i="36"/>
  <c r="I376" i="36"/>
  <c r="I377" i="36"/>
  <c r="I378" i="36"/>
  <c r="I379" i="36"/>
  <c r="I380" i="36"/>
  <c r="I381" i="36"/>
  <c r="I382" i="36"/>
  <c r="I383" i="36"/>
  <c r="I384" i="36"/>
  <c r="I385" i="36"/>
  <c r="I386" i="36"/>
  <c r="I387" i="36"/>
  <c r="I388" i="36"/>
  <c r="I389" i="36"/>
  <c r="I390" i="36"/>
  <c r="I391" i="36"/>
  <c r="I392" i="36"/>
  <c r="I393" i="36"/>
  <c r="I394" i="36"/>
  <c r="I395" i="36"/>
  <c r="I396" i="36"/>
  <c r="I397" i="36"/>
  <c r="I398" i="36"/>
  <c r="I399" i="36"/>
  <c r="I400" i="36"/>
  <c r="I401" i="36"/>
  <c r="I402" i="36"/>
  <c r="I403" i="36"/>
  <c r="I404" i="36"/>
  <c r="I405" i="36"/>
  <c r="I406" i="36"/>
  <c r="I407" i="36"/>
  <c r="I408" i="36"/>
  <c r="I409" i="36"/>
  <c r="I410" i="36"/>
  <c r="I411" i="36"/>
  <c r="I412" i="36"/>
  <c r="I413" i="36"/>
  <c r="I414" i="36"/>
  <c r="I415" i="36"/>
  <c r="I416" i="36"/>
  <c r="I417" i="36"/>
  <c r="I418" i="36"/>
  <c r="I419" i="36"/>
  <c r="I420" i="36"/>
  <c r="I421" i="36"/>
  <c r="I422" i="36"/>
  <c r="I423" i="36"/>
  <c r="I424" i="36"/>
  <c r="I425" i="36"/>
  <c r="I426" i="36"/>
  <c r="I427" i="36"/>
  <c r="I428" i="36"/>
  <c r="I429" i="36"/>
  <c r="I430" i="36"/>
  <c r="I431" i="36"/>
  <c r="I432" i="36"/>
  <c r="I433" i="36"/>
  <c r="I434" i="36"/>
  <c r="I435" i="36"/>
  <c r="I436" i="36"/>
  <c r="I437" i="36"/>
  <c r="I438" i="36"/>
  <c r="I439" i="36"/>
  <c r="I440" i="36"/>
  <c r="I441" i="36"/>
  <c r="I442" i="36"/>
  <c r="I443" i="36"/>
  <c r="I444" i="36"/>
  <c r="I445" i="36"/>
  <c r="I446" i="36"/>
  <c r="I447" i="36"/>
  <c r="I448" i="36"/>
  <c r="I449" i="36"/>
  <c r="I450" i="36"/>
  <c r="I451" i="36"/>
  <c r="I452" i="36"/>
  <c r="I453" i="36"/>
  <c r="I454" i="36"/>
  <c r="I455" i="36"/>
  <c r="I456" i="36"/>
  <c r="I457" i="36"/>
  <c r="I458" i="36"/>
  <c r="I459" i="36"/>
  <c r="I460" i="36"/>
  <c r="I461" i="36"/>
  <c r="I462" i="36"/>
  <c r="I463" i="36"/>
  <c r="I464" i="36"/>
  <c r="I465" i="36"/>
  <c r="I466" i="36"/>
  <c r="I467" i="36"/>
  <c r="I468" i="36"/>
  <c r="I469" i="36"/>
  <c r="I470" i="36"/>
  <c r="I471" i="36"/>
  <c r="I472" i="36"/>
  <c r="I473" i="36"/>
  <c r="I474" i="36"/>
  <c r="I475" i="36"/>
  <c r="I476" i="36"/>
  <c r="I477" i="36"/>
  <c r="I478" i="36"/>
  <c r="I479" i="36"/>
  <c r="I480" i="36"/>
  <c r="I481" i="36"/>
  <c r="I482" i="36"/>
  <c r="I483" i="36"/>
  <c r="I484" i="36"/>
  <c r="I485" i="36"/>
  <c r="I486" i="36"/>
  <c r="I487" i="36"/>
  <c r="I488" i="36"/>
  <c r="I489" i="36"/>
  <c r="I490" i="36"/>
  <c r="I491" i="36"/>
  <c r="I492" i="36"/>
  <c r="I493" i="36"/>
  <c r="I494" i="36"/>
  <c r="I495" i="36"/>
  <c r="I496" i="36"/>
  <c r="I497" i="36"/>
  <c r="I498" i="36"/>
  <c r="I499" i="36"/>
  <c r="I500" i="36"/>
  <c r="I501" i="36"/>
  <c r="I502" i="36"/>
  <c r="I503" i="36"/>
  <c r="I504" i="36"/>
  <c r="I505" i="36"/>
  <c r="I506" i="36"/>
  <c r="I507" i="36"/>
  <c r="I508" i="36"/>
  <c r="I509" i="36"/>
  <c r="I510" i="36"/>
  <c r="I511" i="36"/>
  <c r="I512" i="36"/>
  <c r="I513" i="36"/>
  <c r="I514" i="36"/>
  <c r="I515" i="36"/>
  <c r="I516" i="36"/>
  <c r="I517" i="36"/>
  <c r="I518" i="36"/>
  <c r="I519" i="36"/>
  <c r="I520" i="36"/>
  <c r="I521" i="36"/>
  <c r="I522" i="36"/>
  <c r="I523" i="36"/>
  <c r="I524" i="36"/>
  <c r="I525" i="36"/>
  <c r="I526" i="36"/>
  <c r="I527" i="36"/>
  <c r="I528" i="36"/>
  <c r="I529" i="36"/>
  <c r="I530" i="36"/>
  <c r="I531" i="36"/>
  <c r="I532" i="36"/>
  <c r="I533" i="36"/>
  <c r="I534" i="36"/>
  <c r="I535" i="36"/>
  <c r="I536" i="36"/>
  <c r="I537" i="36"/>
  <c r="I538" i="36"/>
  <c r="I539" i="36"/>
  <c r="I540" i="36"/>
  <c r="I541" i="36"/>
  <c r="I542" i="36"/>
  <c r="I543" i="36"/>
  <c r="I544" i="36"/>
  <c r="I545" i="36"/>
  <c r="I546" i="36"/>
  <c r="I547" i="36"/>
  <c r="I548" i="36"/>
  <c r="I549" i="36"/>
  <c r="I550" i="36"/>
  <c r="I551" i="36"/>
  <c r="I552" i="36"/>
  <c r="I553" i="36"/>
  <c r="I554" i="36"/>
  <c r="I555" i="36"/>
  <c r="I556" i="36"/>
  <c r="I557" i="36"/>
  <c r="I558" i="36"/>
  <c r="I559" i="36"/>
  <c r="I560" i="36"/>
  <c r="I561" i="36"/>
  <c r="I562" i="36"/>
  <c r="I563" i="36"/>
  <c r="I564" i="36"/>
  <c r="I565" i="36"/>
  <c r="I566" i="36"/>
  <c r="I567" i="36"/>
  <c r="I568" i="36"/>
  <c r="I569" i="36"/>
  <c r="I570" i="36"/>
  <c r="I571" i="36"/>
  <c r="I572" i="36"/>
  <c r="I573" i="36"/>
  <c r="I574" i="36"/>
  <c r="I575" i="36"/>
  <c r="I576" i="36"/>
  <c r="I577" i="36"/>
  <c r="I578" i="36"/>
  <c r="I579" i="36"/>
  <c r="I580" i="36"/>
  <c r="I581" i="36"/>
  <c r="I582" i="36"/>
  <c r="I583" i="36"/>
  <c r="I584" i="36"/>
  <c r="I585" i="36"/>
  <c r="I586" i="36"/>
  <c r="I587" i="36"/>
  <c r="I588" i="36"/>
  <c r="I589" i="36"/>
  <c r="I590" i="36"/>
  <c r="I591" i="36"/>
  <c r="I592" i="36"/>
  <c r="I593" i="36"/>
  <c r="I594" i="36"/>
  <c r="I595" i="36"/>
  <c r="I596" i="36"/>
  <c r="I597" i="36"/>
  <c r="I598" i="36"/>
  <c r="I599" i="36"/>
  <c r="I600" i="36"/>
  <c r="I601" i="36"/>
  <c r="I602" i="36"/>
  <c r="I603" i="36"/>
  <c r="I248" i="36"/>
  <c r="H145" i="36"/>
  <c r="H146" i="36"/>
  <c r="H147" i="36"/>
  <c r="H148" i="36"/>
  <c r="H149" i="36"/>
  <c r="H150" i="36"/>
  <c r="H151" i="36"/>
  <c r="H152" i="36"/>
  <c r="H153" i="36"/>
  <c r="H154" i="36"/>
  <c r="H155" i="36"/>
  <c r="H156" i="36"/>
  <c r="H157" i="36"/>
  <c r="H158" i="36"/>
  <c r="H159" i="36"/>
  <c r="H160" i="36"/>
  <c r="H161" i="36"/>
  <c r="H162" i="36"/>
  <c r="H163" i="36"/>
  <c r="H164" i="36"/>
  <c r="H165" i="36"/>
  <c r="H166" i="36"/>
  <c r="H167" i="36"/>
  <c r="H168" i="36"/>
  <c r="H169" i="36"/>
  <c r="H170" i="36"/>
  <c r="H171" i="36"/>
  <c r="H172" i="36"/>
  <c r="H173" i="36"/>
  <c r="H174" i="36"/>
  <c r="H175" i="36"/>
  <c r="H176" i="36"/>
  <c r="H177" i="36"/>
  <c r="H178" i="36"/>
  <c r="H179" i="36"/>
  <c r="H180" i="36"/>
  <c r="H181" i="36"/>
  <c r="H182" i="36"/>
  <c r="H183" i="36"/>
  <c r="H184" i="36"/>
  <c r="H185" i="36"/>
  <c r="H186" i="36"/>
  <c r="H187" i="36"/>
  <c r="H188" i="36"/>
  <c r="H189" i="36"/>
  <c r="H190" i="36"/>
  <c r="H191" i="36"/>
  <c r="H192" i="36"/>
  <c r="H193" i="36"/>
  <c r="H194" i="36"/>
  <c r="H195" i="36"/>
  <c r="H196" i="36"/>
  <c r="H197" i="36"/>
  <c r="H198" i="36"/>
  <c r="H199" i="36"/>
  <c r="H200" i="36"/>
  <c r="H201" i="36"/>
  <c r="H202" i="36"/>
  <c r="H203" i="36"/>
  <c r="H204" i="36"/>
  <c r="H205" i="36"/>
  <c r="H206" i="36"/>
  <c r="H207" i="36"/>
  <c r="H208" i="36"/>
  <c r="H209" i="36"/>
  <c r="H210" i="36"/>
  <c r="H211" i="36"/>
  <c r="H212" i="36"/>
  <c r="H213" i="36"/>
  <c r="H214" i="36"/>
  <c r="H215" i="36"/>
  <c r="H216" i="36"/>
  <c r="H217" i="36"/>
  <c r="H218" i="36"/>
  <c r="H219" i="36"/>
  <c r="H220" i="36"/>
  <c r="H221" i="36"/>
  <c r="H222" i="36"/>
  <c r="H223" i="36"/>
  <c r="H224" i="36"/>
  <c r="H225" i="36"/>
  <c r="H226" i="36"/>
  <c r="H227" i="36"/>
  <c r="H228" i="36"/>
  <c r="H229" i="36"/>
  <c r="H230" i="36"/>
  <c r="H231" i="36"/>
  <c r="H232" i="36"/>
  <c r="H233" i="36"/>
  <c r="H234" i="36"/>
  <c r="H235" i="36"/>
  <c r="H236" i="36"/>
  <c r="H237" i="36"/>
  <c r="H238" i="36"/>
  <c r="H239" i="36"/>
  <c r="H240" i="36"/>
  <c r="H241" i="36"/>
  <c r="H242" i="36"/>
  <c r="H243" i="36"/>
  <c r="H244" i="36"/>
  <c r="H245" i="36"/>
  <c r="H246" i="36"/>
  <c r="H247" i="36"/>
  <c r="H248" i="36"/>
  <c r="H249" i="36"/>
  <c r="H250" i="36"/>
  <c r="H251" i="36"/>
  <c r="H252" i="36"/>
  <c r="H253" i="36"/>
  <c r="H254" i="36"/>
  <c r="H255" i="36"/>
  <c r="H256" i="36"/>
  <c r="H257" i="36"/>
  <c r="H258" i="36"/>
  <c r="H259" i="36"/>
  <c r="H260" i="36"/>
  <c r="H261" i="36"/>
  <c r="H262" i="36"/>
  <c r="H263" i="36"/>
  <c r="H264" i="36"/>
  <c r="H265" i="36"/>
  <c r="H266" i="36"/>
  <c r="H267" i="36"/>
  <c r="H268" i="36"/>
  <c r="H269" i="36"/>
  <c r="H270" i="36"/>
  <c r="H271" i="36"/>
  <c r="H272" i="36"/>
  <c r="H273" i="36"/>
  <c r="H274" i="36"/>
  <c r="H275" i="36"/>
  <c r="H276" i="36"/>
  <c r="H277" i="36"/>
  <c r="H278" i="36"/>
  <c r="H279" i="36"/>
  <c r="H280" i="36"/>
  <c r="H281" i="36"/>
  <c r="H282" i="36"/>
  <c r="H283" i="36"/>
  <c r="H284" i="36"/>
  <c r="H285" i="36"/>
  <c r="H286" i="36"/>
  <c r="H287" i="36"/>
  <c r="H288" i="36"/>
  <c r="H289" i="36"/>
  <c r="H290" i="36"/>
  <c r="H291" i="36"/>
  <c r="H292" i="36"/>
  <c r="H293" i="36"/>
  <c r="H294" i="36"/>
  <c r="H295" i="36"/>
  <c r="H296" i="36"/>
  <c r="H297" i="36"/>
  <c r="H298" i="36"/>
  <c r="H299" i="36"/>
  <c r="H300" i="36"/>
  <c r="H301" i="36"/>
  <c r="H302" i="36"/>
  <c r="H303" i="36"/>
  <c r="H304" i="36"/>
  <c r="H305" i="36"/>
  <c r="H306" i="36"/>
  <c r="H307" i="36"/>
  <c r="H308" i="36"/>
  <c r="H309" i="36"/>
  <c r="H310" i="36"/>
  <c r="H311" i="36"/>
  <c r="H312" i="36"/>
  <c r="H313" i="36"/>
  <c r="H314" i="36"/>
  <c r="H315" i="36"/>
  <c r="H316" i="36"/>
  <c r="H317" i="36"/>
  <c r="H318" i="36"/>
  <c r="H319" i="36"/>
  <c r="H320" i="36"/>
  <c r="H321" i="36"/>
  <c r="H322" i="36"/>
  <c r="H323" i="36"/>
  <c r="H324" i="36"/>
  <c r="H325" i="36"/>
  <c r="H326" i="36"/>
  <c r="H327" i="36"/>
  <c r="H328" i="36"/>
  <c r="H329" i="36"/>
  <c r="H330" i="36"/>
  <c r="H331" i="36"/>
  <c r="H332" i="36"/>
  <c r="H333" i="36"/>
  <c r="H334" i="36"/>
  <c r="H335" i="36"/>
  <c r="H336" i="36"/>
  <c r="H337" i="36"/>
  <c r="H338" i="36"/>
  <c r="H339" i="36"/>
  <c r="H340" i="36"/>
  <c r="H341" i="36"/>
  <c r="H342" i="36"/>
  <c r="H343" i="36"/>
  <c r="H344" i="36"/>
  <c r="H345" i="36"/>
  <c r="H346" i="36"/>
  <c r="H347" i="36"/>
  <c r="H348" i="36"/>
  <c r="H349" i="36"/>
  <c r="H350" i="36"/>
  <c r="H351" i="36"/>
  <c r="H352" i="36"/>
  <c r="H353" i="36"/>
  <c r="H354" i="36"/>
  <c r="H355" i="36"/>
  <c r="H356" i="36"/>
  <c r="H357" i="36"/>
  <c r="H358" i="36"/>
  <c r="H359" i="36"/>
  <c r="H360" i="36"/>
  <c r="H361" i="36"/>
  <c r="H362" i="36"/>
  <c r="H363" i="36"/>
  <c r="H364" i="36"/>
  <c r="H365" i="36"/>
  <c r="H366" i="36"/>
  <c r="H367" i="36"/>
  <c r="H368" i="36"/>
  <c r="H369" i="36"/>
  <c r="H370" i="36"/>
  <c r="H371" i="36"/>
  <c r="H372" i="36"/>
  <c r="H373" i="36"/>
  <c r="H374" i="36"/>
  <c r="H375" i="36"/>
  <c r="H376" i="36"/>
  <c r="H377" i="36"/>
  <c r="H378" i="36"/>
  <c r="H379" i="36"/>
  <c r="H380" i="36"/>
  <c r="H381" i="36"/>
  <c r="H382" i="36"/>
  <c r="H383" i="36"/>
  <c r="H384" i="36"/>
  <c r="H385" i="36"/>
  <c r="H386" i="36"/>
  <c r="H387" i="36"/>
  <c r="H388" i="36"/>
  <c r="H389" i="36"/>
  <c r="H390" i="36"/>
  <c r="H391" i="36"/>
  <c r="H392" i="36"/>
  <c r="H393" i="36"/>
  <c r="H394" i="36"/>
  <c r="H395" i="36"/>
  <c r="H396" i="36"/>
  <c r="H397" i="36"/>
  <c r="H398" i="36"/>
  <c r="H399" i="36"/>
  <c r="H400" i="36"/>
  <c r="H401" i="36"/>
  <c r="H402" i="36"/>
  <c r="H403" i="36"/>
  <c r="H404" i="36"/>
  <c r="H405" i="36"/>
  <c r="H406" i="36"/>
  <c r="H407" i="36"/>
  <c r="H408" i="36"/>
  <c r="H409" i="36"/>
  <c r="H410" i="36"/>
  <c r="H411" i="36"/>
  <c r="H412" i="36"/>
  <c r="H413" i="36"/>
  <c r="H414" i="36"/>
  <c r="H415" i="36"/>
  <c r="H416" i="36"/>
  <c r="H417" i="36"/>
  <c r="H418" i="36"/>
  <c r="H419" i="36"/>
  <c r="H420" i="36"/>
  <c r="H421" i="36"/>
  <c r="H422" i="36"/>
  <c r="H423" i="36"/>
  <c r="H424" i="36"/>
  <c r="H425" i="36"/>
  <c r="H426" i="36"/>
  <c r="H427" i="36"/>
  <c r="H428" i="36"/>
  <c r="H429" i="36"/>
  <c r="H430" i="36"/>
  <c r="H431" i="36"/>
  <c r="H432" i="36"/>
  <c r="H433" i="36"/>
  <c r="H434" i="36"/>
  <c r="H435" i="36"/>
  <c r="H436" i="36"/>
  <c r="H437" i="36"/>
  <c r="H438" i="36"/>
  <c r="H439" i="36"/>
  <c r="H440" i="36"/>
  <c r="H441" i="36"/>
  <c r="H442" i="36"/>
  <c r="H443" i="36"/>
  <c r="H444" i="36"/>
  <c r="H445" i="36"/>
  <c r="H446" i="36"/>
  <c r="H447" i="36"/>
  <c r="H448" i="36"/>
  <c r="H449" i="36"/>
  <c r="H450" i="36"/>
  <c r="H451" i="36"/>
  <c r="H452" i="36"/>
  <c r="H453" i="36"/>
  <c r="H454" i="36"/>
  <c r="H455" i="36"/>
  <c r="H456" i="36"/>
  <c r="H457" i="36"/>
  <c r="H458" i="36"/>
  <c r="H459" i="36"/>
  <c r="H460" i="36"/>
  <c r="H461" i="36"/>
  <c r="H462" i="36"/>
  <c r="H463" i="36"/>
  <c r="H464" i="36"/>
  <c r="H465" i="36"/>
  <c r="H466" i="36"/>
  <c r="H467" i="36"/>
  <c r="H468" i="36"/>
  <c r="H469" i="36"/>
  <c r="H470" i="36"/>
  <c r="H471" i="36"/>
  <c r="H472" i="36"/>
  <c r="H473" i="36"/>
  <c r="H474" i="36"/>
  <c r="H475" i="36"/>
  <c r="H476" i="36"/>
  <c r="H477" i="36"/>
  <c r="H478" i="36"/>
  <c r="H479" i="36"/>
  <c r="H480" i="36"/>
  <c r="H481" i="36"/>
  <c r="H482" i="36"/>
  <c r="H483" i="36"/>
  <c r="H484" i="36"/>
  <c r="H485" i="36"/>
  <c r="H486" i="36"/>
  <c r="H487" i="36"/>
  <c r="H488" i="36"/>
  <c r="H489" i="36"/>
  <c r="H490" i="36"/>
  <c r="H491" i="36"/>
  <c r="H492" i="36"/>
  <c r="H493" i="36"/>
  <c r="H494" i="36"/>
  <c r="H495" i="36"/>
  <c r="H496" i="36"/>
  <c r="H497" i="36"/>
  <c r="H498" i="36"/>
  <c r="H499" i="36"/>
  <c r="H500" i="36"/>
  <c r="H501" i="36"/>
  <c r="H502" i="36"/>
  <c r="H503" i="36"/>
  <c r="H504" i="36"/>
  <c r="H505" i="36"/>
  <c r="H506" i="36"/>
  <c r="H507" i="36"/>
  <c r="H508" i="36"/>
  <c r="H509" i="36"/>
  <c r="H510" i="36"/>
  <c r="H511" i="36"/>
  <c r="H512" i="36"/>
  <c r="H513" i="36"/>
  <c r="H514" i="36"/>
  <c r="H515" i="36"/>
  <c r="H516" i="36"/>
  <c r="H517" i="36"/>
  <c r="H518" i="36"/>
  <c r="H519" i="36"/>
  <c r="H520" i="36"/>
  <c r="H521" i="36"/>
  <c r="H522" i="36"/>
  <c r="H523" i="36"/>
  <c r="H524" i="36"/>
  <c r="H525" i="36"/>
  <c r="H526" i="36"/>
  <c r="H527" i="36"/>
  <c r="H528" i="36"/>
  <c r="H529" i="36"/>
  <c r="H530" i="36"/>
  <c r="H531" i="36"/>
  <c r="H532" i="36"/>
  <c r="H533" i="36"/>
  <c r="H534" i="36"/>
  <c r="H535" i="36"/>
  <c r="H536" i="36"/>
  <c r="H537" i="36"/>
  <c r="H538" i="36"/>
  <c r="H539" i="36"/>
  <c r="H540" i="36"/>
  <c r="H541" i="36"/>
  <c r="H542" i="36"/>
  <c r="H543" i="36"/>
  <c r="H544" i="36"/>
  <c r="H545" i="36"/>
  <c r="H546" i="36"/>
  <c r="H547" i="36"/>
  <c r="H548" i="36"/>
  <c r="H549" i="36"/>
  <c r="H550" i="36"/>
  <c r="H551" i="36"/>
  <c r="H552" i="36"/>
  <c r="H553" i="36"/>
  <c r="H554" i="36"/>
  <c r="H555" i="36"/>
  <c r="H556" i="36"/>
  <c r="H557" i="36"/>
  <c r="H558" i="36"/>
  <c r="H559" i="36"/>
  <c r="H560" i="36"/>
  <c r="H561" i="36"/>
  <c r="H562" i="36"/>
  <c r="H563" i="36"/>
  <c r="H564" i="36"/>
  <c r="H565" i="36"/>
  <c r="H566" i="36"/>
  <c r="H567" i="36"/>
  <c r="H568" i="36"/>
  <c r="H569" i="36"/>
  <c r="H570" i="36"/>
  <c r="H571" i="36"/>
  <c r="H572" i="36"/>
  <c r="H573" i="36"/>
  <c r="H574" i="36"/>
  <c r="H575" i="36"/>
  <c r="H576" i="36"/>
  <c r="H577" i="36"/>
  <c r="H578" i="36"/>
  <c r="H579" i="36"/>
  <c r="H580" i="36"/>
  <c r="H581" i="36"/>
  <c r="H582" i="36"/>
  <c r="H583" i="36"/>
  <c r="H584" i="36"/>
  <c r="H585" i="36"/>
  <c r="H586" i="36"/>
  <c r="H587" i="36"/>
  <c r="H588" i="36"/>
  <c r="H589" i="36"/>
  <c r="H590" i="36"/>
  <c r="H591" i="36"/>
  <c r="H592" i="36"/>
  <c r="H593" i="36"/>
  <c r="H594" i="36"/>
  <c r="H595" i="36"/>
  <c r="H596" i="36"/>
  <c r="H597" i="36"/>
  <c r="H598" i="36"/>
  <c r="H599" i="36"/>
  <c r="H600" i="36"/>
  <c r="H601" i="36"/>
  <c r="H602" i="36"/>
  <c r="H603" i="36"/>
  <c r="H144" i="36"/>
  <c r="G603" i="36"/>
  <c r="G602" i="36"/>
  <c r="G601" i="36"/>
  <c r="G600" i="36"/>
  <c r="G599" i="36"/>
  <c r="G598" i="36"/>
  <c r="G597" i="36"/>
  <c r="G596" i="36"/>
  <c r="G595" i="36"/>
  <c r="G594" i="36"/>
  <c r="G593" i="36"/>
  <c r="G592" i="36"/>
  <c r="G591" i="36"/>
  <c r="G590" i="36"/>
  <c r="G589" i="36"/>
  <c r="G588" i="36"/>
  <c r="G587" i="36"/>
  <c r="G586" i="36"/>
  <c r="G585" i="36"/>
  <c r="G584" i="36"/>
  <c r="G583" i="36"/>
  <c r="G582" i="36"/>
  <c r="G581" i="36"/>
  <c r="G580" i="36"/>
  <c r="G579" i="36"/>
  <c r="G578" i="36"/>
  <c r="G577" i="36"/>
  <c r="G576" i="36"/>
  <c r="G575" i="36"/>
  <c r="G574" i="36"/>
  <c r="G573" i="36"/>
  <c r="G572" i="36"/>
  <c r="G571" i="36"/>
  <c r="G570" i="36"/>
  <c r="G569" i="36"/>
  <c r="G568" i="36"/>
  <c r="G567" i="36"/>
  <c r="G566" i="36"/>
  <c r="G565" i="36"/>
  <c r="G564" i="36"/>
  <c r="G563" i="36"/>
  <c r="G562" i="36"/>
  <c r="G561" i="36"/>
  <c r="G560" i="36"/>
  <c r="G559" i="36"/>
  <c r="G558" i="36"/>
  <c r="G557" i="36"/>
  <c r="G556" i="36"/>
  <c r="G555" i="36"/>
  <c r="G554" i="36"/>
  <c r="G553" i="36"/>
  <c r="G552" i="36"/>
  <c r="G551" i="36"/>
  <c r="G550" i="36"/>
  <c r="G549" i="36"/>
  <c r="G548" i="36"/>
  <c r="G547" i="36"/>
  <c r="G546" i="36"/>
  <c r="G545" i="36"/>
  <c r="G544" i="36"/>
  <c r="G543" i="36"/>
  <c r="G542" i="36"/>
  <c r="G541" i="36"/>
  <c r="G540" i="36"/>
  <c r="G539" i="36"/>
  <c r="G538" i="36"/>
  <c r="G537" i="36"/>
  <c r="G536" i="36"/>
  <c r="G535" i="36"/>
  <c r="G534" i="36"/>
  <c r="G533" i="36"/>
  <c r="G532" i="36"/>
  <c r="G531" i="36"/>
  <c r="G530" i="36"/>
  <c r="G529" i="36"/>
  <c r="G528" i="36"/>
  <c r="G527" i="36"/>
  <c r="G526" i="36"/>
  <c r="G525" i="36"/>
  <c r="G524" i="36"/>
  <c r="G523" i="36"/>
  <c r="G522" i="36"/>
  <c r="G521" i="36"/>
  <c r="G520" i="36"/>
  <c r="G519" i="36"/>
  <c r="G518" i="36"/>
  <c r="G517" i="36"/>
  <c r="G516" i="36"/>
  <c r="G515" i="36"/>
  <c r="G514" i="36"/>
  <c r="G513" i="36"/>
  <c r="G512" i="36"/>
  <c r="G511" i="36"/>
  <c r="G510" i="36"/>
  <c r="G509" i="36"/>
  <c r="G508" i="36"/>
  <c r="G507" i="36"/>
  <c r="G506" i="36"/>
  <c r="G505" i="36"/>
  <c r="G504" i="36"/>
  <c r="G503" i="36"/>
  <c r="G502" i="36"/>
  <c r="G501" i="36"/>
  <c r="G500" i="36"/>
  <c r="G499" i="36"/>
  <c r="G498" i="36"/>
  <c r="G497" i="36"/>
  <c r="G496" i="36"/>
  <c r="G495" i="36"/>
  <c r="G494" i="36"/>
  <c r="G493" i="36"/>
  <c r="G492" i="36"/>
  <c r="G491" i="36"/>
  <c r="G490" i="36"/>
  <c r="G489" i="36"/>
  <c r="G488" i="36"/>
  <c r="G487" i="36"/>
  <c r="G486" i="36"/>
  <c r="G485" i="36"/>
  <c r="G484" i="36"/>
  <c r="G483" i="36"/>
  <c r="G482" i="36"/>
  <c r="G481" i="36"/>
  <c r="G480" i="36"/>
  <c r="G479" i="36"/>
  <c r="G478" i="36"/>
  <c r="G477" i="36"/>
  <c r="G476" i="36"/>
  <c r="G475" i="36"/>
  <c r="G474" i="36"/>
  <c r="G473" i="36"/>
  <c r="G472" i="36"/>
  <c r="G471" i="36"/>
  <c r="G470" i="36"/>
  <c r="G469" i="36"/>
  <c r="G468" i="36"/>
  <c r="G467" i="36"/>
  <c r="G466" i="36"/>
  <c r="G465" i="36"/>
  <c r="G464" i="36"/>
  <c r="G463" i="36"/>
  <c r="G462" i="36"/>
  <c r="G461" i="36"/>
  <c r="G460" i="36"/>
  <c r="G459" i="36"/>
  <c r="G458" i="36"/>
  <c r="G457" i="36"/>
  <c r="G456" i="36"/>
  <c r="G455" i="36"/>
  <c r="G454" i="36"/>
  <c r="G453" i="36"/>
  <c r="G452" i="36"/>
  <c r="G451" i="36"/>
  <c r="G450" i="36"/>
  <c r="G449" i="36"/>
  <c r="G448" i="36"/>
  <c r="G447" i="36"/>
  <c r="G446" i="36"/>
  <c r="G445" i="36"/>
  <c r="G444" i="36"/>
  <c r="G443" i="36"/>
  <c r="G442" i="36"/>
  <c r="G441" i="36"/>
  <c r="G440" i="36"/>
  <c r="G439" i="36"/>
  <c r="G438" i="36"/>
  <c r="G437" i="36"/>
  <c r="G436" i="36"/>
  <c r="G435" i="36"/>
  <c r="G434" i="36"/>
  <c r="G433" i="36"/>
  <c r="G432" i="36"/>
  <c r="G431" i="36"/>
  <c r="G430" i="36"/>
  <c r="G429" i="36"/>
  <c r="G428" i="36"/>
  <c r="G427" i="36"/>
  <c r="G426" i="36"/>
  <c r="G425" i="36"/>
  <c r="G424" i="36"/>
  <c r="G423" i="36"/>
  <c r="G422" i="36"/>
  <c r="G421" i="36"/>
  <c r="G420" i="36"/>
  <c r="G419" i="36"/>
  <c r="G418" i="36"/>
  <c r="G417" i="36"/>
  <c r="G416" i="36"/>
  <c r="G415" i="36"/>
  <c r="G414" i="36"/>
  <c r="G413" i="36"/>
  <c r="G412" i="36"/>
  <c r="G411" i="36"/>
  <c r="G410" i="36"/>
  <c r="G409" i="36"/>
  <c r="G408" i="36"/>
  <c r="G407" i="36"/>
  <c r="G406" i="36"/>
  <c r="G405" i="36"/>
  <c r="G404" i="36"/>
  <c r="G403" i="36"/>
  <c r="G402" i="36"/>
  <c r="G401" i="36"/>
  <c r="G400" i="36"/>
  <c r="G399" i="36"/>
  <c r="G398" i="36"/>
  <c r="G397" i="36"/>
  <c r="G396" i="36"/>
  <c r="G395" i="36"/>
  <c r="G394" i="36"/>
  <c r="G393" i="36"/>
  <c r="G392" i="36"/>
  <c r="G391" i="36"/>
  <c r="G390" i="36"/>
  <c r="G389" i="36"/>
  <c r="G388" i="36"/>
  <c r="G387" i="36"/>
  <c r="G386" i="36"/>
  <c r="G385" i="36"/>
  <c r="G384" i="36"/>
  <c r="G383" i="36"/>
  <c r="G382" i="36"/>
  <c r="G381" i="36"/>
  <c r="G380" i="36"/>
  <c r="G379" i="36"/>
  <c r="G378" i="36"/>
  <c r="G377" i="36"/>
  <c r="G376" i="36"/>
  <c r="G375" i="36"/>
  <c r="G374" i="36"/>
  <c r="G373" i="36"/>
  <c r="G372" i="36"/>
  <c r="G371" i="36"/>
  <c r="G370" i="36"/>
  <c r="G369" i="36"/>
  <c r="G368" i="36"/>
  <c r="G367" i="36"/>
  <c r="G366" i="36"/>
  <c r="G365" i="36"/>
  <c r="G364" i="36"/>
  <c r="G363" i="36"/>
  <c r="G362" i="36"/>
  <c r="G361" i="36"/>
  <c r="G360" i="36"/>
  <c r="G359" i="36"/>
  <c r="G358" i="36"/>
  <c r="G357" i="36"/>
  <c r="G356" i="36"/>
  <c r="G355" i="36"/>
  <c r="G354" i="36"/>
  <c r="G353" i="36"/>
  <c r="G352" i="36"/>
  <c r="G351" i="36"/>
  <c r="G350" i="36"/>
  <c r="G349" i="36"/>
  <c r="G348" i="36"/>
  <c r="G347" i="36"/>
  <c r="G346" i="36"/>
  <c r="G345" i="36"/>
  <c r="G344" i="36"/>
  <c r="G343" i="36"/>
  <c r="G342" i="36"/>
  <c r="G341" i="36"/>
  <c r="G340" i="36"/>
  <c r="G339" i="36"/>
  <c r="G338" i="36"/>
  <c r="G337" i="36"/>
  <c r="G336" i="36"/>
  <c r="G335" i="36"/>
  <c r="G334" i="36"/>
  <c r="G333" i="36"/>
  <c r="G332" i="36"/>
  <c r="G331" i="36"/>
  <c r="G330" i="36"/>
  <c r="G329" i="36"/>
  <c r="G328" i="36"/>
  <c r="G327" i="36"/>
  <c r="G326" i="36"/>
  <c r="G325" i="36"/>
  <c r="G324" i="36"/>
  <c r="G323" i="36"/>
  <c r="G322" i="36"/>
  <c r="G321" i="36"/>
  <c r="G320" i="36"/>
  <c r="G319" i="36"/>
  <c r="G318" i="36"/>
  <c r="G317" i="36"/>
  <c r="G316" i="36"/>
  <c r="G315" i="36"/>
  <c r="G314" i="36"/>
  <c r="G313" i="36"/>
  <c r="G312" i="36"/>
  <c r="G311" i="36"/>
  <c r="G310" i="36"/>
  <c r="G309" i="36"/>
  <c r="G308" i="36"/>
  <c r="G307" i="36"/>
  <c r="G306" i="36"/>
  <c r="G305" i="36"/>
  <c r="G304" i="36"/>
  <c r="G303" i="36"/>
  <c r="G302" i="36"/>
  <c r="G301" i="36"/>
  <c r="G300" i="36"/>
  <c r="G299" i="36"/>
  <c r="G298" i="36"/>
  <c r="G297" i="36"/>
  <c r="G296" i="36"/>
  <c r="G295" i="36"/>
  <c r="G294" i="36"/>
  <c r="G293" i="36"/>
  <c r="G292" i="36"/>
  <c r="G291" i="36"/>
  <c r="G290" i="36"/>
  <c r="G289" i="36"/>
  <c r="G288" i="36"/>
  <c r="G287" i="36"/>
  <c r="G286" i="36"/>
  <c r="G285" i="36"/>
  <c r="G284" i="36"/>
  <c r="G283" i="36"/>
  <c r="G282" i="36"/>
  <c r="G281" i="36"/>
  <c r="G280" i="36"/>
  <c r="G279" i="36"/>
  <c r="G278" i="36"/>
  <c r="G277" i="36"/>
  <c r="G276" i="36"/>
  <c r="G275" i="36"/>
  <c r="G274" i="36"/>
  <c r="G273" i="36"/>
  <c r="G272" i="36"/>
  <c r="G271" i="36"/>
  <c r="G270" i="36"/>
  <c r="G269" i="36"/>
  <c r="G268" i="36"/>
  <c r="G267" i="36"/>
  <c r="G266" i="36"/>
  <c r="G265" i="36"/>
  <c r="G264" i="36"/>
  <c r="G263" i="36"/>
  <c r="G262" i="36"/>
  <c r="G261" i="36"/>
  <c r="G260" i="36"/>
  <c r="G259" i="36"/>
  <c r="G258" i="36"/>
  <c r="G257" i="36"/>
  <c r="G256" i="36"/>
  <c r="G255" i="36"/>
  <c r="G254" i="36"/>
  <c r="G253" i="36"/>
  <c r="G252" i="36"/>
  <c r="G251" i="36"/>
  <c r="G250" i="36"/>
  <c r="G249" i="36"/>
  <c r="G248" i="36"/>
  <c r="G247" i="36"/>
  <c r="G246" i="36"/>
  <c r="G245" i="36"/>
  <c r="G244" i="36"/>
  <c r="G243" i="36"/>
  <c r="G242" i="36"/>
  <c r="G241" i="36"/>
  <c r="G240" i="36"/>
  <c r="G239" i="36"/>
  <c r="G238" i="36"/>
  <c r="G237" i="36"/>
  <c r="G236" i="36"/>
  <c r="G235" i="36"/>
  <c r="G234" i="36"/>
  <c r="G233" i="36"/>
  <c r="G232" i="36"/>
  <c r="G231" i="36"/>
  <c r="G230" i="36"/>
  <c r="G229" i="36"/>
  <c r="G228" i="36"/>
  <c r="G227" i="36"/>
  <c r="G226" i="36"/>
  <c r="G225" i="36"/>
  <c r="G224" i="36"/>
  <c r="G223" i="36"/>
  <c r="G222" i="36"/>
  <c r="G221" i="36"/>
  <c r="G220" i="36"/>
  <c r="G219" i="36"/>
  <c r="G218" i="36"/>
  <c r="G217" i="36"/>
  <c r="G216" i="36"/>
  <c r="G215" i="36"/>
  <c r="G214" i="36"/>
  <c r="G213" i="36"/>
  <c r="G212" i="36"/>
  <c r="G211" i="36"/>
  <c r="G210" i="36"/>
  <c r="G209" i="36"/>
  <c r="G208" i="36"/>
  <c r="G207" i="36"/>
  <c r="G206" i="36"/>
  <c r="G205" i="36"/>
  <c r="G204" i="36"/>
  <c r="G203" i="36"/>
  <c r="G202" i="36"/>
  <c r="G201" i="36"/>
  <c r="G200" i="36"/>
  <c r="G199" i="36"/>
  <c r="G198" i="36"/>
  <c r="G197" i="36"/>
  <c r="G196" i="36"/>
  <c r="G195" i="36"/>
  <c r="G194" i="36"/>
  <c r="G193" i="36"/>
  <c r="G192" i="36"/>
  <c r="G191" i="36"/>
  <c r="G190" i="36"/>
  <c r="G189" i="36"/>
  <c r="G188" i="36"/>
  <c r="G187" i="36"/>
  <c r="G186" i="36"/>
  <c r="G185" i="36"/>
  <c r="G184" i="36"/>
  <c r="G183" i="36"/>
  <c r="G182" i="36"/>
  <c r="G181" i="36"/>
  <c r="G180" i="36"/>
  <c r="G179" i="36"/>
  <c r="G178" i="36"/>
  <c r="G177" i="36"/>
  <c r="G176" i="36"/>
  <c r="G175" i="36"/>
  <c r="G174" i="36"/>
  <c r="G173" i="36"/>
  <c r="G172" i="36"/>
  <c r="G171" i="36"/>
  <c r="G170" i="36"/>
  <c r="G169" i="36"/>
  <c r="G168" i="36"/>
  <c r="G167" i="36"/>
  <c r="G166" i="36"/>
  <c r="G165" i="36"/>
  <c r="G164" i="36"/>
  <c r="G163" i="36"/>
  <c r="G162" i="36"/>
  <c r="G161" i="36"/>
  <c r="G160" i="36"/>
  <c r="G159" i="36"/>
  <c r="G158" i="36"/>
  <c r="G157" i="36"/>
  <c r="G156" i="36"/>
  <c r="G155" i="36"/>
  <c r="G154" i="36"/>
  <c r="G153" i="36"/>
  <c r="G152" i="36"/>
  <c r="G151" i="36"/>
  <c r="G150" i="36"/>
  <c r="G149" i="36"/>
  <c r="G148" i="36"/>
  <c r="G147" i="36"/>
  <c r="G146" i="36"/>
  <c r="G145" i="36"/>
  <c r="G144" i="36"/>
  <c r="G143" i="36"/>
  <c r="G142" i="36"/>
  <c r="G141" i="36"/>
  <c r="G140" i="36"/>
  <c r="G139" i="36"/>
  <c r="G138" i="36"/>
  <c r="G137" i="36"/>
  <c r="G136" i="36"/>
  <c r="G135" i="36"/>
  <c r="G134" i="36"/>
  <c r="G133" i="36"/>
  <c r="G132" i="36"/>
  <c r="G131" i="36"/>
  <c r="G130" i="36"/>
  <c r="G129" i="36"/>
  <c r="G128" i="36"/>
  <c r="G127" i="36"/>
  <c r="G126" i="36"/>
  <c r="G125" i="36"/>
  <c r="G124" i="36"/>
  <c r="G123" i="36"/>
  <c r="G122" i="36"/>
  <c r="G121" i="36"/>
  <c r="G120" i="36"/>
  <c r="G119" i="36"/>
  <c r="G118" i="36"/>
  <c r="G117" i="36"/>
  <c r="G116" i="36"/>
  <c r="G115" i="36"/>
  <c r="G114" i="36"/>
  <c r="G113" i="36"/>
  <c r="G112" i="36"/>
  <c r="G111" i="36"/>
  <c r="G110" i="36"/>
  <c r="G109" i="36"/>
  <c r="G108" i="36"/>
  <c r="G107" i="36"/>
  <c r="G106" i="36"/>
  <c r="G105" i="36"/>
  <c r="G104" i="36"/>
  <c r="G103" i="36"/>
  <c r="G102" i="36"/>
  <c r="G101" i="36"/>
  <c r="G100" i="36"/>
  <c r="G99" i="36"/>
  <c r="G98" i="36"/>
  <c r="G97" i="36"/>
  <c r="G96" i="36"/>
  <c r="G95" i="36"/>
  <c r="G94" i="36"/>
  <c r="G93" i="36"/>
  <c r="G92" i="36"/>
  <c r="G91" i="36"/>
  <c r="G90" i="36"/>
  <c r="G89" i="36"/>
  <c r="G88" i="36"/>
  <c r="G87" i="36"/>
  <c r="G86" i="36"/>
  <c r="G85" i="36"/>
  <c r="G84" i="36"/>
  <c r="G83" i="36"/>
  <c r="G82" i="36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1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5" i="36"/>
  <c r="G4" i="36"/>
  <c r="G3" i="36"/>
  <c r="I105" i="44" l="1"/>
  <c r="I104" i="44"/>
  <c r="I121" i="44"/>
  <c r="I120" i="44"/>
  <c r="I137" i="44"/>
  <c r="I136" i="44"/>
  <c r="J112" i="44"/>
  <c r="J111" i="44"/>
  <c r="K119" i="44"/>
  <c r="K118" i="44"/>
  <c r="J128" i="44"/>
  <c r="J127" i="44"/>
  <c r="K135" i="44"/>
  <c r="K134" i="44"/>
  <c r="J144" i="44"/>
  <c r="J143" i="44"/>
  <c r="K48" i="44"/>
  <c r="K63" i="44"/>
  <c r="K79" i="44"/>
  <c r="K95" i="44"/>
  <c r="I4" i="44"/>
  <c r="K10" i="44"/>
  <c r="J11" i="44"/>
  <c r="I12" i="44"/>
  <c r="K18" i="44"/>
  <c r="J19" i="44"/>
  <c r="I20" i="44"/>
  <c r="K26" i="44"/>
  <c r="J27" i="44"/>
  <c r="I28" i="44"/>
  <c r="K34" i="44"/>
  <c r="J35" i="44"/>
  <c r="I36" i="44"/>
  <c r="K42" i="44"/>
  <c r="J43" i="44"/>
  <c r="I44" i="44"/>
  <c r="I57" i="44"/>
  <c r="I73" i="44"/>
  <c r="I89" i="44"/>
  <c r="I113" i="44"/>
  <c r="I112" i="44"/>
  <c r="I129" i="44"/>
  <c r="I128" i="44"/>
  <c r="I145" i="44"/>
  <c r="I144" i="44"/>
  <c r="J50" i="44"/>
  <c r="J64" i="44"/>
  <c r="J80" i="44"/>
  <c r="J96" i="44"/>
  <c r="J104" i="44"/>
  <c r="J103" i="44"/>
  <c r="K111" i="44"/>
  <c r="K110" i="44"/>
  <c r="J120" i="44"/>
  <c r="J119" i="44"/>
  <c r="K127" i="44"/>
  <c r="K126" i="44"/>
  <c r="J136" i="44"/>
  <c r="J135" i="44"/>
  <c r="K143" i="44"/>
  <c r="K142" i="44"/>
  <c r="K50" i="44"/>
  <c r="K55" i="44"/>
  <c r="K71" i="44"/>
  <c r="K87" i="44"/>
  <c r="K103" i="44"/>
  <c r="I157" i="44"/>
  <c r="K171" i="44"/>
  <c r="J222" i="44"/>
  <c r="J221" i="44"/>
  <c r="J225" i="44"/>
  <c r="J226" i="44"/>
  <c r="I149" i="44"/>
  <c r="J155" i="44"/>
  <c r="J273" i="44"/>
  <c r="J274" i="44"/>
  <c r="J190" i="44"/>
  <c r="J189" i="44"/>
  <c r="J193" i="44"/>
  <c r="J194" i="44"/>
  <c r="I270" i="44"/>
  <c r="I271" i="44"/>
  <c r="J148" i="44"/>
  <c r="J238" i="44"/>
  <c r="J237" i="44"/>
  <c r="J241" i="44"/>
  <c r="J242" i="44"/>
  <c r="K148" i="44"/>
  <c r="I151" i="44"/>
  <c r="J156" i="44"/>
  <c r="J164" i="44"/>
  <c r="J206" i="44"/>
  <c r="J205" i="44"/>
  <c r="J209" i="44"/>
  <c r="J210" i="44"/>
  <c r="J158" i="44"/>
  <c r="J174" i="44"/>
  <c r="J173" i="44"/>
  <c r="J177" i="44"/>
  <c r="J178" i="44"/>
  <c r="I282" i="44"/>
  <c r="I283" i="44"/>
  <c r="J172" i="44"/>
  <c r="J188" i="44"/>
  <c r="J204" i="44"/>
  <c r="J220" i="44"/>
  <c r="J236" i="44"/>
  <c r="K172" i="44"/>
  <c r="K188" i="44"/>
  <c r="K204" i="44"/>
  <c r="K220" i="44"/>
  <c r="K236" i="44"/>
  <c r="J258" i="44"/>
  <c r="I267" i="44"/>
  <c r="J270" i="44"/>
  <c r="K186" i="44"/>
  <c r="I196" i="44"/>
  <c r="K202" i="44"/>
  <c r="I212" i="44"/>
  <c r="K218" i="44"/>
  <c r="I228" i="44"/>
  <c r="K234" i="44"/>
  <c r="I244" i="44"/>
  <c r="K250" i="44"/>
  <c r="I253" i="44"/>
  <c r="K260" i="44"/>
  <c r="K273" i="44"/>
  <c r="J282" i="44"/>
  <c r="J284" i="44"/>
  <c r="J180" i="44"/>
  <c r="J196" i="44"/>
  <c r="J253" i="44"/>
  <c r="J254" i="44"/>
  <c r="I255" i="44"/>
  <c r="I277" i="44"/>
  <c r="K284" i="44"/>
  <c r="J179" i="44"/>
  <c r="I182" i="44"/>
  <c r="J195" i="44"/>
  <c r="J197" i="44"/>
  <c r="I198" i="44"/>
  <c r="J211" i="44"/>
  <c r="I214" i="44"/>
  <c r="J227" i="44"/>
  <c r="I230" i="44"/>
  <c r="J243" i="44"/>
  <c r="I246" i="44"/>
  <c r="J268" i="44"/>
  <c r="J277" i="44"/>
  <c r="J278" i="44"/>
  <c r="I279" i="44"/>
  <c r="I173" i="44"/>
  <c r="K179" i="44"/>
  <c r="K180" i="44"/>
  <c r="I189" i="44"/>
  <c r="K195" i="44"/>
  <c r="K196" i="44"/>
  <c r="I205" i="44"/>
  <c r="K211" i="44"/>
  <c r="K212" i="44"/>
  <c r="I221" i="44"/>
  <c r="K227" i="44"/>
  <c r="K228" i="44"/>
  <c r="I237" i="44"/>
  <c r="K243" i="44"/>
  <c r="K244" i="44"/>
  <c r="I252" i="44"/>
  <c r="K253" i="44"/>
  <c r="K259" i="44"/>
  <c r="I261" i="44"/>
  <c r="K268" i="44"/>
  <c r="I233" i="43"/>
  <c r="I234" i="43"/>
  <c r="J35" i="43"/>
  <c r="K41" i="43"/>
  <c r="K57" i="43"/>
  <c r="K73" i="43"/>
  <c r="K89" i="43"/>
  <c r="K9" i="43"/>
  <c r="J10" i="43"/>
  <c r="I11" i="43"/>
  <c r="K17" i="43"/>
  <c r="J18" i="43"/>
  <c r="I19" i="43"/>
  <c r="K25" i="43"/>
  <c r="J26" i="43"/>
  <c r="I27" i="43"/>
  <c r="I51" i="43"/>
  <c r="I67" i="43"/>
  <c r="I83" i="43"/>
  <c r="I99" i="43"/>
  <c r="I115" i="43"/>
  <c r="I131" i="43"/>
  <c r="K211" i="43"/>
  <c r="K212" i="43"/>
  <c r="J34" i="43"/>
  <c r="J42" i="43"/>
  <c r="J58" i="43"/>
  <c r="J74" i="43"/>
  <c r="J90" i="43"/>
  <c r="J106" i="43"/>
  <c r="J122" i="43"/>
  <c r="K34" i="43"/>
  <c r="I36" i="43"/>
  <c r="K49" i="43"/>
  <c r="K65" i="43"/>
  <c r="K81" i="43"/>
  <c r="K97" i="43"/>
  <c r="K113" i="43"/>
  <c r="K129" i="43"/>
  <c r="J138" i="43"/>
  <c r="J139" i="43"/>
  <c r="J172" i="43"/>
  <c r="J173" i="43"/>
  <c r="K180" i="43"/>
  <c r="I143" i="43"/>
  <c r="I144" i="43"/>
  <c r="J208" i="43"/>
  <c r="J209" i="43"/>
  <c r="I142" i="43"/>
  <c r="J204" i="43"/>
  <c r="J205" i="43"/>
  <c r="K148" i="43"/>
  <c r="I158" i="43"/>
  <c r="I201" i="43"/>
  <c r="I202" i="43"/>
  <c r="K243" i="43"/>
  <c r="K244" i="43"/>
  <c r="J143" i="43"/>
  <c r="I145" i="43"/>
  <c r="I166" i="43"/>
  <c r="K141" i="43"/>
  <c r="K142" i="43"/>
  <c r="J149" i="43"/>
  <c r="I151" i="43"/>
  <c r="J176" i="43"/>
  <c r="J177" i="43"/>
  <c r="J240" i="43"/>
  <c r="J241" i="43"/>
  <c r="K140" i="43"/>
  <c r="K149" i="43"/>
  <c r="K156" i="43"/>
  <c r="J236" i="43"/>
  <c r="J237" i="43"/>
  <c r="K176" i="43"/>
  <c r="I190" i="43"/>
  <c r="K208" i="43"/>
  <c r="I222" i="43"/>
  <c r="K240" i="43"/>
  <c r="I254" i="43"/>
  <c r="I257" i="43"/>
  <c r="J265" i="43"/>
  <c r="J273" i="43"/>
  <c r="K278" i="43"/>
  <c r="K277" i="43"/>
  <c r="J281" i="43"/>
  <c r="J201" i="43"/>
  <c r="J233" i="43"/>
  <c r="I280" i="43"/>
  <c r="I279" i="43"/>
  <c r="J174" i="43"/>
  <c r="J192" i="43"/>
  <c r="J199" i="43"/>
  <c r="J206" i="43"/>
  <c r="I217" i="43"/>
  <c r="J224" i="43"/>
  <c r="J231" i="43"/>
  <c r="J238" i="43"/>
  <c r="I249" i="43"/>
  <c r="J256" i="43"/>
  <c r="J263" i="43"/>
  <c r="K264" i="43"/>
  <c r="J271" i="43"/>
  <c r="K272" i="43"/>
  <c r="K280" i="43"/>
  <c r="K174" i="43"/>
  <c r="K181" i="43"/>
  <c r="I184" i="43"/>
  <c r="I191" i="43"/>
  <c r="J193" i="43"/>
  <c r="I194" i="43"/>
  <c r="K199" i="43"/>
  <c r="K206" i="43"/>
  <c r="K213" i="43"/>
  <c r="I216" i="43"/>
  <c r="I223" i="43"/>
  <c r="J225" i="43"/>
  <c r="I226" i="43"/>
  <c r="K231" i="43"/>
  <c r="K238" i="43"/>
  <c r="K245" i="43"/>
  <c r="I248" i="43"/>
  <c r="I255" i="43"/>
  <c r="I258" i="43"/>
  <c r="K150" i="43"/>
  <c r="J151" i="43"/>
  <c r="I152" i="43"/>
  <c r="K158" i="43"/>
  <c r="J159" i="43"/>
  <c r="I160" i="43"/>
  <c r="K166" i="43"/>
  <c r="J167" i="43"/>
  <c r="I168" i="43"/>
  <c r="I177" i="43"/>
  <c r="J184" i="43"/>
  <c r="J191" i="43"/>
  <c r="J198" i="43"/>
  <c r="I209" i="43"/>
  <c r="J216" i="43"/>
  <c r="J223" i="43"/>
  <c r="J230" i="43"/>
  <c r="I241" i="43"/>
  <c r="J248" i="43"/>
  <c r="J255" i="43"/>
  <c r="J262" i="43"/>
  <c r="J270" i="43"/>
  <c r="J279" i="43"/>
  <c r="J278" i="43"/>
  <c r="K173" i="43"/>
  <c r="I176" i="43"/>
  <c r="I183" i="43"/>
  <c r="K191" i="43"/>
  <c r="K198" i="43"/>
  <c r="K205" i="43"/>
  <c r="I208" i="43"/>
  <c r="I215" i="43"/>
  <c r="K223" i="43"/>
  <c r="K230" i="43"/>
  <c r="K237" i="43"/>
  <c r="I240" i="43"/>
  <c r="I247" i="43"/>
  <c r="J249" i="43"/>
  <c r="K255" i="43"/>
  <c r="K262" i="43"/>
  <c r="K270" i="43"/>
  <c r="I16" i="42"/>
  <c r="K28" i="42"/>
  <c r="I30" i="42"/>
  <c r="K43" i="42"/>
  <c r="K76" i="42"/>
  <c r="K75" i="42"/>
  <c r="K97" i="42"/>
  <c r="K106" i="42"/>
  <c r="K105" i="42"/>
  <c r="K108" i="42"/>
  <c r="K107" i="42"/>
  <c r="I116" i="42"/>
  <c r="I115" i="42"/>
  <c r="I134" i="42"/>
  <c r="I133" i="42"/>
  <c r="K174" i="42"/>
  <c r="K173" i="42"/>
  <c r="I40" i="42"/>
  <c r="I39" i="42"/>
  <c r="I14" i="42"/>
  <c r="I13" i="42"/>
  <c r="J15" i="42"/>
  <c r="K20" i="42"/>
  <c r="K19" i="42"/>
  <c r="I22" i="42"/>
  <c r="I21" i="42"/>
  <c r="J31" i="42"/>
  <c r="J30" i="42"/>
  <c r="K46" i="42"/>
  <c r="K45" i="42"/>
  <c r="I48" i="42"/>
  <c r="I47" i="42"/>
  <c r="I54" i="42"/>
  <c r="I53" i="42"/>
  <c r="J63" i="42"/>
  <c r="J62" i="42"/>
  <c r="J69" i="42"/>
  <c r="J68" i="42"/>
  <c r="K78" i="42"/>
  <c r="K77" i="42"/>
  <c r="I80" i="42"/>
  <c r="I79" i="42"/>
  <c r="I86" i="42"/>
  <c r="I85" i="42"/>
  <c r="J92" i="42"/>
  <c r="J93" i="42"/>
  <c r="J95" i="42"/>
  <c r="J94" i="42"/>
  <c r="J123" i="42"/>
  <c r="J122" i="42"/>
  <c r="J149" i="42"/>
  <c r="J148" i="42"/>
  <c r="J163" i="42"/>
  <c r="J162" i="42"/>
  <c r="K172" i="42"/>
  <c r="K171" i="42"/>
  <c r="J23" i="42"/>
  <c r="J22" i="42"/>
  <c r="K38" i="42"/>
  <c r="K37" i="42"/>
  <c r="J87" i="42"/>
  <c r="J86" i="42"/>
  <c r="K8" i="42"/>
  <c r="J9" i="42"/>
  <c r="I10" i="42"/>
  <c r="K36" i="42"/>
  <c r="K51" i="42"/>
  <c r="K84" i="42"/>
  <c r="K83" i="42"/>
  <c r="J125" i="42"/>
  <c r="J124" i="42"/>
  <c r="K130" i="42"/>
  <c r="K129" i="42"/>
  <c r="K132" i="42"/>
  <c r="K131" i="42"/>
  <c r="I142" i="42"/>
  <c r="I141" i="42"/>
  <c r="I72" i="42"/>
  <c r="I71" i="42"/>
  <c r="K14" i="42"/>
  <c r="K22" i="42"/>
  <c r="K21" i="42"/>
  <c r="I24" i="42"/>
  <c r="I23" i="42"/>
  <c r="I29" i="42"/>
  <c r="J39" i="42"/>
  <c r="J38" i="42"/>
  <c r="J45" i="42"/>
  <c r="J44" i="42"/>
  <c r="K54" i="42"/>
  <c r="K53" i="42"/>
  <c r="I56" i="42"/>
  <c r="I55" i="42"/>
  <c r="I62" i="42"/>
  <c r="I61" i="42"/>
  <c r="J71" i="42"/>
  <c r="J70" i="42"/>
  <c r="J77" i="42"/>
  <c r="J76" i="42"/>
  <c r="K86" i="42"/>
  <c r="K85" i="42"/>
  <c r="I88" i="42"/>
  <c r="I87" i="42"/>
  <c r="I140" i="42"/>
  <c r="I139" i="42"/>
  <c r="J178" i="42"/>
  <c r="J179" i="42"/>
  <c r="J55" i="42"/>
  <c r="J54" i="42"/>
  <c r="K94" i="42"/>
  <c r="K93" i="42"/>
  <c r="I4" i="42"/>
  <c r="K10" i="42"/>
  <c r="J11" i="42"/>
  <c r="K27" i="42"/>
  <c r="J29" i="42"/>
  <c r="K60" i="42"/>
  <c r="K59" i="42"/>
  <c r="K101" i="42"/>
  <c r="J117" i="42"/>
  <c r="J116" i="42"/>
  <c r="I166" i="42"/>
  <c r="I165" i="42"/>
  <c r="I20" i="42"/>
  <c r="I46" i="42"/>
  <c r="I45" i="42"/>
  <c r="J21" i="42"/>
  <c r="J20" i="42"/>
  <c r="K30" i="42"/>
  <c r="K29" i="42"/>
  <c r="I32" i="42"/>
  <c r="I31" i="42"/>
  <c r="I38" i="42"/>
  <c r="I37" i="42"/>
  <c r="J47" i="42"/>
  <c r="J46" i="42"/>
  <c r="J53" i="42"/>
  <c r="J52" i="42"/>
  <c r="K62" i="42"/>
  <c r="K61" i="42"/>
  <c r="I64" i="42"/>
  <c r="I63" i="42"/>
  <c r="I70" i="42"/>
  <c r="I69" i="42"/>
  <c r="J79" i="42"/>
  <c r="J78" i="42"/>
  <c r="J85" i="42"/>
  <c r="J84" i="42"/>
  <c r="J91" i="42"/>
  <c r="J90" i="42"/>
  <c r="I110" i="42"/>
  <c r="I109" i="42"/>
  <c r="J131" i="42"/>
  <c r="J130" i="42"/>
  <c r="K140" i="42"/>
  <c r="K139" i="42"/>
  <c r="I148" i="42"/>
  <c r="I147" i="42"/>
  <c r="J155" i="42"/>
  <c r="J154" i="42"/>
  <c r="J61" i="42"/>
  <c r="J60" i="42"/>
  <c r="K70" i="42"/>
  <c r="K69" i="42"/>
  <c r="I78" i="42"/>
  <c r="I77" i="42"/>
  <c r="K18" i="42"/>
  <c r="K35" i="42"/>
  <c r="J37" i="42"/>
  <c r="K68" i="42"/>
  <c r="K67" i="42"/>
  <c r="I89" i="42"/>
  <c r="I90" i="42"/>
  <c r="J97" i="42"/>
  <c r="I108" i="42"/>
  <c r="I107" i="42"/>
  <c r="J157" i="42"/>
  <c r="J156" i="42"/>
  <c r="K162" i="42"/>
  <c r="K161" i="42"/>
  <c r="K164" i="42"/>
  <c r="K163" i="42"/>
  <c r="I173" i="42"/>
  <c r="I174" i="42"/>
  <c r="I176" i="42"/>
  <c r="I175" i="42"/>
  <c r="I190" i="42"/>
  <c r="I189" i="42"/>
  <c r="J197" i="42"/>
  <c r="J196" i="42"/>
  <c r="J107" i="42"/>
  <c r="J106" i="42"/>
  <c r="K114" i="42"/>
  <c r="K113" i="42"/>
  <c r="K146" i="42"/>
  <c r="K145" i="42"/>
  <c r="K244" i="42"/>
  <c r="K243" i="42"/>
  <c r="K116" i="42"/>
  <c r="K115" i="42"/>
  <c r="I118" i="42"/>
  <c r="I117" i="42"/>
  <c r="I124" i="42"/>
  <c r="I123" i="42"/>
  <c r="J133" i="42"/>
  <c r="J132" i="42"/>
  <c r="J139" i="42"/>
  <c r="J138" i="42"/>
  <c r="K148" i="42"/>
  <c r="K147" i="42"/>
  <c r="I150" i="42"/>
  <c r="I149" i="42"/>
  <c r="I156" i="42"/>
  <c r="I155" i="42"/>
  <c r="J165" i="42"/>
  <c r="J164" i="42"/>
  <c r="J171" i="42"/>
  <c r="J170" i="42"/>
  <c r="I172" i="42"/>
  <c r="I182" i="42"/>
  <c r="I181" i="42"/>
  <c r="I206" i="42"/>
  <c r="I205" i="42"/>
  <c r="K122" i="42"/>
  <c r="K121" i="42"/>
  <c r="K154" i="42"/>
  <c r="K153" i="42"/>
  <c r="J109" i="42"/>
  <c r="J108" i="42"/>
  <c r="J115" i="42"/>
  <c r="J114" i="42"/>
  <c r="K124" i="42"/>
  <c r="K123" i="42"/>
  <c r="I126" i="42"/>
  <c r="I125" i="42"/>
  <c r="I132" i="42"/>
  <c r="I131" i="42"/>
  <c r="J141" i="42"/>
  <c r="J140" i="42"/>
  <c r="J147" i="42"/>
  <c r="J146" i="42"/>
  <c r="K156" i="42"/>
  <c r="K155" i="42"/>
  <c r="I158" i="42"/>
  <c r="I157" i="42"/>
  <c r="I164" i="42"/>
  <c r="I163" i="42"/>
  <c r="J213" i="42"/>
  <c r="J212" i="42"/>
  <c r="I230" i="42"/>
  <c r="I229" i="42"/>
  <c r="J237" i="42"/>
  <c r="J236" i="42"/>
  <c r="J98" i="42"/>
  <c r="K138" i="42"/>
  <c r="K137" i="42"/>
  <c r="K170" i="42"/>
  <c r="K169" i="42"/>
  <c r="K176" i="42"/>
  <c r="J253" i="42"/>
  <c r="J252" i="42"/>
  <c r="J181" i="42"/>
  <c r="J180" i="42"/>
  <c r="K188" i="42"/>
  <c r="K187" i="42"/>
  <c r="I204" i="42"/>
  <c r="J211" i="42"/>
  <c r="I214" i="42"/>
  <c r="I213" i="42"/>
  <c r="I228" i="42"/>
  <c r="J259" i="42"/>
  <c r="I262" i="42"/>
  <c r="I261" i="42"/>
  <c r="I268" i="42"/>
  <c r="K283" i="42"/>
  <c r="J195" i="42"/>
  <c r="I198" i="42"/>
  <c r="I197" i="42"/>
  <c r="J205" i="42"/>
  <c r="J204" i="42"/>
  <c r="K212" i="42"/>
  <c r="K211" i="42"/>
  <c r="J229" i="42"/>
  <c r="J228" i="42"/>
  <c r="J235" i="42"/>
  <c r="I238" i="42"/>
  <c r="I237" i="42"/>
  <c r="I244" i="42"/>
  <c r="K260" i="42"/>
  <c r="K259" i="42"/>
  <c r="J269" i="42"/>
  <c r="J268" i="42"/>
  <c r="K196" i="42"/>
  <c r="K195" i="42"/>
  <c r="K202" i="42"/>
  <c r="I222" i="42"/>
  <c r="I221" i="42"/>
  <c r="K226" i="42"/>
  <c r="K236" i="42"/>
  <c r="K235" i="42"/>
  <c r="J245" i="42"/>
  <c r="J244" i="42"/>
  <c r="K266" i="42"/>
  <c r="I278" i="42"/>
  <c r="I277" i="42"/>
  <c r="K180" i="42"/>
  <c r="K179" i="42"/>
  <c r="J189" i="42"/>
  <c r="J188" i="42"/>
  <c r="I212" i="42"/>
  <c r="K220" i="42"/>
  <c r="K219" i="42"/>
  <c r="J251" i="42"/>
  <c r="I254" i="42"/>
  <c r="I253" i="42"/>
  <c r="I260" i="42"/>
  <c r="K276" i="42"/>
  <c r="K275" i="42"/>
  <c r="J284" i="42"/>
  <c r="K252" i="42"/>
  <c r="K251" i="42"/>
  <c r="J261" i="42"/>
  <c r="J260" i="42"/>
  <c r="K282" i="42"/>
  <c r="I270" i="42"/>
  <c r="I269" i="42"/>
  <c r="J172" i="42"/>
  <c r="K177" i="42"/>
  <c r="K194" i="42"/>
  <c r="K204" i="42"/>
  <c r="K203" i="42"/>
  <c r="J221" i="42"/>
  <c r="J220" i="42"/>
  <c r="K228" i="42"/>
  <c r="K227" i="42"/>
  <c r="K234" i="42"/>
  <c r="J243" i="42"/>
  <c r="I246" i="42"/>
  <c r="I245" i="42"/>
  <c r="I252" i="42"/>
  <c r="K268" i="42"/>
  <c r="K267" i="42"/>
  <c r="J277" i="42"/>
  <c r="J276" i="42"/>
  <c r="J202" i="40"/>
  <c r="I245" i="40"/>
  <c r="J125" i="40"/>
  <c r="K138" i="40"/>
  <c r="K162" i="40"/>
  <c r="J61" i="40"/>
  <c r="K66" i="40"/>
  <c r="I72" i="40"/>
  <c r="J77" i="40"/>
  <c r="K90" i="40"/>
  <c r="J101" i="40"/>
  <c r="I235" i="40"/>
  <c r="K237" i="40"/>
  <c r="J240" i="40"/>
  <c r="I243" i="40"/>
  <c r="K245" i="40"/>
  <c r="J248" i="40"/>
  <c r="I251" i="40"/>
  <c r="K253" i="40"/>
  <c r="J256" i="40"/>
  <c r="I259" i="40"/>
  <c r="K261" i="40"/>
  <c r="J264" i="40"/>
  <c r="I267" i="40"/>
  <c r="K269" i="40"/>
  <c r="J272" i="40"/>
  <c r="I275" i="40"/>
  <c r="K277" i="40"/>
  <c r="J280" i="40"/>
  <c r="I283" i="40"/>
  <c r="J115" i="40"/>
  <c r="I118" i="40"/>
  <c r="K120" i="40"/>
  <c r="J123" i="40"/>
  <c r="I126" i="40"/>
  <c r="K128" i="40"/>
  <c r="J131" i="40"/>
  <c r="I134" i="40"/>
  <c r="K136" i="40"/>
  <c r="J139" i="40"/>
  <c r="I142" i="40"/>
  <c r="K144" i="40"/>
  <c r="J147" i="40"/>
  <c r="I150" i="40"/>
  <c r="K152" i="40"/>
  <c r="J155" i="40"/>
  <c r="I158" i="40"/>
  <c r="K160" i="40"/>
  <c r="J163" i="40"/>
  <c r="I166" i="40"/>
  <c r="K168" i="40"/>
  <c r="J171" i="40"/>
  <c r="I174" i="40"/>
  <c r="K176" i="40"/>
  <c r="J179" i="40"/>
  <c r="J187" i="40"/>
  <c r="J78" i="40"/>
  <c r="J6" i="40"/>
  <c r="I9" i="40"/>
  <c r="K11" i="40"/>
  <c r="J14" i="40"/>
  <c r="I17" i="40"/>
  <c r="K19" i="40"/>
  <c r="J22" i="40"/>
  <c r="I25" i="40"/>
  <c r="K27" i="40"/>
  <c r="J30" i="40"/>
  <c r="I33" i="40"/>
  <c r="K35" i="40"/>
  <c r="K43" i="40"/>
  <c r="J46" i="40"/>
  <c r="I49" i="40"/>
  <c r="K51" i="40"/>
  <c r="J54" i="40"/>
  <c r="I57" i="40"/>
  <c r="K59" i="40"/>
  <c r="J62" i="40"/>
  <c r="I65" i="40"/>
  <c r="K67" i="40"/>
  <c r="J70" i="40"/>
  <c r="K75" i="40"/>
  <c r="I81" i="40"/>
  <c r="K83" i="40"/>
  <c r="I244" i="40"/>
  <c r="K246" i="40"/>
  <c r="J249" i="40"/>
  <c r="I252" i="40"/>
  <c r="K254" i="40"/>
  <c r="J257" i="40"/>
  <c r="I260" i="40"/>
  <c r="K262" i="40"/>
  <c r="J265" i="40"/>
  <c r="I268" i="40"/>
  <c r="K270" i="40"/>
  <c r="J273" i="40"/>
  <c r="I276" i="40"/>
  <c r="K278" i="40"/>
  <c r="J281" i="40"/>
  <c r="I284" i="40"/>
  <c r="K113" i="40"/>
  <c r="J116" i="40"/>
  <c r="I119" i="40"/>
  <c r="K121" i="40"/>
  <c r="J124" i="40"/>
  <c r="I127" i="40"/>
  <c r="K129" i="40"/>
  <c r="J132" i="40"/>
  <c r="I135" i="40"/>
  <c r="K137" i="40"/>
  <c r="J140" i="40"/>
  <c r="I143" i="40"/>
  <c r="K145" i="40"/>
  <c r="J148" i="40"/>
  <c r="I151" i="40"/>
  <c r="K153" i="40"/>
  <c r="J156" i="40"/>
  <c r="I159" i="40"/>
  <c r="K161" i="40"/>
  <c r="J164" i="40"/>
  <c r="I167" i="40"/>
  <c r="K169" i="40"/>
  <c r="J172" i="40"/>
  <c r="I175" i="40"/>
  <c r="K177" i="40"/>
  <c r="J180" i="40"/>
  <c r="I183" i="40"/>
  <c r="K185" i="40"/>
  <c r="I199" i="40"/>
  <c r="K201" i="40"/>
  <c r="K209" i="40"/>
  <c r="J212" i="40"/>
  <c r="K225" i="40"/>
  <c r="J276" i="40"/>
  <c r="K281" i="40"/>
  <c r="K164" i="40"/>
  <c r="J167" i="40"/>
  <c r="I170" i="40"/>
  <c r="I210" i="40"/>
  <c r="K212" i="40"/>
  <c r="J170" i="40"/>
  <c r="I10" i="40"/>
  <c r="K12" i="40"/>
  <c r="J15" i="40"/>
  <c r="I18" i="40"/>
  <c r="K20" i="40"/>
  <c r="J23" i="40"/>
  <c r="I26" i="40"/>
  <c r="K28" i="40"/>
  <c r="J31" i="40"/>
  <c r="I34" i="40"/>
  <c r="K36" i="40"/>
  <c r="J39" i="40"/>
  <c r="I42" i="40"/>
  <c r="K44" i="40"/>
  <c r="J47" i="40"/>
  <c r="I50" i="40"/>
  <c r="J63" i="40"/>
  <c r="I74" i="40"/>
  <c r="K207" i="40"/>
  <c r="I229" i="40"/>
  <c r="K239" i="40"/>
  <c r="J242" i="40"/>
  <c r="K247" i="40"/>
  <c r="J250" i="40"/>
  <c r="I253" i="40"/>
  <c r="K255" i="40"/>
  <c r="I269" i="40"/>
  <c r="K271" i="40"/>
  <c r="I277" i="40"/>
  <c r="K279" i="40"/>
  <c r="J282" i="40"/>
  <c r="I112" i="40"/>
  <c r="I120" i="40"/>
  <c r="I128" i="40"/>
  <c r="K130" i="40"/>
  <c r="J149" i="40"/>
  <c r="J165" i="40"/>
  <c r="I168" i="40"/>
  <c r="K170" i="40"/>
  <c r="I176" i="40"/>
  <c r="K266" i="40"/>
  <c r="J269" i="40"/>
  <c r="I272" i="40"/>
  <c r="K274" i="40"/>
  <c r="J277" i="40"/>
  <c r="I280" i="40"/>
  <c r="I115" i="40"/>
  <c r="K117" i="40"/>
  <c r="J120" i="40"/>
  <c r="I123" i="40"/>
  <c r="K125" i="40"/>
  <c r="I147" i="40"/>
  <c r="I163" i="40"/>
  <c r="K165" i="40"/>
  <c r="J168" i="40"/>
  <c r="I171" i="40"/>
  <c r="K173" i="40"/>
  <c r="J176" i="40"/>
  <c r="I179" i="40"/>
  <c r="K181" i="40"/>
  <c r="J184" i="40"/>
  <c r="K103" i="40"/>
  <c r="I5" i="40"/>
  <c r="L5" i="40" s="1"/>
  <c r="L6" i="40" s="1"/>
  <c r="L7" i="40" s="1"/>
  <c r="L8" i="40" s="1"/>
  <c r="L9" i="40" s="1"/>
  <c r="L10" i="40" s="1"/>
  <c r="L11" i="40" s="1"/>
  <c r="L12" i="40" s="1"/>
  <c r="L13" i="40" s="1"/>
  <c r="L14" i="40" s="1"/>
  <c r="L15" i="40" s="1"/>
  <c r="L16" i="40" s="1"/>
  <c r="L17" i="40" s="1"/>
  <c r="L18" i="40" s="1"/>
  <c r="L19" i="40" s="1"/>
  <c r="L20" i="40" s="1"/>
  <c r="L21" i="40" s="1"/>
  <c r="L22" i="40" s="1"/>
  <c r="L23" i="40" s="1"/>
  <c r="L24" i="40" s="1"/>
  <c r="L25" i="40" s="1"/>
  <c r="L26" i="40" s="1"/>
  <c r="L27" i="40" s="1"/>
  <c r="L28" i="40" s="1"/>
  <c r="L29" i="40" s="1"/>
  <c r="L30" i="40" s="1"/>
  <c r="L31" i="40" s="1"/>
  <c r="L32" i="40" s="1"/>
  <c r="L33" i="40" s="1"/>
  <c r="L34" i="40" s="1"/>
  <c r="L35" i="40" s="1"/>
  <c r="L36" i="40" s="1"/>
  <c r="L37" i="40" s="1"/>
  <c r="L38" i="40" s="1"/>
  <c r="L39" i="40" s="1"/>
  <c r="L40" i="40" s="1"/>
  <c r="L41" i="40" s="1"/>
  <c r="L42" i="40" s="1"/>
  <c r="L43" i="40" s="1"/>
  <c r="L44" i="40" s="1"/>
  <c r="L45" i="40" s="1"/>
  <c r="L46" i="40" s="1"/>
  <c r="L47" i="40" s="1"/>
  <c r="L48" i="40" s="1"/>
  <c r="L49" i="40" s="1"/>
  <c r="L50" i="40" s="1"/>
  <c r="L51" i="40" s="1"/>
  <c r="L52" i="40" s="1"/>
  <c r="L53" i="40" s="1"/>
  <c r="L54" i="40" s="1"/>
  <c r="L55" i="40" s="1"/>
  <c r="L56" i="40" s="1"/>
  <c r="L57" i="40" s="1"/>
  <c r="L58" i="40" s="1"/>
  <c r="L59" i="40" s="1"/>
  <c r="L60" i="40" s="1"/>
  <c r="L61" i="40" s="1"/>
  <c r="L62" i="40" s="1"/>
  <c r="L63" i="40" s="1"/>
  <c r="L64" i="40" s="1"/>
  <c r="L65" i="40" s="1"/>
  <c r="L66" i="40" s="1"/>
  <c r="L67" i="40" s="1"/>
  <c r="L68" i="40" s="1"/>
  <c r="L69" i="40" s="1"/>
  <c r="L70" i="40" s="1"/>
  <c r="L71" i="40" s="1"/>
  <c r="L72" i="40" s="1"/>
  <c r="L73" i="40" s="1"/>
  <c r="L74" i="40" s="1"/>
  <c r="L75" i="40" s="1"/>
  <c r="L76" i="40" s="1"/>
  <c r="L77" i="40" s="1"/>
  <c r="L78" i="40" s="1"/>
  <c r="L79" i="40" s="1"/>
  <c r="L80" i="40" s="1"/>
  <c r="L81" i="40" s="1"/>
  <c r="L82" i="40" s="1"/>
  <c r="L83" i="40" s="1"/>
  <c r="L84" i="40" s="1"/>
  <c r="L85" i="40" s="1"/>
  <c r="L86" i="40" s="1"/>
  <c r="L87" i="40" s="1"/>
  <c r="L88" i="40" s="1"/>
  <c r="L89" i="40" s="1"/>
  <c r="L90" i="40" s="1"/>
  <c r="L91" i="40" s="1"/>
  <c r="L92" i="40" s="1"/>
  <c r="L93" i="40" s="1"/>
  <c r="L94" i="40" s="1"/>
  <c r="L95" i="40" s="1"/>
  <c r="L96" i="40" s="1"/>
  <c r="L97" i="40" s="1"/>
  <c r="L98" i="40" s="1"/>
  <c r="L99" i="40" s="1"/>
  <c r="L100" i="40" s="1"/>
  <c r="L101" i="40" s="1"/>
  <c r="L102" i="40" s="1"/>
  <c r="L103" i="40" s="1"/>
  <c r="L104" i="40" s="1"/>
  <c r="L105" i="40" s="1"/>
  <c r="L106" i="40" s="1"/>
  <c r="L107" i="40" s="1"/>
  <c r="L108" i="40" s="1"/>
  <c r="L109" i="40" s="1"/>
  <c r="L110" i="40" s="1"/>
  <c r="L111" i="40" s="1"/>
  <c r="L112" i="40" s="1"/>
  <c r="L113" i="40" s="1"/>
  <c r="L114" i="40" s="1"/>
  <c r="L115" i="40" s="1"/>
  <c r="L116" i="40" s="1"/>
  <c r="L117" i="40" s="1"/>
  <c r="L118" i="40" s="1"/>
  <c r="L119" i="40" s="1"/>
  <c r="L120" i="40" s="1"/>
  <c r="L121" i="40" s="1"/>
  <c r="L122" i="40" s="1"/>
  <c r="L123" i="40" s="1"/>
  <c r="L124" i="40" s="1"/>
  <c r="L125" i="40" s="1"/>
  <c r="L126" i="40" s="1"/>
  <c r="L127" i="40" s="1"/>
  <c r="L128" i="40" s="1"/>
  <c r="L129" i="40" s="1"/>
  <c r="L130" i="40" s="1"/>
  <c r="L131" i="40" s="1"/>
  <c r="L132" i="40" s="1"/>
  <c r="L133" i="40" s="1"/>
  <c r="L134" i="40" s="1"/>
  <c r="L135" i="40" s="1"/>
  <c r="L136" i="40" s="1"/>
  <c r="L137" i="40" s="1"/>
  <c r="L138" i="40" s="1"/>
  <c r="L139" i="40" s="1"/>
  <c r="L140" i="40" s="1"/>
  <c r="L141" i="40" s="1"/>
  <c r="L142" i="40" s="1"/>
  <c r="L143" i="40" s="1"/>
  <c r="L144" i="40" s="1"/>
  <c r="L145" i="40" s="1"/>
  <c r="L146" i="40" s="1"/>
  <c r="L147" i="40" s="1"/>
  <c r="L148" i="40" s="1"/>
  <c r="L149" i="40" s="1"/>
  <c r="L150" i="40" s="1"/>
  <c r="L151" i="40" s="1"/>
  <c r="L152" i="40" s="1"/>
  <c r="L153" i="40" s="1"/>
  <c r="L154" i="40" s="1"/>
  <c r="L155" i="40" s="1"/>
  <c r="L156" i="40" s="1"/>
  <c r="L157" i="40" s="1"/>
  <c r="L158" i="40" s="1"/>
  <c r="L159" i="40" s="1"/>
  <c r="L160" i="40" s="1"/>
  <c r="L161" i="40" s="1"/>
  <c r="L162" i="40" s="1"/>
  <c r="L163" i="40" s="1"/>
  <c r="L164" i="40" s="1"/>
  <c r="L165" i="40" s="1"/>
  <c r="L166" i="40" s="1"/>
  <c r="L167" i="40" s="1"/>
  <c r="L168" i="40" s="1"/>
  <c r="L169" i="40" s="1"/>
  <c r="L170" i="40" s="1"/>
  <c r="L171" i="40" s="1"/>
  <c r="L172" i="40" s="1"/>
  <c r="L173" i="40" s="1"/>
  <c r="L174" i="40" s="1"/>
  <c r="L175" i="40" s="1"/>
  <c r="L176" i="40" s="1"/>
  <c r="L177" i="40" s="1"/>
  <c r="L178" i="40" s="1"/>
  <c r="L179" i="40" s="1"/>
  <c r="L180" i="40" s="1"/>
  <c r="L181" i="40" s="1"/>
  <c r="L182" i="40" s="1"/>
  <c r="L183" i="40" s="1"/>
  <c r="L184" i="40" s="1"/>
  <c r="L185" i="40" s="1"/>
  <c r="L186" i="40" s="1"/>
  <c r="L187" i="40" s="1"/>
  <c r="L188" i="40" s="1"/>
  <c r="L189" i="40" s="1"/>
  <c r="L190" i="40" s="1"/>
  <c r="L191" i="40" s="1"/>
  <c r="L192" i="40" s="1"/>
  <c r="L193" i="40" s="1"/>
  <c r="L194" i="40" s="1"/>
  <c r="L195" i="40" s="1"/>
  <c r="L196" i="40" s="1"/>
  <c r="L197" i="40" s="1"/>
  <c r="L198" i="40" s="1"/>
  <c r="L199" i="40" s="1"/>
  <c r="L200" i="40" s="1"/>
  <c r="L201" i="40" s="1"/>
  <c r="L202" i="40" s="1"/>
  <c r="L203" i="40" s="1"/>
  <c r="L204" i="40" s="1"/>
  <c r="L205" i="40" s="1"/>
  <c r="L206" i="40" s="1"/>
  <c r="L207" i="40" s="1"/>
  <c r="L208" i="40" s="1"/>
  <c r="L209" i="40" s="1"/>
  <c r="L210" i="40" s="1"/>
  <c r="L211" i="40" s="1"/>
  <c r="L212" i="40" s="1"/>
  <c r="L213" i="40" s="1"/>
  <c r="L214" i="40" s="1"/>
  <c r="L215" i="40" s="1"/>
  <c r="L216" i="40" s="1"/>
  <c r="L217" i="40" s="1"/>
  <c r="L218" i="40" s="1"/>
  <c r="L219" i="40" s="1"/>
  <c r="L220" i="40" s="1"/>
  <c r="L221" i="40" s="1"/>
  <c r="L222" i="40" s="1"/>
  <c r="L223" i="40" s="1"/>
  <c r="L224" i="40" s="1"/>
  <c r="L225" i="40" s="1"/>
  <c r="L226" i="40" s="1"/>
  <c r="L227" i="40" s="1"/>
  <c r="L228" i="40" s="1"/>
  <c r="L229" i="40" s="1"/>
  <c r="L230" i="40" s="1"/>
  <c r="L231" i="40" s="1"/>
  <c r="L232" i="40" s="1"/>
  <c r="L233" i="40" s="1"/>
  <c r="L234" i="40" s="1"/>
  <c r="L235" i="40" s="1"/>
  <c r="L236" i="40" s="1"/>
  <c r="L237" i="40" s="1"/>
  <c r="L238" i="40" s="1"/>
  <c r="L239" i="40" s="1"/>
  <c r="L240" i="40" s="1"/>
  <c r="L241" i="40" s="1"/>
  <c r="L242" i="40" s="1"/>
  <c r="L243" i="40" s="1"/>
  <c r="L244" i="40" s="1"/>
  <c r="L245" i="40" s="1"/>
  <c r="L246" i="40" s="1"/>
  <c r="L247" i="40" s="1"/>
  <c r="L248" i="40" s="1"/>
  <c r="L249" i="40" s="1"/>
  <c r="L250" i="40" s="1"/>
  <c r="L251" i="40" s="1"/>
  <c r="L252" i="40" s="1"/>
  <c r="L253" i="40" s="1"/>
  <c r="L254" i="40" s="1"/>
  <c r="L255" i="40" s="1"/>
  <c r="L256" i="40" s="1"/>
  <c r="L257" i="40" s="1"/>
  <c r="L258" i="40" s="1"/>
  <c r="L259" i="40" s="1"/>
  <c r="L260" i="40" s="1"/>
  <c r="L261" i="40" s="1"/>
  <c r="L262" i="40" s="1"/>
  <c r="L263" i="40" s="1"/>
  <c r="L264" i="40" s="1"/>
  <c r="L265" i="40" s="1"/>
  <c r="L266" i="40" s="1"/>
  <c r="L267" i="40" s="1"/>
  <c r="L268" i="40" s="1"/>
  <c r="L269" i="40" s="1"/>
  <c r="L270" i="40" s="1"/>
  <c r="L271" i="40" s="1"/>
  <c r="L272" i="40" s="1"/>
  <c r="L273" i="40" s="1"/>
  <c r="L274" i="40" s="1"/>
  <c r="L275" i="40" s="1"/>
  <c r="L276" i="40" s="1"/>
  <c r="L277" i="40" s="1"/>
  <c r="L278" i="40" s="1"/>
  <c r="L279" i="40" s="1"/>
  <c r="L280" i="40" s="1"/>
  <c r="L281" i="40" s="1"/>
  <c r="L282" i="40" s="1"/>
  <c r="L283" i="40" s="1"/>
  <c r="L284" i="40" s="1"/>
  <c r="K7" i="40"/>
  <c r="J10" i="40"/>
  <c r="I13" i="40"/>
  <c r="K15" i="40"/>
  <c r="J18" i="40"/>
  <c r="I21" i="40"/>
  <c r="K23" i="40"/>
  <c r="J26" i="40"/>
  <c r="I29" i="40"/>
  <c r="K31" i="40"/>
  <c r="J34" i="40"/>
  <c r="I37" i="40"/>
  <c r="K39" i="40"/>
  <c r="J42" i="40"/>
  <c r="I45" i="40"/>
  <c r="K47" i="40"/>
  <c r="J50" i="40"/>
  <c r="I53" i="40"/>
  <c r="K55" i="40"/>
  <c r="J58" i="40"/>
  <c r="I61" i="40"/>
  <c r="K63" i="40"/>
  <c r="J66" i="40"/>
  <c r="I69" i="40"/>
  <c r="K71" i="40"/>
  <c r="J74" i="40"/>
  <c r="I77" i="40"/>
  <c r="K79" i="40"/>
  <c r="J82" i="40"/>
  <c r="K87" i="40"/>
  <c r="J90" i="40"/>
  <c r="K95" i="40"/>
  <c r="J98" i="40"/>
  <c r="I101" i="40"/>
  <c r="J106" i="40"/>
  <c r="I109" i="40"/>
  <c r="K111" i="40"/>
  <c r="J189" i="40"/>
  <c r="I192" i="40"/>
  <c r="K194" i="40"/>
  <c r="I200" i="40"/>
  <c r="K202" i="40"/>
  <c r="J205" i="40"/>
  <c r="K210" i="40"/>
  <c r="J213" i="40"/>
  <c r="I216" i="40"/>
  <c r="J221" i="40"/>
  <c r="I224" i="40"/>
  <c r="K226" i="40"/>
  <c r="I232" i="40"/>
  <c r="K234" i="40"/>
  <c r="J237" i="40"/>
  <c r="K242" i="40"/>
  <c r="J245" i="40"/>
  <c r="I248" i="40"/>
  <c r="J112" i="40"/>
  <c r="J5" i="40"/>
  <c r="M5" i="40" s="1"/>
  <c r="M6" i="40" s="1"/>
  <c r="M7" i="40" s="1"/>
  <c r="M8" i="40" s="1"/>
  <c r="M9" i="40" s="1"/>
  <c r="M10" i="40" s="1"/>
  <c r="M11" i="40" s="1"/>
  <c r="M12" i="40" s="1"/>
  <c r="M13" i="40" s="1"/>
  <c r="M14" i="40" s="1"/>
  <c r="M15" i="40" s="1"/>
  <c r="M16" i="40" s="1"/>
  <c r="M17" i="40" s="1"/>
  <c r="M18" i="40" s="1"/>
  <c r="M19" i="40" s="1"/>
  <c r="M20" i="40" s="1"/>
  <c r="M21" i="40" s="1"/>
  <c r="M22" i="40" s="1"/>
  <c r="M23" i="40" s="1"/>
  <c r="M24" i="40" s="1"/>
  <c r="M25" i="40" s="1"/>
  <c r="M26" i="40" s="1"/>
  <c r="M27" i="40" s="1"/>
  <c r="M28" i="40" s="1"/>
  <c r="M29" i="40" s="1"/>
  <c r="M30" i="40" s="1"/>
  <c r="M31" i="40" s="1"/>
  <c r="M32" i="40" s="1"/>
  <c r="M33" i="40" s="1"/>
  <c r="M34" i="40" s="1"/>
  <c r="M35" i="40" s="1"/>
  <c r="M36" i="40" s="1"/>
  <c r="M37" i="40" s="1"/>
  <c r="M38" i="40" s="1"/>
  <c r="M39" i="40" s="1"/>
  <c r="M40" i="40" s="1"/>
  <c r="M41" i="40" s="1"/>
  <c r="M42" i="40" s="1"/>
  <c r="M43" i="40" s="1"/>
  <c r="M44" i="40" s="1"/>
  <c r="M45" i="40" s="1"/>
  <c r="M46" i="40" s="1"/>
  <c r="M47" i="40" s="1"/>
  <c r="M48" i="40" s="1"/>
  <c r="M49" i="40" s="1"/>
  <c r="M50" i="40" s="1"/>
  <c r="M51" i="40" s="1"/>
  <c r="M52" i="40" s="1"/>
  <c r="M53" i="40" s="1"/>
  <c r="M54" i="40" s="1"/>
  <c r="M55" i="40" s="1"/>
  <c r="M56" i="40" s="1"/>
  <c r="M57" i="40" s="1"/>
  <c r="M58" i="40" s="1"/>
  <c r="M59" i="40" s="1"/>
  <c r="M60" i="40" s="1"/>
  <c r="M61" i="40" s="1"/>
  <c r="M62" i="40" s="1"/>
  <c r="M63" i="40" s="1"/>
  <c r="M64" i="40" s="1"/>
  <c r="M65" i="40" s="1"/>
  <c r="M66" i="40" s="1"/>
  <c r="M67" i="40" s="1"/>
  <c r="M68" i="40" s="1"/>
  <c r="M69" i="40" s="1"/>
  <c r="M70" i="40" s="1"/>
  <c r="M71" i="40" s="1"/>
  <c r="M72" i="40" s="1"/>
  <c r="M73" i="40" s="1"/>
  <c r="M74" i="40" s="1"/>
  <c r="M75" i="40" s="1"/>
  <c r="M76" i="40" s="1"/>
  <c r="M77" i="40" s="1"/>
  <c r="M78" i="40" s="1"/>
  <c r="M79" i="40" s="1"/>
  <c r="M80" i="40" s="1"/>
  <c r="M81" i="40" s="1"/>
  <c r="M82" i="40" s="1"/>
  <c r="M83" i="40" s="1"/>
  <c r="M84" i="40" s="1"/>
  <c r="M85" i="40" s="1"/>
  <c r="M86" i="40" s="1"/>
  <c r="M87" i="40" s="1"/>
  <c r="M88" i="40" s="1"/>
  <c r="M89" i="40" s="1"/>
  <c r="M90" i="40" s="1"/>
  <c r="M91" i="40" s="1"/>
  <c r="M92" i="40" s="1"/>
  <c r="M93" i="40" s="1"/>
  <c r="M94" i="40" s="1"/>
  <c r="M95" i="40" s="1"/>
  <c r="M96" i="40" s="1"/>
  <c r="M97" i="40" s="1"/>
  <c r="M98" i="40" s="1"/>
  <c r="M99" i="40" s="1"/>
  <c r="M100" i="40" s="1"/>
  <c r="M101" i="40" s="1"/>
  <c r="M102" i="40" s="1"/>
  <c r="M103" i="40" s="1"/>
  <c r="M104" i="40" s="1"/>
  <c r="M105" i="40" s="1"/>
  <c r="M106" i="40" s="1"/>
  <c r="M107" i="40" s="1"/>
  <c r="M108" i="40" s="1"/>
  <c r="M109" i="40" s="1"/>
  <c r="M110" i="40" s="1"/>
  <c r="M111" i="40" s="1"/>
  <c r="M112" i="40" s="1"/>
  <c r="M113" i="40" s="1"/>
  <c r="M114" i="40" s="1"/>
  <c r="M115" i="40" s="1"/>
  <c r="M116" i="40" s="1"/>
  <c r="M117" i="40" s="1"/>
  <c r="M118" i="40" s="1"/>
  <c r="M119" i="40" s="1"/>
  <c r="M120" i="40" s="1"/>
  <c r="M121" i="40" s="1"/>
  <c r="M122" i="40" s="1"/>
  <c r="M123" i="40" s="1"/>
  <c r="M124" i="40" s="1"/>
  <c r="M125" i="40" s="1"/>
  <c r="M126" i="40" s="1"/>
  <c r="M127" i="40" s="1"/>
  <c r="M128" i="40" s="1"/>
  <c r="M129" i="40" s="1"/>
  <c r="M130" i="40" s="1"/>
  <c r="M131" i="40" s="1"/>
  <c r="M132" i="40" s="1"/>
  <c r="M133" i="40" s="1"/>
  <c r="M134" i="40" s="1"/>
  <c r="M135" i="40" s="1"/>
  <c r="M136" i="40" s="1"/>
  <c r="M137" i="40" s="1"/>
  <c r="M138" i="40" s="1"/>
  <c r="M139" i="40" s="1"/>
  <c r="M140" i="40" s="1"/>
  <c r="M141" i="40" s="1"/>
  <c r="M142" i="40" s="1"/>
  <c r="M143" i="40" s="1"/>
  <c r="M144" i="40" s="1"/>
  <c r="M145" i="40" s="1"/>
  <c r="M146" i="40" s="1"/>
  <c r="M147" i="40" s="1"/>
  <c r="M148" i="40" s="1"/>
  <c r="M149" i="40" s="1"/>
  <c r="M150" i="40" s="1"/>
  <c r="M151" i="40" s="1"/>
  <c r="M152" i="40" s="1"/>
  <c r="M153" i="40" s="1"/>
  <c r="M154" i="40" s="1"/>
  <c r="M155" i="40" s="1"/>
  <c r="M156" i="40" s="1"/>
  <c r="M157" i="40" s="1"/>
  <c r="M158" i="40" s="1"/>
  <c r="M159" i="40" s="1"/>
  <c r="M160" i="40" s="1"/>
  <c r="M161" i="40" s="1"/>
  <c r="M162" i="40" s="1"/>
  <c r="M163" i="40" s="1"/>
  <c r="M164" i="40" s="1"/>
  <c r="M165" i="40" s="1"/>
  <c r="M166" i="40" s="1"/>
  <c r="M167" i="40" s="1"/>
  <c r="M168" i="40" s="1"/>
  <c r="M169" i="40" s="1"/>
  <c r="M170" i="40" s="1"/>
  <c r="M171" i="40" s="1"/>
  <c r="M172" i="40" s="1"/>
  <c r="M173" i="40" s="1"/>
  <c r="M174" i="40" s="1"/>
  <c r="M175" i="40" s="1"/>
  <c r="M176" i="40" s="1"/>
  <c r="M177" i="40" s="1"/>
  <c r="M178" i="40" s="1"/>
  <c r="M179" i="40" s="1"/>
  <c r="M180" i="40" s="1"/>
  <c r="M181" i="40" s="1"/>
  <c r="M182" i="40" s="1"/>
  <c r="M183" i="40" s="1"/>
  <c r="M184" i="40" s="1"/>
  <c r="M185" i="40" s="1"/>
  <c r="M186" i="40" s="1"/>
  <c r="M187" i="40" s="1"/>
  <c r="M188" i="40" s="1"/>
  <c r="M189" i="40" s="1"/>
  <c r="M190" i="40" s="1"/>
  <c r="M191" i="40" s="1"/>
  <c r="M192" i="40" s="1"/>
  <c r="M193" i="40" s="1"/>
  <c r="M194" i="40" s="1"/>
  <c r="M195" i="40" s="1"/>
  <c r="M196" i="40" s="1"/>
  <c r="M197" i="40" s="1"/>
  <c r="M198" i="40" s="1"/>
  <c r="M199" i="40" s="1"/>
  <c r="M200" i="40" s="1"/>
  <c r="M201" i="40" s="1"/>
  <c r="M202" i="40" s="1"/>
  <c r="M203" i="40" s="1"/>
  <c r="M204" i="40" s="1"/>
  <c r="M205" i="40" s="1"/>
  <c r="M206" i="40" s="1"/>
  <c r="M207" i="40" s="1"/>
  <c r="M208" i="40" s="1"/>
  <c r="M209" i="40" s="1"/>
  <c r="M210" i="40" s="1"/>
  <c r="M211" i="40" s="1"/>
  <c r="M212" i="40" s="1"/>
  <c r="M213" i="40" s="1"/>
  <c r="M214" i="40" s="1"/>
  <c r="M215" i="40" s="1"/>
  <c r="M216" i="40" s="1"/>
  <c r="M217" i="40" s="1"/>
  <c r="M218" i="40" s="1"/>
  <c r="M219" i="40" s="1"/>
  <c r="M220" i="40" s="1"/>
  <c r="M221" i="40" s="1"/>
  <c r="M222" i="40" s="1"/>
  <c r="M223" i="40" s="1"/>
  <c r="M224" i="40" s="1"/>
  <c r="M225" i="40" s="1"/>
  <c r="M226" i="40" s="1"/>
  <c r="M227" i="40" s="1"/>
  <c r="M228" i="40" s="1"/>
  <c r="M229" i="40" s="1"/>
  <c r="M230" i="40" s="1"/>
  <c r="M231" i="40" s="1"/>
  <c r="M232" i="40" s="1"/>
  <c r="M233" i="40" s="1"/>
  <c r="M234" i="40" s="1"/>
  <c r="M235" i="40" s="1"/>
  <c r="M236" i="40" s="1"/>
  <c r="M237" i="40" s="1"/>
  <c r="M238" i="40" s="1"/>
  <c r="M239" i="40" s="1"/>
  <c r="M240" i="40" s="1"/>
  <c r="M241" i="40" s="1"/>
  <c r="M242" i="40" s="1"/>
  <c r="M243" i="40" s="1"/>
  <c r="M244" i="40" s="1"/>
  <c r="M245" i="40" s="1"/>
  <c r="M246" i="40" s="1"/>
  <c r="M247" i="40" s="1"/>
  <c r="M248" i="40" s="1"/>
  <c r="M249" i="40" s="1"/>
  <c r="M250" i="40" s="1"/>
  <c r="M251" i="40" s="1"/>
  <c r="M252" i="40" s="1"/>
  <c r="M253" i="40" s="1"/>
  <c r="M254" i="40" s="1"/>
  <c r="M255" i="40" s="1"/>
  <c r="M256" i="40" s="1"/>
  <c r="M257" i="40" s="1"/>
  <c r="M258" i="40" s="1"/>
  <c r="M259" i="40" s="1"/>
  <c r="M260" i="40" s="1"/>
  <c r="M261" i="40" s="1"/>
  <c r="M262" i="40" s="1"/>
  <c r="M263" i="40" s="1"/>
  <c r="M264" i="40" s="1"/>
  <c r="M265" i="40" s="1"/>
  <c r="M266" i="40" s="1"/>
  <c r="M267" i="40" s="1"/>
  <c r="M268" i="40" s="1"/>
  <c r="M269" i="40" s="1"/>
  <c r="M270" i="40" s="1"/>
  <c r="M271" i="40" s="1"/>
  <c r="M272" i="40" s="1"/>
  <c r="M273" i="40" s="1"/>
  <c r="M274" i="40" s="1"/>
  <c r="M275" i="40" s="1"/>
  <c r="M276" i="40" s="1"/>
  <c r="M277" i="40" s="1"/>
  <c r="M278" i="40" s="1"/>
  <c r="M279" i="40" s="1"/>
  <c r="M280" i="40" s="1"/>
  <c r="M281" i="40" s="1"/>
  <c r="M282" i="40" s="1"/>
  <c r="M283" i="40" s="1"/>
  <c r="M284" i="40" s="1"/>
  <c r="I8" i="40"/>
  <c r="K10" i="40"/>
  <c r="J13" i="40"/>
  <c r="I16" i="40"/>
  <c r="K18" i="40"/>
  <c r="J21" i="40"/>
  <c r="I24" i="40"/>
  <c r="K26" i="40"/>
  <c r="J29" i="40"/>
  <c r="I32" i="40"/>
  <c r="K34" i="40"/>
  <c r="J37" i="40"/>
  <c r="I40" i="40"/>
  <c r="K42" i="40"/>
  <c r="J45" i="40"/>
  <c r="I48" i="40"/>
  <c r="K50" i="40"/>
  <c r="J53" i="40"/>
  <c r="I56" i="40"/>
  <c r="K58" i="40"/>
  <c r="I64" i="40"/>
  <c r="J69" i="40"/>
  <c r="K74" i="40"/>
  <c r="I80" i="40"/>
  <c r="K82" i="40"/>
  <c r="J85" i="40"/>
  <c r="I88" i="40"/>
  <c r="J93" i="40"/>
  <c r="I96" i="40"/>
  <c r="K98" i="40"/>
  <c r="I104" i="40"/>
  <c r="K106" i="40"/>
  <c r="J109" i="40"/>
  <c r="K189" i="40"/>
  <c r="J192" i="40"/>
  <c r="I195" i="40"/>
  <c r="K197" i="40"/>
  <c r="J200" i="40"/>
  <c r="I203" i="40"/>
  <c r="K205" i="40"/>
  <c r="J208" i="40"/>
  <c r="I211" i="40"/>
  <c r="K213" i="40"/>
  <c r="J216" i="40"/>
  <c r="I219" i="40"/>
  <c r="K221" i="40"/>
  <c r="J224" i="40"/>
  <c r="I227" i="40"/>
  <c r="K229" i="40"/>
  <c r="J232" i="40"/>
  <c r="K5" i="40"/>
  <c r="N5" i="40" s="1"/>
  <c r="N6" i="40" s="1"/>
  <c r="N7" i="40" s="1"/>
  <c r="N8" i="40" s="1"/>
  <c r="N9" i="40" s="1"/>
  <c r="N10" i="40" s="1"/>
  <c r="N11" i="40" s="1"/>
  <c r="N12" i="40" s="1"/>
  <c r="N13" i="40" s="1"/>
  <c r="N14" i="40" s="1"/>
  <c r="N15" i="40" s="1"/>
  <c r="N16" i="40" s="1"/>
  <c r="N17" i="40" s="1"/>
  <c r="N18" i="40" s="1"/>
  <c r="N19" i="40" s="1"/>
  <c r="N20" i="40" s="1"/>
  <c r="N21" i="40" s="1"/>
  <c r="N22" i="40" s="1"/>
  <c r="N23" i="40" s="1"/>
  <c r="N24" i="40" s="1"/>
  <c r="N25" i="40" s="1"/>
  <c r="N26" i="40" s="1"/>
  <c r="N27" i="40" s="1"/>
  <c r="N28" i="40" s="1"/>
  <c r="N29" i="40" s="1"/>
  <c r="N30" i="40" s="1"/>
  <c r="N31" i="40" s="1"/>
  <c r="N32" i="40" s="1"/>
  <c r="N33" i="40" s="1"/>
  <c r="N34" i="40" s="1"/>
  <c r="N35" i="40" s="1"/>
  <c r="N36" i="40" s="1"/>
  <c r="N37" i="40" s="1"/>
  <c r="N38" i="40" s="1"/>
  <c r="N39" i="40" s="1"/>
  <c r="N40" i="40" s="1"/>
  <c r="N41" i="40" s="1"/>
  <c r="N42" i="40" s="1"/>
  <c r="N43" i="40" s="1"/>
  <c r="N44" i="40" s="1"/>
  <c r="N45" i="40" s="1"/>
  <c r="N46" i="40" s="1"/>
  <c r="N47" i="40" s="1"/>
  <c r="N48" i="40" s="1"/>
  <c r="N49" i="40" s="1"/>
  <c r="N50" i="40" s="1"/>
  <c r="N51" i="40" s="1"/>
  <c r="N52" i="40" s="1"/>
  <c r="N53" i="40" s="1"/>
  <c r="N54" i="40" s="1"/>
  <c r="N55" i="40" s="1"/>
  <c r="N56" i="40" s="1"/>
  <c r="N57" i="40" s="1"/>
  <c r="N58" i="40" s="1"/>
  <c r="N59" i="40" s="1"/>
  <c r="N60" i="40" s="1"/>
  <c r="N61" i="40" s="1"/>
  <c r="N62" i="40" s="1"/>
  <c r="N63" i="40" s="1"/>
  <c r="N64" i="40" s="1"/>
  <c r="N65" i="40" s="1"/>
  <c r="N66" i="40" s="1"/>
  <c r="N67" i="40" s="1"/>
  <c r="N68" i="40" s="1"/>
  <c r="N69" i="40" s="1"/>
  <c r="N70" i="40" s="1"/>
  <c r="N71" i="40" s="1"/>
  <c r="N72" i="40" s="1"/>
  <c r="N73" i="40" s="1"/>
  <c r="N74" i="40" s="1"/>
  <c r="N75" i="40" s="1"/>
  <c r="N76" i="40" s="1"/>
  <c r="N77" i="40" s="1"/>
  <c r="N78" i="40" s="1"/>
  <c r="N79" i="40" s="1"/>
  <c r="N80" i="40" s="1"/>
  <c r="N81" i="40" s="1"/>
  <c r="N82" i="40" s="1"/>
  <c r="N83" i="40" s="1"/>
  <c r="N84" i="40" s="1"/>
  <c r="N85" i="40" s="1"/>
  <c r="N86" i="40" s="1"/>
  <c r="N87" i="40" s="1"/>
  <c r="N88" i="40" s="1"/>
  <c r="N89" i="40" s="1"/>
  <c r="N90" i="40" s="1"/>
  <c r="N91" i="40" s="1"/>
  <c r="N92" i="40" s="1"/>
  <c r="N93" i="40" s="1"/>
  <c r="N94" i="40" s="1"/>
  <c r="N95" i="40" s="1"/>
  <c r="N96" i="40" s="1"/>
  <c r="N97" i="40" s="1"/>
  <c r="N98" i="40" s="1"/>
  <c r="N99" i="40" s="1"/>
  <c r="N100" i="40" s="1"/>
  <c r="N101" i="40" s="1"/>
  <c r="N102" i="40" s="1"/>
  <c r="N103" i="40" s="1"/>
  <c r="N104" i="40" s="1"/>
  <c r="N105" i="40" s="1"/>
  <c r="N106" i="40" s="1"/>
  <c r="N107" i="40" s="1"/>
  <c r="N108" i="40" s="1"/>
  <c r="N109" i="40" s="1"/>
  <c r="N110" i="40" s="1"/>
  <c r="N111" i="40" s="1"/>
  <c r="N112" i="40" s="1"/>
  <c r="N113" i="40" s="1"/>
  <c r="N114" i="40" s="1"/>
  <c r="N115" i="40" s="1"/>
  <c r="N116" i="40" s="1"/>
  <c r="N117" i="40" s="1"/>
  <c r="N118" i="40" s="1"/>
  <c r="N119" i="40" s="1"/>
  <c r="N120" i="40" s="1"/>
  <c r="N121" i="40" s="1"/>
  <c r="N122" i="40" s="1"/>
  <c r="N123" i="40" s="1"/>
  <c r="N124" i="40" s="1"/>
  <c r="N125" i="40" s="1"/>
  <c r="N126" i="40" s="1"/>
  <c r="N127" i="40" s="1"/>
  <c r="N128" i="40" s="1"/>
  <c r="N129" i="40" s="1"/>
  <c r="N130" i="40" s="1"/>
  <c r="N131" i="40" s="1"/>
  <c r="N132" i="40" s="1"/>
  <c r="N133" i="40" s="1"/>
  <c r="N134" i="40" s="1"/>
  <c r="N135" i="40" s="1"/>
  <c r="N136" i="40" s="1"/>
  <c r="N137" i="40" s="1"/>
  <c r="N138" i="40" s="1"/>
  <c r="N139" i="40" s="1"/>
  <c r="N140" i="40" s="1"/>
  <c r="N141" i="40" s="1"/>
  <c r="N142" i="40" s="1"/>
  <c r="N143" i="40" s="1"/>
  <c r="N144" i="40" s="1"/>
  <c r="N145" i="40" s="1"/>
  <c r="N146" i="40" s="1"/>
  <c r="N147" i="40" s="1"/>
  <c r="N148" i="40" s="1"/>
  <c r="N149" i="40" s="1"/>
  <c r="N150" i="40" s="1"/>
  <c r="N151" i="40" s="1"/>
  <c r="N152" i="40" s="1"/>
  <c r="N153" i="40" s="1"/>
  <c r="N154" i="40" s="1"/>
  <c r="N155" i="40" s="1"/>
  <c r="N156" i="40" s="1"/>
  <c r="N157" i="40" s="1"/>
  <c r="N158" i="40" s="1"/>
  <c r="N159" i="40" s="1"/>
  <c r="N160" i="40" s="1"/>
  <c r="N161" i="40" s="1"/>
  <c r="N162" i="40" s="1"/>
  <c r="N163" i="40" s="1"/>
  <c r="N164" i="40" s="1"/>
  <c r="N165" i="40" s="1"/>
  <c r="N166" i="40" s="1"/>
  <c r="N167" i="40" s="1"/>
  <c r="N168" i="40" s="1"/>
  <c r="N169" i="40" s="1"/>
  <c r="N170" i="40" s="1"/>
  <c r="N171" i="40" s="1"/>
  <c r="N172" i="40" s="1"/>
  <c r="N173" i="40" s="1"/>
  <c r="N174" i="40" s="1"/>
  <c r="N175" i="40" s="1"/>
  <c r="N176" i="40" s="1"/>
  <c r="N177" i="40" s="1"/>
  <c r="N178" i="40" s="1"/>
  <c r="N179" i="40" s="1"/>
  <c r="N180" i="40" s="1"/>
  <c r="N181" i="40" s="1"/>
  <c r="N182" i="40" s="1"/>
  <c r="N183" i="40" s="1"/>
  <c r="N184" i="40" s="1"/>
  <c r="N185" i="40" s="1"/>
  <c r="N186" i="40" s="1"/>
  <c r="N187" i="40" s="1"/>
  <c r="N188" i="40" s="1"/>
  <c r="N189" i="40" s="1"/>
  <c r="N190" i="40" s="1"/>
  <c r="N191" i="40" s="1"/>
  <c r="N192" i="40" s="1"/>
  <c r="N193" i="40" s="1"/>
  <c r="N194" i="40" s="1"/>
  <c r="N195" i="40" s="1"/>
  <c r="N196" i="40" s="1"/>
  <c r="N197" i="40" s="1"/>
  <c r="N198" i="40" s="1"/>
  <c r="N199" i="40" s="1"/>
  <c r="N200" i="40" s="1"/>
  <c r="N201" i="40" s="1"/>
  <c r="N202" i="40" s="1"/>
  <c r="N203" i="40" s="1"/>
  <c r="N204" i="40" s="1"/>
  <c r="N205" i="40" s="1"/>
  <c r="N206" i="40" s="1"/>
  <c r="N207" i="40" s="1"/>
  <c r="N208" i="40" s="1"/>
  <c r="N209" i="40" s="1"/>
  <c r="N210" i="40" s="1"/>
  <c r="N211" i="40" s="1"/>
  <c r="N212" i="40" s="1"/>
  <c r="N213" i="40" s="1"/>
  <c r="N214" i="40" s="1"/>
  <c r="N215" i="40" s="1"/>
  <c r="N216" i="40" s="1"/>
  <c r="N217" i="40" s="1"/>
  <c r="N218" i="40" s="1"/>
  <c r="N219" i="40" s="1"/>
  <c r="N220" i="40" s="1"/>
  <c r="N221" i="40" s="1"/>
  <c r="N222" i="40" s="1"/>
  <c r="N223" i="40" s="1"/>
  <c r="N224" i="40" s="1"/>
  <c r="N225" i="40" s="1"/>
  <c r="N226" i="40" s="1"/>
  <c r="N227" i="40" s="1"/>
  <c r="N228" i="40" s="1"/>
  <c r="N229" i="40" s="1"/>
  <c r="N230" i="40" s="1"/>
  <c r="N231" i="40" s="1"/>
  <c r="N232" i="40" s="1"/>
  <c r="N233" i="40" s="1"/>
  <c r="N234" i="40" s="1"/>
  <c r="N235" i="40" s="1"/>
  <c r="N236" i="40" s="1"/>
  <c r="N237" i="40" s="1"/>
  <c r="N238" i="40" s="1"/>
  <c r="N239" i="40" s="1"/>
  <c r="N240" i="40" s="1"/>
  <c r="N241" i="40" s="1"/>
  <c r="N242" i="40" s="1"/>
  <c r="N243" i="40" s="1"/>
  <c r="N244" i="40" s="1"/>
  <c r="N245" i="40" s="1"/>
  <c r="N246" i="40" s="1"/>
  <c r="N247" i="40" s="1"/>
  <c r="N248" i="40" s="1"/>
  <c r="N249" i="40" s="1"/>
  <c r="N250" i="40" s="1"/>
  <c r="N251" i="40" s="1"/>
  <c r="N252" i="40" s="1"/>
  <c r="N253" i="40" s="1"/>
  <c r="N254" i="40" s="1"/>
  <c r="N255" i="40" s="1"/>
  <c r="N256" i="40" s="1"/>
  <c r="N257" i="40" s="1"/>
  <c r="N258" i="40" s="1"/>
  <c r="N259" i="40" s="1"/>
  <c r="N260" i="40" s="1"/>
  <c r="N261" i="40" s="1"/>
  <c r="N262" i="40" s="1"/>
  <c r="N263" i="40" s="1"/>
  <c r="N264" i="40" s="1"/>
  <c r="N265" i="40" s="1"/>
  <c r="N266" i="40" s="1"/>
  <c r="N267" i="40" s="1"/>
  <c r="N268" i="40" s="1"/>
  <c r="N269" i="40" s="1"/>
  <c r="N270" i="40" s="1"/>
  <c r="N271" i="40" s="1"/>
  <c r="N272" i="40" s="1"/>
  <c r="N273" i="40" s="1"/>
  <c r="N274" i="40" s="1"/>
  <c r="N275" i="40" s="1"/>
  <c r="N276" i="40" s="1"/>
  <c r="N277" i="40" s="1"/>
  <c r="N278" i="40" s="1"/>
  <c r="N279" i="40" s="1"/>
  <c r="N280" i="40" s="1"/>
  <c r="N281" i="40" s="1"/>
  <c r="N282" i="40" s="1"/>
  <c r="N283" i="40" s="1"/>
  <c r="N284" i="40" s="1"/>
  <c r="J8" i="40"/>
  <c r="I11" i="40"/>
  <c r="K13" i="40"/>
  <c r="J16" i="40"/>
  <c r="I19" i="40"/>
  <c r="K21" i="40"/>
  <c r="J24" i="40"/>
  <c r="I27" i="40"/>
  <c r="K29" i="40"/>
  <c r="J32" i="40"/>
  <c r="I35" i="40"/>
  <c r="K37" i="40"/>
  <c r="J40" i="40"/>
  <c r="I43" i="40"/>
  <c r="K45" i="40"/>
  <c r="J48" i="40"/>
  <c r="I51" i="40"/>
  <c r="K53" i="40"/>
  <c r="J56" i="40"/>
  <c r="I59" i="40"/>
  <c r="K61" i="40"/>
  <c r="J64" i="40"/>
  <c r="I67" i="40"/>
  <c r="K69" i="40"/>
  <c r="J72" i="40"/>
  <c r="I75" i="40"/>
  <c r="K77" i="40"/>
  <c r="J80" i="40"/>
  <c r="I83" i="40"/>
  <c r="K85" i="40"/>
  <c r="J88" i="40"/>
  <c r="I91" i="40"/>
  <c r="K93" i="40"/>
  <c r="J96" i="40"/>
  <c r="I99" i="40"/>
  <c r="K101" i="40"/>
  <c r="J104" i="40"/>
  <c r="I107" i="40"/>
  <c r="K109" i="40"/>
  <c r="I190" i="40"/>
  <c r="K192" i="40"/>
  <c r="J195" i="40"/>
  <c r="I198" i="40"/>
  <c r="K200" i="40"/>
  <c r="J203" i="40"/>
  <c r="I206" i="40"/>
  <c r="K208" i="40"/>
  <c r="J211" i="40"/>
  <c r="I214" i="40"/>
  <c r="K216" i="40"/>
  <c r="J219" i="40"/>
  <c r="I222" i="40"/>
  <c r="K224" i="40"/>
  <c r="J227" i="40"/>
  <c r="I230" i="40"/>
  <c r="K232" i="40"/>
  <c r="J235" i="40"/>
  <c r="I238" i="40"/>
  <c r="K240" i="40"/>
  <c r="I6" i="40"/>
  <c r="K8" i="40"/>
  <c r="J11" i="40"/>
  <c r="I14" i="40"/>
  <c r="K16" i="40"/>
  <c r="J19" i="40"/>
  <c r="I22" i="40"/>
  <c r="K24" i="40"/>
  <c r="J27" i="40"/>
  <c r="I30" i="40"/>
  <c r="K32" i="40"/>
  <c r="J35" i="40"/>
  <c r="I38" i="40"/>
  <c r="K40" i="40"/>
  <c r="J43" i="40"/>
  <c r="I46" i="40"/>
  <c r="K48" i="40"/>
  <c r="J51" i="40"/>
  <c r="I54" i="40"/>
  <c r="K56" i="40"/>
  <c r="J59" i="40"/>
  <c r="I62" i="40"/>
  <c r="K64" i="40"/>
  <c r="J67" i="40"/>
  <c r="I70" i="40"/>
  <c r="K72" i="40"/>
  <c r="J75" i="40"/>
  <c r="I78" i="40"/>
  <c r="K80" i="40"/>
  <c r="J83" i="40"/>
  <c r="I86" i="40"/>
  <c r="K88" i="40"/>
  <c r="J91" i="40"/>
  <c r="I94" i="40"/>
  <c r="K96" i="40"/>
  <c r="J99" i="40"/>
  <c r="I102" i="40"/>
  <c r="K104" i="40"/>
  <c r="J107" i="40"/>
  <c r="I110" i="40"/>
  <c r="K187" i="40"/>
  <c r="J190" i="40"/>
  <c r="I193" i="40"/>
  <c r="K195" i="40"/>
  <c r="J198" i="40"/>
  <c r="I201" i="40"/>
  <c r="K203" i="40"/>
  <c r="J206" i="40"/>
  <c r="I209" i="40"/>
  <c r="K211" i="40"/>
  <c r="J214" i="40"/>
  <c r="I217" i="40"/>
  <c r="K219" i="40"/>
  <c r="J222" i="40"/>
  <c r="I225" i="40"/>
  <c r="K227" i="40"/>
  <c r="J230" i="40"/>
  <c r="I233" i="40"/>
  <c r="K235" i="40"/>
  <c r="J238" i="40"/>
  <c r="I241" i="40"/>
  <c r="K243" i="40"/>
  <c r="J246" i="40"/>
  <c r="I249" i="40"/>
  <c r="J38" i="40"/>
  <c r="I41" i="40"/>
  <c r="J86" i="40"/>
  <c r="I89" i="40"/>
  <c r="K91" i="40"/>
  <c r="J94" i="40"/>
  <c r="I97" i="40"/>
  <c r="K99" i="40"/>
  <c r="J102" i="40"/>
  <c r="I105" i="40"/>
  <c r="K107" i="40"/>
  <c r="J110" i="40"/>
  <c r="I188" i="40"/>
  <c r="K190" i="40"/>
  <c r="J193" i="40"/>
  <c r="I196" i="40"/>
  <c r="K198" i="40"/>
  <c r="J201" i="40"/>
  <c r="I204" i="40"/>
  <c r="K206" i="40"/>
  <c r="J209" i="40"/>
  <c r="I212" i="40"/>
  <c r="K214" i="40"/>
  <c r="J217" i="40"/>
  <c r="I220" i="40"/>
  <c r="K222" i="40"/>
  <c r="J225" i="40"/>
  <c r="I228" i="40"/>
  <c r="K230" i="40"/>
  <c r="J233" i="40"/>
  <c r="I236" i="40"/>
  <c r="K238" i="40"/>
  <c r="J241" i="40"/>
  <c r="K112" i="40"/>
  <c r="I182" i="40"/>
  <c r="K184" i="40"/>
  <c r="J243" i="40"/>
  <c r="I246" i="40"/>
  <c r="K248" i="40"/>
  <c r="J251" i="40"/>
  <c r="I254" i="40"/>
  <c r="K256" i="40"/>
  <c r="J259" i="40"/>
  <c r="I262" i="40"/>
  <c r="K264" i="40"/>
  <c r="J267" i="40"/>
  <c r="I270" i="40"/>
  <c r="K272" i="40"/>
  <c r="J275" i="40"/>
  <c r="I278" i="40"/>
  <c r="K280" i="40"/>
  <c r="J283" i="40"/>
  <c r="I113" i="40"/>
  <c r="K115" i="40"/>
  <c r="J118" i="40"/>
  <c r="I121" i="40"/>
  <c r="K123" i="40"/>
  <c r="J126" i="40"/>
  <c r="I129" i="40"/>
  <c r="K131" i="40"/>
  <c r="J134" i="40"/>
  <c r="I137" i="40"/>
  <c r="K139" i="40"/>
  <c r="J142" i="40"/>
  <c r="I145" i="40"/>
  <c r="K147" i="40"/>
  <c r="J150" i="40"/>
  <c r="I153" i="40"/>
  <c r="K155" i="40"/>
  <c r="J158" i="40"/>
  <c r="I161" i="40"/>
  <c r="K163" i="40"/>
  <c r="J166" i="40"/>
  <c r="I169" i="40"/>
  <c r="K171" i="40"/>
  <c r="J174" i="40"/>
  <c r="I177" i="40"/>
  <c r="K179" i="40"/>
  <c r="J182" i="40"/>
  <c r="I185" i="40"/>
  <c r="K251" i="40"/>
  <c r="J254" i="40"/>
  <c r="I257" i="40"/>
  <c r="K259" i="40"/>
  <c r="J262" i="40"/>
  <c r="I265" i="40"/>
  <c r="K267" i="40"/>
  <c r="J270" i="40"/>
  <c r="I273" i="40"/>
  <c r="K275" i="40"/>
  <c r="J278" i="40"/>
  <c r="I281" i="40"/>
  <c r="K283" i="40"/>
  <c r="J113" i="40"/>
  <c r="I116" i="40"/>
  <c r="K118" i="40"/>
  <c r="J121" i="40"/>
  <c r="I124" i="40"/>
  <c r="K126" i="40"/>
  <c r="J129" i="40"/>
  <c r="I132" i="40"/>
  <c r="K134" i="40"/>
  <c r="J137" i="40"/>
  <c r="I140" i="40"/>
  <c r="K142" i="40"/>
  <c r="J145" i="40"/>
  <c r="I148" i="40"/>
  <c r="K150" i="40"/>
  <c r="J153" i="40"/>
  <c r="I156" i="40"/>
  <c r="K158" i="40"/>
  <c r="J161" i="40"/>
  <c r="I164" i="40"/>
  <c r="K166" i="40"/>
  <c r="J169" i="40"/>
  <c r="I172" i="40"/>
  <c r="K174" i="40"/>
  <c r="J177" i="40"/>
  <c r="I180" i="40"/>
  <c r="K182" i="40"/>
  <c r="J185" i="40"/>
  <c r="I234" i="40"/>
  <c r="K236" i="40"/>
  <c r="J239" i="40"/>
  <c r="I242" i="40"/>
  <c r="K244" i="40"/>
  <c r="J247" i="40"/>
  <c r="I250" i="40"/>
  <c r="K252" i="40"/>
  <c r="J255" i="40"/>
  <c r="I258" i="40"/>
  <c r="K260" i="40"/>
  <c r="J263" i="40"/>
  <c r="I266" i="40"/>
  <c r="K268" i="40"/>
  <c r="J271" i="40"/>
  <c r="I274" i="40"/>
  <c r="K276" i="40"/>
  <c r="J279" i="40"/>
  <c r="I282" i="40"/>
  <c r="K284" i="40"/>
  <c r="H144" i="37"/>
  <c r="H148" i="37"/>
  <c r="H152" i="37"/>
  <c r="H156" i="37"/>
  <c r="H160" i="37"/>
  <c r="H164" i="37"/>
  <c r="H168" i="37"/>
  <c r="H172" i="37"/>
  <c r="H176" i="37"/>
  <c r="H180" i="37"/>
  <c r="H184" i="37"/>
  <c r="H188" i="37"/>
  <c r="H192" i="37"/>
  <c r="H196" i="37"/>
  <c r="H200" i="37"/>
  <c r="H204" i="37"/>
  <c r="H208" i="37"/>
  <c r="H212" i="37"/>
  <c r="H216" i="37"/>
  <c r="H220" i="37"/>
  <c r="H224" i="37"/>
  <c r="H228" i="37"/>
  <c r="H232" i="37"/>
  <c r="H236" i="37"/>
  <c r="H240" i="37"/>
  <c r="H244" i="37"/>
  <c r="H248" i="37"/>
  <c r="H256" i="37"/>
  <c r="H264" i="37"/>
  <c r="H272" i="37"/>
  <c r="H280" i="37"/>
  <c r="H288" i="37"/>
  <c r="H296" i="37"/>
  <c r="H304" i="37"/>
  <c r="H312" i="37"/>
  <c r="H320" i="37"/>
  <c r="H328" i="37"/>
  <c r="H336" i="37"/>
  <c r="H344" i="37"/>
  <c r="H352" i="37"/>
  <c r="H360" i="37"/>
  <c r="H368" i="37"/>
  <c r="H380" i="37"/>
  <c r="H385" i="37"/>
  <c r="H401" i="37"/>
  <c r="H417" i="37"/>
  <c r="H433" i="37"/>
  <c r="H449" i="37"/>
  <c r="H465" i="37"/>
  <c r="H481" i="37"/>
  <c r="H251" i="37"/>
  <c r="H259" i="37"/>
  <c r="H267" i="37"/>
  <c r="H275" i="37"/>
  <c r="H283" i="37"/>
  <c r="H291" i="37"/>
  <c r="H299" i="37"/>
  <c r="H307" i="37"/>
  <c r="H315" i="37"/>
  <c r="H323" i="37"/>
  <c r="H331" i="37"/>
  <c r="H339" i="37"/>
  <c r="H347" i="37"/>
  <c r="H355" i="37"/>
  <c r="H363" i="37"/>
  <c r="H371" i="37"/>
  <c r="H377" i="37"/>
  <c r="H145" i="37"/>
  <c r="H149" i="37"/>
  <c r="H153" i="37"/>
  <c r="H157" i="37"/>
  <c r="H161" i="37"/>
  <c r="H165" i="37"/>
  <c r="H169" i="37"/>
  <c r="H173" i="37"/>
  <c r="H177" i="37"/>
  <c r="H181" i="37"/>
  <c r="H185" i="37"/>
  <c r="H189" i="37"/>
  <c r="H193" i="37"/>
  <c r="H197" i="37"/>
  <c r="H201" i="37"/>
  <c r="H205" i="37"/>
  <c r="H209" i="37"/>
  <c r="H213" i="37"/>
  <c r="H217" i="37"/>
  <c r="H221" i="37"/>
  <c r="H225" i="37"/>
  <c r="H229" i="37"/>
  <c r="H233" i="37"/>
  <c r="H237" i="37"/>
  <c r="H241" i="37"/>
  <c r="H245" i="37"/>
  <c r="H254" i="37"/>
  <c r="H262" i="37"/>
  <c r="H270" i="37"/>
  <c r="H278" i="37"/>
  <c r="H286" i="37"/>
  <c r="H294" i="37"/>
  <c r="H302" i="37"/>
  <c r="H310" i="37"/>
  <c r="H318" i="37"/>
  <c r="H326" i="37"/>
  <c r="H334" i="37"/>
  <c r="H342" i="37"/>
  <c r="H350" i="37"/>
  <c r="H358" i="37"/>
  <c r="H366" i="37"/>
  <c r="H374" i="37"/>
  <c r="H381" i="37"/>
  <c r="H397" i="37"/>
  <c r="H413" i="37"/>
  <c r="H429" i="37"/>
  <c r="H445" i="37"/>
  <c r="H461" i="37"/>
  <c r="H477" i="37"/>
  <c r="H249" i="37"/>
  <c r="H257" i="37"/>
  <c r="H265" i="37"/>
  <c r="H273" i="37"/>
  <c r="H281" i="37"/>
  <c r="H289" i="37"/>
  <c r="H297" i="37"/>
  <c r="H305" i="37"/>
  <c r="H313" i="37"/>
  <c r="H321" i="37"/>
  <c r="H329" i="37"/>
  <c r="H337" i="37"/>
  <c r="H345" i="37"/>
  <c r="H353" i="37"/>
  <c r="H361" i="37"/>
  <c r="H369" i="37"/>
  <c r="H146" i="37"/>
  <c r="H150" i="37"/>
  <c r="H154" i="37"/>
  <c r="H158" i="37"/>
  <c r="H162" i="37"/>
  <c r="H166" i="37"/>
  <c r="H170" i="37"/>
  <c r="H174" i="37"/>
  <c r="H178" i="37"/>
  <c r="H182" i="37"/>
  <c r="H186" i="37"/>
  <c r="H190" i="37"/>
  <c r="H194" i="37"/>
  <c r="H198" i="37"/>
  <c r="H202" i="37"/>
  <c r="H206" i="37"/>
  <c r="H210" i="37"/>
  <c r="H214" i="37"/>
  <c r="H218" i="37"/>
  <c r="H222" i="37"/>
  <c r="H226" i="37"/>
  <c r="H230" i="37"/>
  <c r="H234" i="37"/>
  <c r="H238" i="37"/>
  <c r="H242" i="37"/>
  <c r="H246" i="37"/>
  <c r="H252" i="37"/>
  <c r="H260" i="37"/>
  <c r="H268" i="37"/>
  <c r="H276" i="37"/>
  <c r="H284" i="37"/>
  <c r="H292" i="37"/>
  <c r="H300" i="37"/>
  <c r="H308" i="37"/>
  <c r="H316" i="37"/>
  <c r="H324" i="37"/>
  <c r="H332" i="37"/>
  <c r="H340" i="37"/>
  <c r="H348" i="37"/>
  <c r="H356" i="37"/>
  <c r="H364" i="37"/>
  <c r="H372" i="37"/>
  <c r="H393" i="37"/>
  <c r="H409" i="37"/>
  <c r="H425" i="37"/>
  <c r="H441" i="37"/>
  <c r="H457" i="37"/>
  <c r="H473" i="37"/>
  <c r="H489" i="37"/>
  <c r="H255" i="37"/>
  <c r="H263" i="37"/>
  <c r="H271" i="37"/>
  <c r="H279" i="37"/>
  <c r="H287" i="37"/>
  <c r="H295" i="37"/>
  <c r="H303" i="37"/>
  <c r="H311" i="37"/>
  <c r="H319" i="37"/>
  <c r="H327" i="37"/>
  <c r="H335" i="37"/>
  <c r="H343" i="37"/>
  <c r="H351" i="37"/>
  <c r="H359" i="37"/>
  <c r="H367" i="37"/>
  <c r="H147" i="37"/>
  <c r="H151" i="37"/>
  <c r="H155" i="37"/>
  <c r="H159" i="37"/>
  <c r="H163" i="37"/>
  <c r="H167" i="37"/>
  <c r="H171" i="37"/>
  <c r="H175" i="37"/>
  <c r="H179" i="37"/>
  <c r="H183" i="37"/>
  <c r="H187" i="37"/>
  <c r="H191" i="37"/>
  <c r="H195" i="37"/>
  <c r="H199" i="37"/>
  <c r="H203" i="37"/>
  <c r="H207" i="37"/>
  <c r="H211" i="37"/>
  <c r="H215" i="37"/>
  <c r="H219" i="37"/>
  <c r="H223" i="37"/>
  <c r="H227" i="37"/>
  <c r="H231" i="37"/>
  <c r="H235" i="37"/>
  <c r="H239" i="37"/>
  <c r="H243" i="37"/>
  <c r="H247" i="37"/>
  <c r="H250" i="37"/>
  <c r="H258" i="37"/>
  <c r="H266" i="37"/>
  <c r="H274" i="37"/>
  <c r="H282" i="37"/>
  <c r="H290" i="37"/>
  <c r="H298" i="37"/>
  <c r="H306" i="37"/>
  <c r="H314" i="37"/>
  <c r="H322" i="37"/>
  <c r="H330" i="37"/>
  <c r="H338" i="37"/>
  <c r="H346" i="37"/>
  <c r="H354" i="37"/>
  <c r="H362" i="37"/>
  <c r="H370" i="37"/>
  <c r="H379" i="37"/>
  <c r="H389" i="37"/>
  <c r="H405" i="37"/>
  <c r="H421" i="37"/>
  <c r="H437" i="37"/>
  <c r="H453" i="37"/>
  <c r="H469" i="37"/>
  <c r="H486" i="37"/>
  <c r="H478" i="37"/>
  <c r="H470" i="37"/>
  <c r="H462" i="37"/>
  <c r="H454" i="37"/>
  <c r="H446" i="37"/>
  <c r="H438" i="37"/>
  <c r="H430" i="37"/>
  <c r="H422" i="37"/>
  <c r="H414" i="37"/>
  <c r="H406" i="37"/>
  <c r="H398" i="37"/>
  <c r="H390" i="37"/>
  <c r="H382" i="37"/>
  <c r="H491" i="37"/>
  <c r="H483" i="37"/>
  <c r="H475" i="37"/>
  <c r="H467" i="37"/>
  <c r="H459" i="37"/>
  <c r="H451" i="37"/>
  <c r="H443" i="37"/>
  <c r="H435" i="37"/>
  <c r="H427" i="37"/>
  <c r="H419" i="37"/>
  <c r="H411" i="37"/>
  <c r="H403" i="37"/>
  <c r="H395" i="37"/>
  <c r="H387" i="37"/>
  <c r="H603" i="37"/>
  <c r="H601" i="37"/>
  <c r="H599" i="37"/>
  <c r="H597" i="37"/>
  <c r="H595" i="37"/>
  <c r="H593" i="37"/>
  <c r="H591" i="37"/>
  <c r="H589" i="37"/>
  <c r="H587" i="37"/>
  <c r="H585" i="37"/>
  <c r="H583" i="37"/>
  <c r="H581" i="37"/>
  <c r="H579" i="37"/>
  <c r="H577" i="37"/>
  <c r="H575" i="37"/>
  <c r="H573" i="37"/>
  <c r="H571" i="37"/>
  <c r="H569" i="37"/>
  <c r="H567" i="37"/>
  <c r="H565" i="37"/>
  <c r="H563" i="37"/>
  <c r="H561" i="37"/>
  <c r="H559" i="37"/>
  <c r="H557" i="37"/>
  <c r="H555" i="37"/>
  <c r="H553" i="37"/>
  <c r="H551" i="37"/>
  <c r="H549" i="37"/>
  <c r="H547" i="37"/>
  <c r="H545" i="37"/>
  <c r="H543" i="37"/>
  <c r="H541" i="37"/>
  <c r="H539" i="37"/>
  <c r="H537" i="37"/>
  <c r="H535" i="37"/>
  <c r="H533" i="37"/>
  <c r="H531" i="37"/>
  <c r="H529" i="37"/>
  <c r="H527" i="37"/>
  <c r="H525" i="37"/>
  <c r="H523" i="37"/>
  <c r="H521" i="37"/>
  <c r="H519" i="37"/>
  <c r="H517" i="37"/>
  <c r="H515" i="37"/>
  <c r="H513" i="37"/>
  <c r="H511" i="37"/>
  <c r="H509" i="37"/>
  <c r="H507" i="37"/>
  <c r="H505" i="37"/>
  <c r="H503" i="37"/>
  <c r="H501" i="37"/>
  <c r="H499" i="37"/>
  <c r="H497" i="37"/>
  <c r="H495" i="37"/>
  <c r="H493" i="37"/>
  <c r="H488" i="37"/>
  <c r="H480" i="37"/>
  <c r="H472" i="37"/>
  <c r="H464" i="37"/>
  <c r="H456" i="37"/>
  <c r="H448" i="37"/>
  <c r="H440" i="37"/>
  <c r="H432" i="37"/>
  <c r="H424" i="37"/>
  <c r="H416" i="37"/>
  <c r="H408" i="37"/>
  <c r="H400" i="37"/>
  <c r="H392" i="37"/>
  <c r="H384" i="37"/>
  <c r="H376" i="37"/>
  <c r="H490" i="37"/>
  <c r="H482" i="37"/>
  <c r="H474" i="37"/>
  <c r="H466" i="37"/>
  <c r="H458" i="37"/>
  <c r="H450" i="37"/>
  <c r="H442" i="37"/>
  <c r="H434" i="37"/>
  <c r="H426" i="37"/>
  <c r="H418" i="37"/>
  <c r="H410" i="37"/>
  <c r="H402" i="37"/>
  <c r="H394" i="37"/>
  <c r="H386" i="37"/>
  <c r="H378" i="37"/>
  <c r="H487" i="37"/>
  <c r="H479" i="37"/>
  <c r="H471" i="37"/>
  <c r="H463" i="37"/>
  <c r="H455" i="37"/>
  <c r="H447" i="37"/>
  <c r="H439" i="37"/>
  <c r="H431" i="37"/>
  <c r="H423" i="37"/>
  <c r="H415" i="37"/>
  <c r="H407" i="37"/>
  <c r="H399" i="37"/>
  <c r="H391" i="37"/>
  <c r="H383" i="37"/>
  <c r="H375" i="37"/>
  <c r="H602" i="37"/>
  <c r="H600" i="37"/>
  <c r="H598" i="37"/>
  <c r="H596" i="37"/>
  <c r="H594" i="37"/>
  <c r="H592" i="37"/>
  <c r="H590" i="37"/>
  <c r="H588" i="37"/>
  <c r="H586" i="37"/>
  <c r="H584" i="37"/>
  <c r="H582" i="37"/>
  <c r="H580" i="37"/>
  <c r="H578" i="37"/>
  <c r="H576" i="37"/>
  <c r="H574" i="37"/>
  <c r="H572" i="37"/>
  <c r="H570" i="37"/>
  <c r="H568" i="37"/>
  <c r="H566" i="37"/>
  <c r="H564" i="37"/>
  <c r="H562" i="37"/>
  <c r="H560" i="37"/>
  <c r="H558" i="37"/>
  <c r="H556" i="37"/>
  <c r="H554" i="37"/>
  <c r="H552" i="37"/>
  <c r="H550" i="37"/>
  <c r="H548" i="37"/>
  <c r="H546" i="37"/>
  <c r="H544" i="37"/>
  <c r="H542" i="37"/>
  <c r="H540" i="37"/>
  <c r="H538" i="37"/>
  <c r="H536" i="37"/>
  <c r="H534" i="37"/>
  <c r="H532" i="37"/>
  <c r="H530" i="37"/>
  <c r="H528" i="37"/>
  <c r="H526" i="37"/>
  <c r="H524" i="37"/>
  <c r="H522" i="37"/>
  <c r="H520" i="37"/>
  <c r="H518" i="37"/>
  <c r="H516" i="37"/>
  <c r="H514" i="37"/>
  <c r="H512" i="37"/>
  <c r="H510" i="37"/>
  <c r="H508" i="37"/>
  <c r="H506" i="37"/>
  <c r="H504" i="37"/>
  <c r="H502" i="37"/>
  <c r="H500" i="37"/>
  <c r="H498" i="37"/>
  <c r="H496" i="37"/>
  <c r="H494" i="37"/>
  <c r="H492" i="37"/>
  <c r="H484" i="37"/>
  <c r="H476" i="37"/>
  <c r="H468" i="37"/>
  <c r="H460" i="37"/>
  <c r="H452" i="37"/>
  <c r="H444" i="37"/>
  <c r="H436" i="37"/>
  <c r="H428" i="37"/>
  <c r="H420" i="37"/>
  <c r="H412" i="37"/>
  <c r="H404" i="37"/>
  <c r="H396" i="37"/>
  <c r="H388" i="37"/>
  <c r="H253" i="37"/>
  <c r="H261" i="37"/>
  <c r="H269" i="37"/>
  <c r="H277" i="37"/>
  <c r="H285" i="37"/>
  <c r="H293" i="37"/>
  <c r="H301" i="37"/>
  <c r="H309" i="37"/>
  <c r="H317" i="37"/>
  <c r="H325" i="37"/>
  <c r="H333" i="37"/>
  <c r="H341" i="37"/>
  <c r="H349" i="37"/>
  <c r="H357" i="37"/>
  <c r="H365" i="37"/>
  <c r="H373" i="37"/>
  <c r="I491" i="37" l="1"/>
  <c r="I483" i="37"/>
  <c r="I475" i="37"/>
  <c r="I467" i="37"/>
  <c r="I459" i="37"/>
  <c r="I451" i="37"/>
  <c r="I443" i="37"/>
  <c r="I435" i="37"/>
  <c r="I427" i="37"/>
  <c r="I419" i="37"/>
  <c r="I411" i="37"/>
  <c r="I403" i="37"/>
  <c r="I395" i="37"/>
  <c r="I387" i="37"/>
  <c r="I379" i="37"/>
  <c r="I603" i="37"/>
  <c r="I601" i="37"/>
  <c r="I599" i="37"/>
  <c r="I597" i="37"/>
  <c r="I595" i="37"/>
  <c r="I593" i="37"/>
  <c r="I591" i="37"/>
  <c r="I589" i="37"/>
  <c r="I587" i="37"/>
  <c r="I585" i="37"/>
  <c r="I583" i="37"/>
  <c r="I581" i="37"/>
  <c r="I579" i="37"/>
  <c r="I577" i="37"/>
  <c r="I575" i="37"/>
  <c r="I573" i="37"/>
  <c r="I571" i="37"/>
  <c r="I569" i="37"/>
  <c r="I567" i="37"/>
  <c r="I565" i="37"/>
  <c r="I563" i="37"/>
  <c r="I561" i="37"/>
  <c r="I559" i="37"/>
  <c r="I557" i="37"/>
  <c r="I555" i="37"/>
  <c r="I553" i="37"/>
  <c r="I551" i="37"/>
  <c r="I549" i="37"/>
  <c r="I547" i="37"/>
  <c r="I545" i="37"/>
  <c r="I543" i="37"/>
  <c r="I541" i="37"/>
  <c r="I539" i="37"/>
  <c r="I537" i="37"/>
  <c r="I535" i="37"/>
  <c r="I533" i="37"/>
  <c r="I531" i="37"/>
  <c r="I529" i="37"/>
  <c r="I527" i="37"/>
  <c r="I525" i="37"/>
  <c r="I523" i="37"/>
  <c r="I521" i="37"/>
  <c r="I519" i="37"/>
  <c r="I517" i="37"/>
  <c r="I515" i="37"/>
  <c r="I513" i="37"/>
  <c r="I511" i="37"/>
  <c r="I509" i="37"/>
  <c r="I507" i="37"/>
  <c r="I505" i="37"/>
  <c r="I503" i="37"/>
  <c r="I501" i="37"/>
  <c r="I499" i="37"/>
  <c r="I497" i="37"/>
  <c r="I495" i="37"/>
  <c r="I493" i="37"/>
  <c r="I488" i="37"/>
  <c r="I480" i="37"/>
  <c r="I472" i="37"/>
  <c r="I464" i="37"/>
  <c r="I456" i="37"/>
  <c r="I448" i="37"/>
  <c r="I440" i="37"/>
  <c r="I432" i="37"/>
  <c r="I424" i="37"/>
  <c r="I416" i="37"/>
  <c r="I408" i="37"/>
  <c r="I400" i="37"/>
  <c r="I392" i="37"/>
  <c r="I384" i="37"/>
  <c r="I485" i="37"/>
  <c r="I477" i="37"/>
  <c r="I469" i="37"/>
  <c r="I461" i="37"/>
  <c r="I453" i="37"/>
  <c r="I445" i="37"/>
  <c r="I437" i="37"/>
  <c r="I429" i="37"/>
  <c r="I421" i="37"/>
  <c r="I413" i="37"/>
  <c r="I405" i="37"/>
  <c r="I397" i="37"/>
  <c r="I389" i="37"/>
  <c r="I381" i="37"/>
  <c r="I487" i="37"/>
  <c r="I479" i="37"/>
  <c r="I471" i="37"/>
  <c r="I463" i="37"/>
  <c r="I455" i="37"/>
  <c r="I447" i="37"/>
  <c r="I439" i="37"/>
  <c r="I431" i="37"/>
  <c r="I423" i="37"/>
  <c r="I415" i="37"/>
  <c r="I407" i="37"/>
  <c r="I399" i="37"/>
  <c r="I391" i="37"/>
  <c r="I383" i="37"/>
  <c r="I602" i="37"/>
  <c r="I600" i="37"/>
  <c r="I598" i="37"/>
  <c r="I596" i="37"/>
  <c r="I594" i="37"/>
  <c r="I592" i="37"/>
  <c r="I590" i="37"/>
  <c r="I588" i="37"/>
  <c r="I586" i="37"/>
  <c r="I584" i="37"/>
  <c r="I582" i="37"/>
  <c r="I580" i="37"/>
  <c r="I578" i="37"/>
  <c r="I576" i="37"/>
  <c r="I574" i="37"/>
  <c r="I572" i="37"/>
  <c r="I570" i="37"/>
  <c r="I568" i="37"/>
  <c r="I566" i="37"/>
  <c r="I564" i="37"/>
  <c r="I562" i="37"/>
  <c r="I560" i="37"/>
  <c r="I558" i="37"/>
  <c r="I556" i="37"/>
  <c r="I554" i="37"/>
  <c r="I552" i="37"/>
  <c r="I550" i="37"/>
  <c r="I548" i="37"/>
  <c r="I546" i="37"/>
  <c r="I544" i="37"/>
  <c r="I542" i="37"/>
  <c r="I540" i="37"/>
  <c r="I538" i="37"/>
  <c r="I536" i="37"/>
  <c r="I534" i="37"/>
  <c r="I532" i="37"/>
  <c r="I530" i="37"/>
  <c r="I528" i="37"/>
  <c r="I526" i="37"/>
  <c r="I524" i="37"/>
  <c r="I522" i="37"/>
  <c r="I520" i="37"/>
  <c r="I518" i="37"/>
  <c r="I516" i="37"/>
  <c r="I514" i="37"/>
  <c r="I512" i="37"/>
  <c r="I510" i="37"/>
  <c r="I508" i="37"/>
  <c r="I506" i="37"/>
  <c r="I504" i="37"/>
  <c r="I502" i="37"/>
  <c r="I500" i="37"/>
  <c r="I498" i="37"/>
  <c r="I496" i="37"/>
  <c r="I494" i="37"/>
  <c r="I492" i="37"/>
  <c r="I484" i="37"/>
  <c r="I476" i="37"/>
  <c r="I468" i="37"/>
  <c r="I460" i="37"/>
  <c r="I452" i="37"/>
  <c r="I444" i="37"/>
  <c r="I436" i="37"/>
  <c r="I428" i="37"/>
  <c r="I420" i="37"/>
  <c r="I412" i="37"/>
  <c r="I404" i="37"/>
  <c r="I396" i="37"/>
  <c r="I388" i="37"/>
  <c r="I380" i="37"/>
  <c r="I489" i="37"/>
  <c r="I481" i="37"/>
  <c r="I473" i="37"/>
  <c r="I465" i="37"/>
  <c r="I457" i="37"/>
  <c r="I449" i="37"/>
  <c r="I441" i="37"/>
  <c r="I433" i="37"/>
  <c r="I425" i="37"/>
  <c r="I417" i="37"/>
  <c r="I409" i="37"/>
  <c r="I401" i="37"/>
  <c r="I393" i="37"/>
  <c r="I385" i="37"/>
  <c r="I376" i="37"/>
  <c r="I370" i="37"/>
  <c r="I362" i="37"/>
  <c r="I354" i="37"/>
  <c r="I346" i="37"/>
  <c r="I338" i="37"/>
  <c r="I330" i="37"/>
  <c r="I322" i="37"/>
  <c r="I314" i="37"/>
  <c r="I306" i="37"/>
  <c r="I298" i="37"/>
  <c r="I290" i="37"/>
  <c r="I282" i="37"/>
  <c r="I274" i="37"/>
  <c r="I266" i="37"/>
  <c r="I258" i="37"/>
  <c r="I250" i="37"/>
  <c r="I490" i="37"/>
  <c r="I474" i="37"/>
  <c r="I458" i="37"/>
  <c r="I442" i="37"/>
  <c r="I426" i="37"/>
  <c r="I410" i="37"/>
  <c r="I394" i="37"/>
  <c r="I367" i="37"/>
  <c r="I359" i="37"/>
  <c r="I351" i="37"/>
  <c r="I343" i="37"/>
  <c r="I335" i="37"/>
  <c r="I327" i="37"/>
  <c r="I319" i="37"/>
  <c r="I311" i="37"/>
  <c r="I303" i="37"/>
  <c r="I295" i="37"/>
  <c r="I287" i="37"/>
  <c r="I279" i="37"/>
  <c r="I271" i="37"/>
  <c r="I263" i="37"/>
  <c r="I255" i="37"/>
  <c r="I375" i="37"/>
  <c r="I372" i="37"/>
  <c r="I364" i="37"/>
  <c r="I356" i="37"/>
  <c r="I348" i="37"/>
  <c r="I340" i="37"/>
  <c r="I332" i="37"/>
  <c r="I324" i="37"/>
  <c r="I316" i="37"/>
  <c r="I308" i="37"/>
  <c r="I300" i="37"/>
  <c r="I292" i="37"/>
  <c r="I284" i="37"/>
  <c r="I276" i="37"/>
  <c r="I268" i="37"/>
  <c r="I260" i="37"/>
  <c r="I252" i="37"/>
  <c r="I478" i="37"/>
  <c r="I462" i="37"/>
  <c r="I446" i="37"/>
  <c r="I430" i="37"/>
  <c r="I414" i="37"/>
  <c r="I398" i="37"/>
  <c r="I382" i="37"/>
  <c r="I378" i="37"/>
  <c r="I369" i="37"/>
  <c r="I361" i="37"/>
  <c r="I353" i="37"/>
  <c r="I345" i="37"/>
  <c r="I337" i="37"/>
  <c r="I329" i="37"/>
  <c r="I321" i="37"/>
  <c r="I313" i="37"/>
  <c r="I305" i="37"/>
  <c r="I297" i="37"/>
  <c r="I289" i="37"/>
  <c r="I281" i="37"/>
  <c r="I273" i="37"/>
  <c r="I265" i="37"/>
  <c r="I257" i="37"/>
  <c r="I249" i="37"/>
  <c r="I374" i="37"/>
  <c r="I366" i="37"/>
  <c r="I358" i="37"/>
  <c r="I350" i="37"/>
  <c r="I342" i="37"/>
  <c r="I334" i="37"/>
  <c r="I326" i="37"/>
  <c r="I318" i="37"/>
  <c r="I310" i="37"/>
  <c r="I302" i="37"/>
  <c r="I294" i="37"/>
  <c r="I286" i="37"/>
  <c r="I278" i="37"/>
  <c r="I270" i="37"/>
  <c r="I262" i="37"/>
  <c r="I254" i="37"/>
  <c r="I482" i="37"/>
  <c r="I466" i="37"/>
  <c r="I450" i="37"/>
  <c r="I434" i="37"/>
  <c r="I418" i="37"/>
  <c r="I402" i="37"/>
  <c r="I386" i="37"/>
  <c r="I377" i="37"/>
  <c r="I371" i="37"/>
  <c r="I363" i="37"/>
  <c r="I355" i="37"/>
  <c r="I347" i="37"/>
  <c r="I339" i="37"/>
  <c r="I331" i="37"/>
  <c r="I323" i="37"/>
  <c r="I315" i="37"/>
  <c r="I307" i="37"/>
  <c r="I299" i="37"/>
  <c r="I291" i="37"/>
  <c r="I283" i="37"/>
  <c r="I275" i="37"/>
  <c r="I267" i="37"/>
  <c r="I259" i="37"/>
  <c r="I251" i="37"/>
  <c r="I368" i="37"/>
  <c r="I360" i="37"/>
  <c r="I352" i="37"/>
  <c r="I344" i="37"/>
  <c r="I336" i="37"/>
  <c r="I328" i="37"/>
  <c r="I320" i="37"/>
  <c r="I312" i="37"/>
  <c r="I304" i="37"/>
  <c r="I296" i="37"/>
  <c r="I288" i="37"/>
  <c r="I280" i="37"/>
  <c r="I272" i="37"/>
  <c r="I264" i="37"/>
  <c r="I256" i="37"/>
  <c r="I248" i="37"/>
  <c r="I486" i="37"/>
  <c r="I470" i="37"/>
  <c r="I454" i="37"/>
  <c r="I438" i="37"/>
  <c r="I422" i="37"/>
  <c r="I406" i="37"/>
  <c r="I390" i="37"/>
  <c r="I373" i="37"/>
  <c r="I365" i="37"/>
  <c r="I357" i="37"/>
  <c r="I349" i="37"/>
  <c r="I341" i="37"/>
  <c r="I333" i="37"/>
  <c r="I325" i="37"/>
  <c r="I317" i="37"/>
  <c r="I309" i="37"/>
  <c r="I301" i="37"/>
  <c r="I293" i="37"/>
  <c r="I285" i="37"/>
  <c r="I277" i="37"/>
  <c r="I269" i="37"/>
  <c r="I261" i="37"/>
  <c r="I253" i="37"/>
  <c r="I108" i="34" l="1"/>
  <c r="I109" i="34"/>
  <c r="I110" i="34"/>
  <c r="I111" i="34"/>
  <c r="I112" i="34"/>
  <c r="I113" i="34"/>
  <c r="I114" i="34"/>
  <c r="I115" i="34"/>
  <c r="I116" i="34"/>
  <c r="I117" i="34"/>
  <c r="I118" i="34"/>
  <c r="I119" i="34"/>
  <c r="I120" i="34"/>
  <c r="I121" i="34"/>
  <c r="I122" i="34"/>
  <c r="I123" i="34"/>
  <c r="I124" i="34"/>
  <c r="I125" i="34"/>
  <c r="I126" i="34"/>
  <c r="I127" i="34"/>
  <c r="I128" i="34"/>
  <c r="I129" i="34"/>
  <c r="I130" i="34"/>
  <c r="I131" i="34"/>
  <c r="I132" i="34"/>
  <c r="I133" i="34"/>
  <c r="I134" i="34"/>
  <c r="I135" i="34"/>
  <c r="I136" i="34"/>
  <c r="I137" i="34"/>
  <c r="I138" i="34"/>
  <c r="I139" i="34"/>
  <c r="I140" i="34"/>
  <c r="I141" i="34"/>
  <c r="I142" i="34"/>
  <c r="I143" i="34"/>
  <c r="I144" i="34"/>
  <c r="I145" i="34"/>
  <c r="I146" i="34"/>
  <c r="I147" i="34"/>
  <c r="I148" i="34"/>
  <c r="I149" i="34"/>
  <c r="I150" i="34"/>
  <c r="I151" i="34"/>
  <c r="I152" i="34"/>
  <c r="I153" i="34"/>
  <c r="I154" i="34"/>
  <c r="I155" i="34"/>
  <c r="I156" i="34"/>
  <c r="I157" i="34"/>
  <c r="I158" i="34"/>
  <c r="I159" i="34"/>
  <c r="I160" i="34"/>
  <c r="I161" i="34"/>
  <c r="I162" i="34"/>
  <c r="I163" i="34"/>
  <c r="I164" i="34"/>
  <c r="I165" i="34"/>
  <c r="I166" i="34"/>
  <c r="I167" i="34"/>
  <c r="I168" i="34"/>
  <c r="I169" i="34"/>
  <c r="I170" i="34"/>
  <c r="I171" i="34"/>
  <c r="I172" i="34"/>
  <c r="I173" i="34"/>
  <c r="I174" i="34"/>
  <c r="I175" i="34"/>
  <c r="I176" i="34"/>
  <c r="I177" i="34"/>
  <c r="I178" i="34"/>
  <c r="I179" i="34"/>
  <c r="I180" i="34"/>
  <c r="I181" i="34"/>
  <c r="I182" i="34"/>
  <c r="I183" i="34"/>
  <c r="I184" i="34"/>
  <c r="I185" i="34"/>
  <c r="I186" i="34"/>
  <c r="I187" i="34"/>
  <c r="I188" i="34"/>
  <c r="I189" i="34"/>
  <c r="I190" i="34"/>
  <c r="I191" i="34"/>
  <c r="I192" i="34"/>
  <c r="I193" i="34"/>
  <c r="I194" i="34"/>
  <c r="I195" i="34"/>
  <c r="I196" i="34"/>
  <c r="I197" i="34"/>
  <c r="I198" i="34"/>
  <c r="I199" i="34"/>
  <c r="I200" i="34"/>
  <c r="I201" i="34"/>
  <c r="I202" i="34"/>
  <c r="I203" i="34"/>
  <c r="I204" i="34"/>
  <c r="I205" i="34"/>
  <c r="I206" i="34"/>
  <c r="I207" i="34"/>
  <c r="I208" i="34"/>
  <c r="I209" i="34"/>
  <c r="I210" i="34"/>
  <c r="I211" i="34"/>
  <c r="I212" i="34"/>
  <c r="I213" i="34"/>
  <c r="I214" i="34"/>
  <c r="I215" i="34"/>
  <c r="I216" i="34"/>
  <c r="I217" i="34"/>
  <c r="I218" i="34"/>
  <c r="I219" i="34"/>
  <c r="I220" i="34"/>
  <c r="I221" i="34"/>
  <c r="I222" i="34"/>
  <c r="I223" i="34"/>
  <c r="I224" i="34"/>
  <c r="I225" i="34"/>
  <c r="I226" i="34"/>
  <c r="I227" i="34"/>
  <c r="I228" i="34"/>
  <c r="I229" i="34"/>
  <c r="I230" i="34"/>
  <c r="I231" i="34"/>
  <c r="I232" i="34"/>
  <c r="I233" i="34"/>
  <c r="I234" i="34"/>
  <c r="I235" i="34"/>
  <c r="I236" i="34"/>
  <c r="I237" i="34"/>
  <c r="I238" i="34"/>
  <c r="I239" i="34"/>
  <c r="I240" i="34"/>
  <c r="I241" i="34"/>
  <c r="I242" i="34"/>
  <c r="I243" i="34"/>
  <c r="I244" i="34"/>
  <c r="I245" i="34"/>
  <c r="I246" i="34"/>
  <c r="I247" i="34"/>
  <c r="I248" i="34"/>
  <c r="I249" i="34"/>
  <c r="I250" i="34"/>
  <c r="I251" i="34"/>
  <c r="I252" i="34"/>
  <c r="I253" i="34"/>
  <c r="I254" i="34"/>
  <c r="I255" i="34"/>
  <c r="I256" i="34"/>
  <c r="I257" i="34"/>
  <c r="I258" i="34"/>
  <c r="I259" i="34"/>
  <c r="I260" i="34"/>
  <c r="I261" i="34"/>
  <c r="I262" i="34"/>
  <c r="I263" i="34"/>
  <c r="I264" i="34"/>
  <c r="I265" i="34"/>
  <c r="I266" i="34"/>
  <c r="I267" i="34"/>
  <c r="I268" i="34"/>
  <c r="I269" i="34"/>
  <c r="I270" i="34"/>
  <c r="I271" i="34"/>
  <c r="I272" i="34"/>
  <c r="I273" i="34"/>
  <c r="I274" i="34"/>
  <c r="I275" i="34"/>
  <c r="I276" i="34"/>
  <c r="I277" i="34"/>
  <c r="I278" i="34"/>
  <c r="I279" i="34"/>
  <c r="I280" i="34"/>
  <c r="I281" i="34"/>
  <c r="I282" i="34"/>
  <c r="I283" i="34"/>
  <c r="I284" i="34"/>
  <c r="I285" i="34"/>
  <c r="I286" i="34"/>
  <c r="I287" i="34"/>
  <c r="I288" i="34"/>
  <c r="I289" i="34"/>
  <c r="I290" i="34"/>
  <c r="I291" i="34"/>
  <c r="I292" i="34"/>
  <c r="I293" i="34"/>
  <c r="I294" i="34"/>
  <c r="I295" i="34"/>
  <c r="I296" i="34"/>
  <c r="I297" i="34"/>
  <c r="I298" i="34"/>
  <c r="I299" i="34"/>
  <c r="I300" i="34"/>
  <c r="I301" i="34"/>
  <c r="I302" i="34"/>
  <c r="I303" i="34"/>
  <c r="I304" i="34"/>
  <c r="I305" i="34"/>
  <c r="I306" i="34"/>
  <c r="I307" i="34"/>
  <c r="I308" i="34"/>
  <c r="I309" i="34"/>
  <c r="I310" i="34"/>
  <c r="I311" i="34"/>
  <c r="I312" i="34"/>
  <c r="I313" i="34"/>
  <c r="I314" i="34"/>
  <c r="I315" i="34"/>
  <c r="I316" i="34"/>
  <c r="I317" i="34"/>
  <c r="I318" i="34"/>
  <c r="I319" i="34"/>
  <c r="I320" i="34"/>
  <c r="I321" i="34"/>
  <c r="I322" i="34"/>
  <c r="I323" i="34"/>
  <c r="I324" i="34"/>
  <c r="I325" i="34"/>
  <c r="I326" i="34"/>
  <c r="I327" i="34"/>
  <c r="I328" i="34"/>
  <c r="I329" i="34"/>
  <c r="I330" i="34"/>
  <c r="I331" i="34"/>
  <c r="I332" i="34"/>
  <c r="I333" i="34"/>
  <c r="I334" i="34"/>
  <c r="I335" i="34"/>
  <c r="I336" i="34"/>
  <c r="I337" i="34"/>
  <c r="I338" i="34"/>
  <c r="I339" i="34"/>
  <c r="I340" i="34"/>
  <c r="I341" i="34"/>
  <c r="I342" i="34"/>
  <c r="I343" i="34"/>
  <c r="I344" i="34"/>
  <c r="I345" i="34"/>
  <c r="I346" i="34"/>
  <c r="I347" i="34"/>
  <c r="I348" i="34"/>
  <c r="I349" i="34"/>
  <c r="I350" i="34"/>
  <c r="I351" i="34"/>
  <c r="I352" i="34"/>
  <c r="I353" i="34"/>
  <c r="I354" i="34"/>
  <c r="I355" i="34"/>
  <c r="I356" i="34"/>
  <c r="I357" i="34"/>
  <c r="I358" i="34"/>
  <c r="I359" i="34"/>
  <c r="I360" i="34"/>
  <c r="I361" i="34"/>
  <c r="I362" i="34"/>
  <c r="I363" i="34"/>
  <c r="I364" i="34"/>
  <c r="I365" i="34"/>
  <c r="I366" i="34"/>
  <c r="I367" i="34"/>
  <c r="I368" i="34"/>
  <c r="I369" i="34"/>
  <c r="I370" i="34"/>
  <c r="I371" i="34"/>
  <c r="I372" i="34"/>
  <c r="I373" i="34"/>
  <c r="I374" i="34"/>
  <c r="I375" i="34"/>
  <c r="I376" i="34"/>
  <c r="I377" i="34"/>
  <c r="I378" i="34"/>
  <c r="I379" i="34"/>
  <c r="I380" i="34"/>
  <c r="I381" i="34"/>
  <c r="I382" i="34"/>
  <c r="I383" i="34"/>
  <c r="I384" i="34"/>
  <c r="I385" i="34"/>
  <c r="I386" i="34"/>
  <c r="I387" i="34"/>
  <c r="I388" i="34"/>
  <c r="I389" i="34"/>
  <c r="I390" i="34"/>
  <c r="I391" i="34"/>
  <c r="I392" i="34"/>
  <c r="I393" i="34"/>
  <c r="I394" i="34"/>
  <c r="I395" i="34"/>
  <c r="I396" i="34"/>
  <c r="I397" i="34"/>
  <c r="I398" i="34"/>
  <c r="I399" i="34"/>
  <c r="I400" i="34"/>
  <c r="I401" i="34"/>
  <c r="I402" i="34"/>
  <c r="I403" i="34"/>
  <c r="I404" i="34"/>
  <c r="I405" i="34"/>
  <c r="I406" i="34"/>
  <c r="I407" i="34"/>
  <c r="I408" i="34"/>
  <c r="I409" i="34"/>
  <c r="I410" i="34"/>
  <c r="I411" i="34"/>
  <c r="I412" i="34"/>
  <c r="I413" i="34"/>
  <c r="I414" i="34"/>
  <c r="I415" i="34"/>
  <c r="I416" i="34"/>
  <c r="I417" i="34"/>
  <c r="I418" i="34"/>
  <c r="I419" i="34"/>
  <c r="I420" i="34"/>
  <c r="I421" i="34"/>
  <c r="I422" i="34"/>
  <c r="I423" i="34"/>
  <c r="I424" i="34"/>
  <c r="I425" i="34"/>
  <c r="I426" i="34"/>
  <c r="I427" i="34"/>
  <c r="I428" i="34"/>
  <c r="I429" i="34"/>
  <c r="I430" i="34"/>
  <c r="I431" i="34"/>
  <c r="I432" i="34"/>
  <c r="I433" i="34"/>
  <c r="I434" i="34"/>
  <c r="I435" i="34"/>
  <c r="I436" i="34"/>
  <c r="I437" i="34"/>
  <c r="I438" i="34"/>
  <c r="I439" i="34"/>
  <c r="I440" i="34"/>
  <c r="I441" i="34"/>
  <c r="I442" i="34"/>
  <c r="I443" i="34"/>
  <c r="I444" i="34"/>
  <c r="I445" i="34"/>
  <c r="I446" i="34"/>
  <c r="I447" i="34"/>
  <c r="I448" i="34"/>
  <c r="I449" i="34"/>
  <c r="I450" i="34"/>
  <c r="I451" i="34"/>
  <c r="I452" i="34"/>
  <c r="I453" i="34"/>
  <c r="I454" i="34"/>
  <c r="I455" i="34"/>
  <c r="I456" i="34"/>
  <c r="I457" i="34"/>
  <c r="I458" i="34"/>
  <c r="I459" i="34"/>
  <c r="I460" i="34"/>
  <c r="I461" i="34"/>
  <c r="I462" i="34"/>
  <c r="I107" i="34"/>
  <c r="H246" i="34"/>
  <c r="G246" i="34"/>
  <c r="H245" i="34"/>
  <c r="G245" i="34"/>
  <c r="H244" i="34"/>
  <c r="G244" i="34"/>
  <c r="H243" i="34"/>
  <c r="G243" i="34"/>
  <c r="H242" i="34"/>
  <c r="G242" i="34"/>
  <c r="H241" i="34"/>
  <c r="G241" i="34"/>
  <c r="H240" i="34"/>
  <c r="G240" i="34"/>
  <c r="H239" i="34"/>
  <c r="G239" i="34"/>
  <c r="H238" i="34"/>
  <c r="G238" i="34"/>
  <c r="H237" i="34"/>
  <c r="G237" i="34"/>
  <c r="H236" i="34"/>
  <c r="G236" i="34"/>
  <c r="H235" i="34"/>
  <c r="G235" i="34"/>
  <c r="H234" i="34"/>
  <c r="G234" i="34"/>
  <c r="H233" i="34"/>
  <c r="G233" i="34"/>
  <c r="H232" i="34"/>
  <c r="G232" i="34"/>
  <c r="H231" i="34"/>
  <c r="G231" i="34"/>
  <c r="H230" i="34"/>
  <c r="G230" i="34"/>
  <c r="H229" i="34"/>
  <c r="G229" i="34"/>
  <c r="H228" i="34"/>
  <c r="G228" i="34"/>
  <c r="H227" i="34"/>
  <c r="G227" i="34"/>
  <c r="H226" i="34"/>
  <c r="G226" i="34"/>
  <c r="H225" i="34"/>
  <c r="G225" i="34"/>
  <c r="H224" i="34"/>
  <c r="G224" i="34"/>
  <c r="H223" i="34"/>
  <c r="G223" i="34"/>
  <c r="H222" i="34"/>
  <c r="G222" i="34"/>
  <c r="H221" i="34"/>
  <c r="G221" i="34"/>
  <c r="H220" i="34"/>
  <c r="G220" i="34"/>
  <c r="H219" i="34"/>
  <c r="G219" i="34"/>
  <c r="H218" i="34"/>
  <c r="G218" i="34"/>
  <c r="H217" i="34"/>
  <c r="G217" i="34"/>
  <c r="H216" i="34"/>
  <c r="G216" i="34"/>
  <c r="H215" i="34"/>
  <c r="G215" i="34"/>
  <c r="H214" i="34"/>
  <c r="G214" i="34"/>
  <c r="H213" i="34"/>
  <c r="G213" i="34"/>
  <c r="H212" i="34"/>
  <c r="G212" i="34"/>
  <c r="H211" i="34"/>
  <c r="G211" i="34"/>
  <c r="H210" i="34"/>
  <c r="G210" i="34"/>
  <c r="H209" i="34"/>
  <c r="G209" i="34"/>
  <c r="H208" i="34"/>
  <c r="G208" i="34"/>
  <c r="H207" i="34"/>
  <c r="G207" i="34"/>
  <c r="H206" i="34"/>
  <c r="G206" i="34"/>
  <c r="H205" i="34"/>
  <c r="G205" i="34"/>
  <c r="H204" i="34"/>
  <c r="G204" i="34"/>
  <c r="H203" i="34"/>
  <c r="G203" i="34"/>
  <c r="H202" i="34"/>
  <c r="G202" i="34"/>
  <c r="H201" i="34"/>
  <c r="G201" i="34"/>
  <c r="H200" i="34"/>
  <c r="G200" i="34"/>
  <c r="H199" i="34"/>
  <c r="G199" i="34"/>
  <c r="H198" i="34"/>
  <c r="G198" i="34"/>
  <c r="H197" i="34"/>
  <c r="G197" i="34"/>
  <c r="H196" i="34"/>
  <c r="G196" i="34"/>
  <c r="H195" i="34"/>
  <c r="G195" i="34"/>
  <c r="H194" i="34"/>
  <c r="G194" i="34"/>
  <c r="H193" i="34"/>
  <c r="G193" i="34"/>
  <c r="H192" i="34"/>
  <c r="G192" i="34"/>
  <c r="H191" i="34"/>
  <c r="G191" i="34"/>
  <c r="H190" i="34"/>
  <c r="G190" i="34"/>
  <c r="H189" i="34"/>
  <c r="G189" i="34"/>
  <c r="H188" i="34"/>
  <c r="G188" i="34"/>
  <c r="H187" i="34"/>
  <c r="G187" i="34"/>
  <c r="H186" i="34"/>
  <c r="G186" i="34"/>
  <c r="H185" i="34"/>
  <c r="G185" i="34"/>
  <c r="H184" i="34"/>
  <c r="G184" i="34"/>
  <c r="H183" i="34"/>
  <c r="G183" i="34"/>
  <c r="H182" i="34"/>
  <c r="G182" i="34"/>
  <c r="H181" i="34"/>
  <c r="G181" i="34"/>
  <c r="H180" i="34"/>
  <c r="G180" i="34"/>
  <c r="H179" i="34"/>
  <c r="G179" i="34"/>
  <c r="H178" i="34"/>
  <c r="G178" i="34"/>
  <c r="H177" i="34"/>
  <c r="G177" i="34"/>
  <c r="H176" i="34"/>
  <c r="G176" i="34"/>
  <c r="H175" i="34"/>
  <c r="G175" i="34"/>
  <c r="H174" i="34"/>
  <c r="G174" i="34"/>
  <c r="H173" i="34"/>
  <c r="G173" i="34"/>
  <c r="H172" i="34"/>
  <c r="G172" i="34"/>
  <c r="H171" i="34"/>
  <c r="G171" i="34"/>
  <c r="H170" i="34"/>
  <c r="G170" i="34"/>
  <c r="H169" i="34"/>
  <c r="G169" i="34"/>
  <c r="H168" i="34"/>
  <c r="G168" i="34"/>
  <c r="H167" i="34"/>
  <c r="G167" i="34"/>
  <c r="H166" i="34"/>
  <c r="G166" i="34"/>
  <c r="H165" i="34"/>
  <c r="G165" i="34"/>
  <c r="H164" i="34"/>
  <c r="G164" i="34"/>
  <c r="H163" i="34"/>
  <c r="G163" i="34"/>
  <c r="H162" i="34"/>
  <c r="G162" i="34"/>
  <c r="H161" i="34"/>
  <c r="G161" i="34"/>
  <c r="H160" i="34"/>
  <c r="G160" i="34"/>
  <c r="H159" i="34"/>
  <c r="G159" i="34"/>
  <c r="H158" i="34"/>
  <c r="G158" i="34"/>
  <c r="H157" i="34"/>
  <c r="G157" i="34"/>
  <c r="H156" i="34"/>
  <c r="G156" i="34"/>
  <c r="H155" i="34"/>
  <c r="G155" i="34"/>
  <c r="H154" i="34"/>
  <c r="G154" i="34"/>
  <c r="H153" i="34"/>
  <c r="G153" i="34"/>
  <c r="H152" i="34"/>
  <c r="G152" i="34"/>
  <c r="H151" i="34"/>
  <c r="G151" i="34"/>
  <c r="H150" i="34"/>
  <c r="G150" i="34"/>
  <c r="H149" i="34"/>
  <c r="G149" i="34"/>
  <c r="H148" i="34"/>
  <c r="G148" i="34"/>
  <c r="H147" i="34"/>
  <c r="G147" i="34"/>
  <c r="H146" i="34"/>
  <c r="G146" i="34"/>
  <c r="H145" i="34"/>
  <c r="G145" i="34"/>
  <c r="H144" i="34"/>
  <c r="G144" i="34"/>
  <c r="H143" i="34"/>
  <c r="G143" i="34"/>
  <c r="H142" i="34"/>
  <c r="G142" i="34"/>
  <c r="H141" i="34"/>
  <c r="G141" i="34"/>
  <c r="H140" i="34"/>
  <c r="G140" i="34"/>
  <c r="H139" i="34"/>
  <c r="G139" i="34"/>
  <c r="H138" i="34"/>
  <c r="G138" i="34"/>
  <c r="H137" i="34"/>
  <c r="G137" i="34"/>
  <c r="H136" i="34"/>
  <c r="G136" i="34"/>
  <c r="H135" i="34"/>
  <c r="G135" i="34"/>
  <c r="H134" i="34"/>
  <c r="G134" i="34"/>
  <c r="H133" i="34"/>
  <c r="G133" i="34"/>
  <c r="H132" i="34"/>
  <c r="G132" i="34"/>
  <c r="H131" i="34"/>
  <c r="G131" i="34"/>
  <c r="H130" i="34"/>
  <c r="G130" i="34"/>
  <c r="H129" i="34"/>
  <c r="G129" i="34"/>
  <c r="H128" i="34"/>
  <c r="G128" i="34"/>
  <c r="H127" i="34"/>
  <c r="G127" i="34"/>
  <c r="H126" i="34"/>
  <c r="G126" i="34"/>
  <c r="H125" i="34"/>
  <c r="G125" i="34"/>
  <c r="H124" i="34"/>
  <c r="G124" i="34"/>
  <c r="H123" i="34"/>
  <c r="G123" i="34"/>
  <c r="H122" i="34"/>
  <c r="G122" i="34"/>
  <c r="H121" i="34"/>
  <c r="G121" i="34"/>
  <c r="H120" i="34"/>
  <c r="G120" i="34"/>
  <c r="H119" i="34"/>
  <c r="G119" i="34"/>
  <c r="H118" i="34"/>
  <c r="G118" i="34"/>
  <c r="H117" i="34"/>
  <c r="G117" i="34"/>
  <c r="H116" i="34"/>
  <c r="G116" i="34"/>
  <c r="H115" i="34"/>
  <c r="G115" i="34"/>
  <c r="H114" i="34"/>
  <c r="G114" i="34"/>
  <c r="H113" i="34"/>
  <c r="G113" i="34"/>
  <c r="H112" i="34"/>
  <c r="G112" i="34"/>
  <c r="H111" i="34"/>
  <c r="G111" i="34"/>
  <c r="H110" i="34"/>
  <c r="G110" i="34"/>
  <c r="H109" i="34"/>
  <c r="G109" i="34"/>
  <c r="H108" i="34"/>
  <c r="G108" i="34"/>
  <c r="H107" i="34"/>
  <c r="G107" i="34"/>
  <c r="H106" i="34"/>
  <c r="G106" i="34"/>
  <c r="H105" i="34"/>
  <c r="G105" i="34"/>
  <c r="H104" i="34"/>
  <c r="G104" i="34"/>
  <c r="H103" i="34"/>
  <c r="G103" i="34"/>
  <c r="H102" i="34"/>
  <c r="G102" i="34"/>
  <c r="H101" i="34"/>
  <c r="G101" i="34"/>
  <c r="H100" i="34"/>
  <c r="G100" i="34"/>
  <c r="H99" i="34"/>
  <c r="G99" i="34"/>
  <c r="H98" i="34"/>
  <c r="G98" i="34"/>
  <c r="H97" i="34"/>
  <c r="G97" i="34"/>
  <c r="H96" i="34"/>
  <c r="G96" i="34"/>
  <c r="H95" i="34"/>
  <c r="G95" i="34"/>
  <c r="H94" i="34"/>
  <c r="G94" i="34"/>
  <c r="H93" i="34"/>
  <c r="G93" i="34"/>
  <c r="H92" i="34"/>
  <c r="G92" i="34"/>
  <c r="H91" i="34"/>
  <c r="G91" i="34"/>
  <c r="H90" i="34"/>
  <c r="G90" i="34"/>
  <c r="H89" i="34"/>
  <c r="G89" i="34"/>
  <c r="H88" i="34"/>
  <c r="G88" i="34"/>
  <c r="H87" i="34"/>
  <c r="G87" i="34"/>
  <c r="H86" i="34"/>
  <c r="G86" i="34"/>
  <c r="H85" i="34"/>
  <c r="G85" i="34"/>
  <c r="H84" i="34"/>
  <c r="G84" i="34"/>
  <c r="H83" i="34"/>
  <c r="G83" i="34"/>
  <c r="H82" i="34"/>
  <c r="G82" i="34"/>
  <c r="H81" i="34"/>
  <c r="G81" i="34"/>
  <c r="H80" i="34"/>
  <c r="G80" i="34"/>
  <c r="H79" i="34"/>
  <c r="G79" i="34"/>
  <c r="H78" i="34"/>
  <c r="G78" i="34"/>
  <c r="H77" i="34"/>
  <c r="G77" i="34"/>
  <c r="H76" i="34"/>
  <c r="G76" i="34"/>
  <c r="H75" i="34"/>
  <c r="G75" i="34"/>
  <c r="H74" i="34"/>
  <c r="G74" i="34"/>
  <c r="H73" i="34"/>
  <c r="G73" i="34"/>
  <c r="H72" i="34"/>
  <c r="G72" i="34"/>
  <c r="H71" i="34"/>
  <c r="G71" i="34"/>
  <c r="H70" i="34"/>
  <c r="G70" i="34"/>
  <c r="H69" i="34"/>
  <c r="G69" i="34"/>
  <c r="H68" i="34"/>
  <c r="G68" i="34"/>
  <c r="H67" i="34"/>
  <c r="G67" i="34"/>
  <c r="H66" i="34"/>
  <c r="G66" i="34"/>
  <c r="H65" i="34"/>
  <c r="G65" i="34"/>
  <c r="H64" i="34"/>
  <c r="G64" i="34"/>
  <c r="H63" i="34"/>
  <c r="G63" i="34"/>
  <c r="H62" i="34"/>
  <c r="G62" i="34"/>
  <c r="H61" i="34"/>
  <c r="G61" i="34"/>
  <c r="H60" i="34"/>
  <c r="G60" i="34"/>
  <c r="H59" i="34"/>
  <c r="G59" i="34"/>
  <c r="H58" i="34"/>
  <c r="G58" i="34"/>
  <c r="H57" i="34"/>
  <c r="G57" i="34"/>
  <c r="H56" i="34"/>
  <c r="G56" i="34"/>
  <c r="H55" i="34"/>
  <c r="G55" i="34"/>
  <c r="H54" i="34"/>
  <c r="G54" i="34"/>
  <c r="H53" i="34"/>
  <c r="G53" i="34"/>
  <c r="H52" i="34"/>
  <c r="G52" i="34"/>
  <c r="H51" i="34"/>
  <c r="G51" i="34"/>
  <c r="H50" i="34"/>
  <c r="G50" i="34"/>
  <c r="H49" i="34"/>
  <c r="G49" i="34"/>
  <c r="H48" i="34"/>
  <c r="G48" i="34"/>
  <c r="H47" i="34"/>
  <c r="G47" i="34"/>
  <c r="H46" i="34"/>
  <c r="G46" i="34"/>
  <c r="H45" i="34"/>
  <c r="G45" i="34"/>
  <c r="H44" i="34"/>
  <c r="G44" i="34"/>
  <c r="H43" i="34"/>
  <c r="G43" i="34"/>
  <c r="H42" i="34"/>
  <c r="G42" i="34"/>
  <c r="H41" i="34"/>
  <c r="G41" i="34"/>
  <c r="H40" i="34"/>
  <c r="G40" i="34"/>
  <c r="H39" i="34"/>
  <c r="G39" i="34"/>
  <c r="H38" i="34"/>
  <c r="G38" i="34"/>
  <c r="H37" i="34"/>
  <c r="G37" i="34"/>
  <c r="H36" i="34"/>
  <c r="G36" i="34"/>
  <c r="H35" i="34"/>
  <c r="G35" i="34"/>
  <c r="H34" i="34"/>
  <c r="G34" i="34"/>
  <c r="H459" i="34"/>
  <c r="G459" i="34"/>
  <c r="H458" i="34"/>
  <c r="G458" i="34"/>
  <c r="H457" i="34"/>
  <c r="G457" i="34"/>
  <c r="H456" i="34"/>
  <c r="G456" i="34"/>
  <c r="H455" i="34"/>
  <c r="G455" i="34"/>
  <c r="H454" i="34"/>
  <c r="G454" i="34"/>
  <c r="H453" i="34"/>
  <c r="G453" i="34"/>
  <c r="H452" i="34"/>
  <c r="G452" i="34"/>
  <c r="H451" i="34"/>
  <c r="G451" i="34"/>
  <c r="H450" i="34"/>
  <c r="G450" i="34"/>
  <c r="H449" i="34"/>
  <c r="G449" i="34"/>
  <c r="H448" i="34"/>
  <c r="G448" i="34"/>
  <c r="H447" i="34"/>
  <c r="G447" i="34"/>
  <c r="H446" i="34"/>
  <c r="G446" i="34"/>
  <c r="H445" i="34"/>
  <c r="G445" i="34"/>
  <c r="H444" i="34"/>
  <c r="G444" i="34"/>
  <c r="H443" i="34"/>
  <c r="G443" i="34"/>
  <c r="H442" i="34"/>
  <c r="G442" i="34"/>
  <c r="H441" i="34"/>
  <c r="G441" i="34"/>
  <c r="H440" i="34"/>
  <c r="G440" i="34"/>
  <c r="H439" i="34"/>
  <c r="G439" i="34"/>
  <c r="H438" i="34"/>
  <c r="G438" i="34"/>
  <c r="H437" i="34"/>
  <c r="G437" i="34"/>
  <c r="H436" i="34"/>
  <c r="G436" i="34"/>
  <c r="H435" i="34"/>
  <c r="G435" i="34"/>
  <c r="H434" i="34"/>
  <c r="G434" i="34"/>
  <c r="H433" i="34"/>
  <c r="G433" i="34"/>
  <c r="H432" i="34"/>
  <c r="G432" i="34"/>
  <c r="H431" i="34"/>
  <c r="G431" i="34"/>
  <c r="H430" i="34"/>
  <c r="G430" i="34"/>
  <c r="H429" i="34"/>
  <c r="G429" i="34"/>
  <c r="H428" i="34"/>
  <c r="G428" i="34"/>
  <c r="H427" i="34"/>
  <c r="G427" i="34"/>
  <c r="H426" i="34"/>
  <c r="G426" i="34"/>
  <c r="H425" i="34"/>
  <c r="G425" i="34"/>
  <c r="H424" i="34"/>
  <c r="G424" i="34"/>
  <c r="H423" i="34"/>
  <c r="G423" i="34"/>
  <c r="H422" i="34"/>
  <c r="G422" i="34"/>
  <c r="H421" i="34"/>
  <c r="G421" i="34"/>
  <c r="H420" i="34"/>
  <c r="G420" i="34"/>
  <c r="H419" i="34"/>
  <c r="G419" i="34"/>
  <c r="H418" i="34"/>
  <c r="G418" i="34"/>
  <c r="H417" i="34"/>
  <c r="G417" i="34"/>
  <c r="H416" i="34"/>
  <c r="G416" i="34"/>
  <c r="H415" i="34"/>
  <c r="G415" i="34"/>
  <c r="H414" i="34"/>
  <c r="G414" i="34"/>
  <c r="H413" i="34"/>
  <c r="G413" i="34"/>
  <c r="H412" i="34"/>
  <c r="G412" i="34"/>
  <c r="H411" i="34"/>
  <c r="G411" i="34"/>
  <c r="H410" i="34"/>
  <c r="G410" i="34"/>
  <c r="H409" i="34"/>
  <c r="G409" i="34"/>
  <c r="H408" i="34"/>
  <c r="G408" i="34"/>
  <c r="H407" i="34"/>
  <c r="G407" i="34"/>
  <c r="H406" i="34"/>
  <c r="G406" i="34"/>
  <c r="H405" i="34"/>
  <c r="G405" i="34"/>
  <c r="H404" i="34"/>
  <c r="G404" i="34"/>
  <c r="H403" i="34"/>
  <c r="G403" i="34"/>
  <c r="H402" i="34"/>
  <c r="G402" i="34"/>
  <c r="H401" i="34"/>
  <c r="G401" i="34"/>
  <c r="H400" i="34"/>
  <c r="G400" i="34"/>
  <c r="H399" i="34"/>
  <c r="G399" i="34"/>
  <c r="H398" i="34"/>
  <c r="G398" i="34"/>
  <c r="H397" i="34"/>
  <c r="G397" i="34"/>
  <c r="H396" i="34"/>
  <c r="G396" i="34"/>
  <c r="H395" i="34"/>
  <c r="G395" i="34"/>
  <c r="H394" i="34"/>
  <c r="G394" i="34"/>
  <c r="H393" i="34"/>
  <c r="G393" i="34"/>
  <c r="H392" i="34"/>
  <c r="G392" i="34"/>
  <c r="H391" i="34"/>
  <c r="G391" i="34"/>
  <c r="H390" i="34"/>
  <c r="G390" i="34"/>
  <c r="H389" i="34"/>
  <c r="G389" i="34"/>
  <c r="H388" i="34"/>
  <c r="G388" i="34"/>
  <c r="H387" i="34"/>
  <c r="G387" i="34"/>
  <c r="H386" i="34"/>
  <c r="G386" i="34"/>
  <c r="H385" i="34"/>
  <c r="G385" i="34"/>
  <c r="H384" i="34"/>
  <c r="G384" i="34"/>
  <c r="H383" i="34"/>
  <c r="G383" i="34"/>
  <c r="H382" i="34"/>
  <c r="G382" i="34"/>
  <c r="H381" i="34"/>
  <c r="G381" i="34"/>
  <c r="H380" i="34"/>
  <c r="G380" i="34"/>
  <c r="H379" i="34"/>
  <c r="G379" i="34"/>
  <c r="H378" i="34"/>
  <c r="G378" i="34"/>
  <c r="H377" i="34"/>
  <c r="G377" i="34"/>
  <c r="H376" i="34"/>
  <c r="G376" i="34"/>
  <c r="H375" i="34"/>
  <c r="G375" i="34"/>
  <c r="H374" i="34"/>
  <c r="G374" i="34"/>
  <c r="H373" i="34"/>
  <c r="G373" i="34"/>
  <c r="H372" i="34"/>
  <c r="G372" i="34"/>
  <c r="H371" i="34"/>
  <c r="G371" i="34"/>
  <c r="H370" i="34"/>
  <c r="G370" i="34"/>
  <c r="H369" i="34"/>
  <c r="G369" i="34"/>
  <c r="H368" i="34"/>
  <c r="G368" i="34"/>
  <c r="H367" i="34"/>
  <c r="G367" i="34"/>
  <c r="H366" i="34"/>
  <c r="G366" i="34"/>
  <c r="H365" i="34"/>
  <c r="G365" i="34"/>
  <c r="H364" i="34"/>
  <c r="G364" i="34"/>
  <c r="H363" i="34"/>
  <c r="G363" i="34"/>
  <c r="H362" i="34"/>
  <c r="G362" i="34"/>
  <c r="H361" i="34"/>
  <c r="G361" i="34"/>
  <c r="H360" i="34"/>
  <c r="G360" i="34"/>
  <c r="H359" i="34"/>
  <c r="G359" i="34"/>
  <c r="H358" i="34"/>
  <c r="G358" i="34"/>
  <c r="H357" i="34"/>
  <c r="G357" i="34"/>
  <c r="H356" i="34"/>
  <c r="G356" i="34"/>
  <c r="H355" i="34"/>
  <c r="G355" i="34"/>
  <c r="H354" i="34"/>
  <c r="G354" i="34"/>
  <c r="H353" i="34"/>
  <c r="G353" i="34"/>
  <c r="H352" i="34"/>
  <c r="G352" i="34"/>
  <c r="H351" i="34"/>
  <c r="G351" i="34"/>
  <c r="H350" i="34"/>
  <c r="G350" i="34"/>
  <c r="H349" i="34"/>
  <c r="G349" i="34"/>
  <c r="H348" i="34"/>
  <c r="G348" i="34"/>
  <c r="H347" i="34"/>
  <c r="G347" i="34"/>
  <c r="H346" i="34"/>
  <c r="G346" i="34"/>
  <c r="H345" i="34"/>
  <c r="G345" i="34"/>
  <c r="H344" i="34"/>
  <c r="G344" i="34"/>
  <c r="H343" i="34"/>
  <c r="G343" i="34"/>
  <c r="H342" i="34"/>
  <c r="G342" i="34"/>
  <c r="H341" i="34"/>
  <c r="G341" i="34"/>
  <c r="H340" i="34"/>
  <c r="G340" i="34"/>
  <c r="H339" i="34"/>
  <c r="G339" i="34"/>
  <c r="H338" i="34"/>
  <c r="G338" i="34"/>
  <c r="H337" i="34"/>
  <c r="G337" i="34"/>
  <c r="H336" i="34"/>
  <c r="G336" i="34"/>
  <c r="H335" i="34"/>
  <c r="G335" i="34"/>
  <c r="H334" i="34"/>
  <c r="G334" i="34"/>
  <c r="H333" i="34"/>
  <c r="G333" i="34"/>
  <c r="H332" i="34"/>
  <c r="G332" i="34"/>
  <c r="H331" i="34"/>
  <c r="G331" i="34"/>
  <c r="H330" i="34"/>
  <c r="G330" i="34"/>
  <c r="H329" i="34"/>
  <c r="G329" i="34"/>
  <c r="H328" i="34"/>
  <c r="G328" i="34"/>
  <c r="H327" i="34"/>
  <c r="G327" i="34"/>
  <c r="H326" i="34"/>
  <c r="G326" i="34"/>
  <c r="H325" i="34"/>
  <c r="G325" i="34"/>
  <c r="H324" i="34"/>
  <c r="G324" i="34"/>
  <c r="H323" i="34"/>
  <c r="G323" i="34"/>
  <c r="H322" i="34"/>
  <c r="G322" i="34"/>
  <c r="H321" i="34"/>
  <c r="G321" i="34"/>
  <c r="H320" i="34"/>
  <c r="G320" i="34"/>
  <c r="H319" i="34"/>
  <c r="G319" i="34"/>
  <c r="H318" i="34"/>
  <c r="G318" i="34"/>
  <c r="H317" i="34"/>
  <c r="G317" i="34"/>
  <c r="H316" i="34"/>
  <c r="G316" i="34"/>
  <c r="H315" i="34"/>
  <c r="G315" i="34"/>
  <c r="H314" i="34"/>
  <c r="G314" i="34"/>
  <c r="H313" i="34"/>
  <c r="G313" i="34"/>
  <c r="H312" i="34"/>
  <c r="G312" i="34"/>
  <c r="H311" i="34"/>
  <c r="G311" i="34"/>
  <c r="H310" i="34"/>
  <c r="G310" i="34"/>
  <c r="H309" i="34"/>
  <c r="G309" i="34"/>
  <c r="H308" i="34"/>
  <c r="G308" i="34"/>
  <c r="H307" i="34"/>
  <c r="G307" i="34"/>
  <c r="H306" i="34"/>
  <c r="G306" i="34"/>
  <c r="H305" i="34"/>
  <c r="G305" i="34"/>
  <c r="H304" i="34"/>
  <c r="G304" i="34"/>
  <c r="H303" i="34"/>
  <c r="G303" i="34"/>
  <c r="H302" i="34"/>
  <c r="G302" i="34"/>
  <c r="H301" i="34"/>
  <c r="G301" i="34"/>
  <c r="H300" i="34"/>
  <c r="G300" i="34"/>
  <c r="H299" i="34"/>
  <c r="G299" i="34"/>
  <c r="H298" i="34"/>
  <c r="G298" i="34"/>
  <c r="H297" i="34"/>
  <c r="G297" i="34"/>
  <c r="H296" i="34"/>
  <c r="G296" i="34"/>
  <c r="H295" i="34"/>
  <c r="G295" i="34"/>
  <c r="H294" i="34"/>
  <c r="G294" i="34"/>
  <c r="H293" i="34"/>
  <c r="G293" i="34"/>
  <c r="H292" i="34"/>
  <c r="G292" i="34"/>
  <c r="H291" i="34"/>
  <c r="G291" i="34"/>
  <c r="H290" i="34"/>
  <c r="G290" i="34"/>
  <c r="H289" i="34"/>
  <c r="G289" i="34"/>
  <c r="H288" i="34"/>
  <c r="G288" i="34"/>
  <c r="H287" i="34"/>
  <c r="G287" i="34"/>
  <c r="H286" i="34"/>
  <c r="G286" i="34"/>
  <c r="H285" i="34"/>
  <c r="G285" i="34"/>
  <c r="H284" i="34"/>
  <c r="G284" i="34"/>
  <c r="H283" i="34"/>
  <c r="G283" i="34"/>
  <c r="H282" i="34"/>
  <c r="G282" i="34"/>
  <c r="H281" i="34"/>
  <c r="G281" i="34"/>
  <c r="H280" i="34"/>
  <c r="G280" i="34"/>
  <c r="H279" i="34"/>
  <c r="G279" i="34"/>
  <c r="H278" i="34"/>
  <c r="G278" i="34"/>
  <c r="H277" i="34"/>
  <c r="G277" i="34"/>
  <c r="H276" i="34"/>
  <c r="G276" i="34"/>
  <c r="H275" i="34"/>
  <c r="G275" i="34"/>
  <c r="H274" i="34"/>
  <c r="G274" i="34"/>
  <c r="H273" i="34"/>
  <c r="G273" i="34"/>
  <c r="H272" i="34"/>
  <c r="G272" i="34"/>
  <c r="H271" i="34"/>
  <c r="G271" i="34"/>
  <c r="H270" i="34"/>
  <c r="G270" i="34"/>
  <c r="H269" i="34"/>
  <c r="G269" i="34"/>
  <c r="H268" i="34"/>
  <c r="G268" i="34"/>
  <c r="H267" i="34"/>
  <c r="G267" i="34"/>
  <c r="H266" i="34"/>
  <c r="G266" i="34"/>
  <c r="H265" i="34"/>
  <c r="G265" i="34"/>
  <c r="H264" i="34"/>
  <c r="G264" i="34"/>
  <c r="H263" i="34"/>
  <c r="G263" i="34"/>
  <c r="H262" i="34"/>
  <c r="G262" i="34"/>
  <c r="H261" i="34"/>
  <c r="G261" i="34"/>
  <c r="H260" i="34"/>
  <c r="G260" i="34"/>
  <c r="H259" i="34"/>
  <c r="G259" i="34"/>
  <c r="H258" i="34"/>
  <c r="G258" i="34"/>
  <c r="H257" i="34"/>
  <c r="G257" i="34"/>
  <c r="H256" i="34"/>
  <c r="G256" i="34"/>
  <c r="H255" i="34"/>
  <c r="G255" i="34"/>
  <c r="H254" i="34"/>
  <c r="G254" i="34"/>
  <c r="H253" i="34"/>
  <c r="G253" i="34"/>
  <c r="H252" i="34"/>
  <c r="G252" i="34"/>
  <c r="H251" i="34"/>
  <c r="G251" i="34"/>
  <c r="H250" i="34"/>
  <c r="G250" i="34"/>
  <c r="H249" i="34"/>
  <c r="G249" i="34"/>
  <c r="H248" i="34"/>
  <c r="G248" i="34"/>
  <c r="H247" i="34"/>
  <c r="G247" i="34"/>
  <c r="H462" i="34"/>
  <c r="G462" i="34"/>
  <c r="H461" i="34"/>
  <c r="G461" i="34"/>
  <c r="H460" i="34"/>
  <c r="G460" i="34"/>
  <c r="H33" i="34"/>
  <c r="G33" i="34"/>
  <c r="H32" i="34"/>
  <c r="G32" i="34"/>
  <c r="H31" i="34"/>
  <c r="G31" i="34"/>
  <c r="H30" i="34"/>
  <c r="G30" i="34"/>
  <c r="H29" i="34"/>
  <c r="G29" i="34"/>
  <c r="H28" i="34"/>
  <c r="G28" i="34"/>
  <c r="H27" i="34"/>
  <c r="G27" i="34"/>
  <c r="H26" i="34"/>
  <c r="G26" i="34"/>
  <c r="H25" i="34"/>
  <c r="G25" i="34"/>
  <c r="H24" i="34"/>
  <c r="G24" i="34"/>
  <c r="H23" i="34"/>
  <c r="G23" i="34"/>
  <c r="H22" i="34"/>
  <c r="G22" i="34"/>
  <c r="H21" i="34"/>
  <c r="G21" i="34"/>
  <c r="H20" i="34"/>
  <c r="G20" i="34"/>
  <c r="H19" i="34"/>
  <c r="G19" i="34"/>
  <c r="H18" i="34"/>
  <c r="G18" i="34"/>
  <c r="H17" i="34"/>
  <c r="G17" i="34"/>
  <c r="H16" i="34"/>
  <c r="G16" i="34"/>
  <c r="H15" i="34"/>
  <c r="G15" i="34"/>
  <c r="H14" i="34"/>
  <c r="G14" i="34"/>
  <c r="H13" i="34"/>
  <c r="G13" i="34"/>
  <c r="H12" i="34"/>
  <c r="G12" i="34"/>
  <c r="H11" i="34"/>
  <c r="G11" i="34"/>
  <c r="H10" i="34"/>
  <c r="G10" i="34"/>
  <c r="H9" i="34"/>
  <c r="G9" i="34"/>
  <c r="H8" i="34"/>
  <c r="G8" i="34"/>
  <c r="H7" i="34"/>
  <c r="G7" i="34"/>
  <c r="H6" i="34"/>
  <c r="G6" i="34"/>
  <c r="H5" i="34"/>
  <c r="G5" i="34"/>
  <c r="H4" i="34"/>
  <c r="G4" i="34"/>
  <c r="H3" i="34"/>
  <c r="G3" i="34"/>
  <c r="J4" i="33"/>
  <c r="J5" i="33"/>
  <c r="J6" i="33"/>
  <c r="J7" i="33"/>
  <c r="J8" i="33"/>
  <c r="J9" i="33"/>
  <c r="J10" i="33"/>
  <c r="J11" i="33"/>
  <c r="J12" i="33"/>
  <c r="J13" i="33"/>
  <c r="J14" i="33"/>
  <c r="J15" i="33"/>
  <c r="J16" i="33"/>
  <c r="J17" i="33"/>
  <c r="J18" i="33"/>
  <c r="J19" i="33"/>
  <c r="J20" i="33"/>
  <c r="J21" i="33"/>
  <c r="J22" i="33"/>
  <c r="J23" i="33"/>
  <c r="J24" i="33"/>
  <c r="J25" i="33"/>
  <c r="J26" i="33"/>
  <c r="J27" i="33"/>
  <c r="J28" i="33"/>
  <c r="J29" i="33"/>
  <c r="J30" i="33"/>
  <c r="J31" i="33"/>
  <c r="J32" i="33"/>
  <c r="J33" i="33"/>
  <c r="J34" i="33"/>
  <c r="J35" i="33"/>
  <c r="J36" i="33"/>
  <c r="J37" i="33"/>
  <c r="J38" i="33"/>
  <c r="J39" i="33"/>
  <c r="J40" i="33"/>
  <c r="J41" i="33"/>
  <c r="J42" i="33"/>
  <c r="J43" i="33"/>
  <c r="J44" i="33"/>
  <c r="J45" i="33"/>
  <c r="J46" i="33"/>
  <c r="J47" i="33"/>
  <c r="J48" i="33"/>
  <c r="J49" i="33"/>
  <c r="J50" i="33"/>
  <c r="J51" i="33"/>
  <c r="J52" i="33"/>
  <c r="J53" i="33"/>
  <c r="J54" i="33"/>
  <c r="J55" i="33"/>
  <c r="J56" i="33"/>
  <c r="J57" i="33"/>
  <c r="J58" i="33"/>
  <c r="J59" i="33"/>
  <c r="J60" i="33"/>
  <c r="J61" i="33"/>
  <c r="J62" i="33"/>
  <c r="J63" i="33"/>
  <c r="J64" i="33"/>
  <c r="J65" i="33"/>
  <c r="J66" i="33"/>
  <c r="J67" i="33"/>
  <c r="J68" i="33"/>
  <c r="J69" i="33"/>
  <c r="J70" i="33"/>
  <c r="J71" i="33"/>
  <c r="J72" i="33"/>
  <c r="J73" i="33"/>
  <c r="J74" i="33"/>
  <c r="J75" i="33"/>
  <c r="J76" i="33"/>
  <c r="J77" i="33"/>
  <c r="J78" i="33"/>
  <c r="J79" i="33"/>
  <c r="J80" i="33"/>
  <c r="J81" i="33"/>
  <c r="J82" i="33"/>
  <c r="J83" i="33"/>
  <c r="J84" i="33"/>
  <c r="J85" i="33"/>
  <c r="J86" i="33"/>
  <c r="J87" i="33"/>
  <c r="J88" i="33"/>
  <c r="J89" i="33"/>
  <c r="J90" i="33"/>
  <c r="J91" i="33"/>
  <c r="J92" i="33"/>
  <c r="J93" i="33"/>
  <c r="J94" i="33"/>
  <c r="J95" i="33"/>
  <c r="J96" i="33"/>
  <c r="J97" i="33"/>
  <c r="J98" i="33"/>
  <c r="J99" i="33"/>
  <c r="J100" i="33"/>
  <c r="J101" i="33"/>
  <c r="J102" i="33"/>
  <c r="J103" i="33"/>
  <c r="J104" i="33"/>
  <c r="J105" i="33"/>
  <c r="J106" i="33"/>
  <c r="J107" i="33"/>
  <c r="J108" i="33"/>
  <c r="J109" i="33"/>
  <c r="J110" i="33"/>
  <c r="J111" i="33"/>
  <c r="J112" i="33"/>
  <c r="J113" i="33"/>
  <c r="J114" i="33"/>
  <c r="J3" i="33"/>
  <c r="I114" i="33"/>
  <c r="H114" i="33"/>
  <c r="G114" i="33"/>
  <c r="I113" i="33"/>
  <c r="H113" i="33"/>
  <c r="G113" i="33"/>
  <c r="I112" i="33"/>
  <c r="H112" i="33"/>
  <c r="G112" i="33"/>
  <c r="I111" i="33"/>
  <c r="H111" i="33"/>
  <c r="G111" i="33"/>
  <c r="I110" i="33"/>
  <c r="H110" i="33"/>
  <c r="G110" i="33"/>
  <c r="I109" i="33"/>
  <c r="H109" i="33"/>
  <c r="G109" i="33"/>
  <c r="I108" i="33"/>
  <c r="H108" i="33"/>
  <c r="G108" i="33"/>
  <c r="I107" i="33"/>
  <c r="H107" i="33"/>
  <c r="G107" i="33"/>
  <c r="I106" i="33"/>
  <c r="H106" i="33"/>
  <c r="G106" i="33"/>
  <c r="I105" i="33"/>
  <c r="H105" i="33"/>
  <c r="G105" i="33"/>
  <c r="I104" i="33"/>
  <c r="H104" i="33"/>
  <c r="G104" i="33"/>
  <c r="I103" i="33"/>
  <c r="H103" i="33"/>
  <c r="G103" i="33"/>
  <c r="I102" i="33"/>
  <c r="H102" i="33"/>
  <c r="G102" i="33"/>
  <c r="I101" i="33"/>
  <c r="H101" i="33"/>
  <c r="G101" i="33"/>
  <c r="I100" i="33"/>
  <c r="H100" i="33"/>
  <c r="G100" i="33"/>
  <c r="I99" i="33"/>
  <c r="H99" i="33"/>
  <c r="G99" i="33"/>
  <c r="I98" i="33"/>
  <c r="H98" i="33"/>
  <c r="G98" i="33"/>
  <c r="I97" i="33"/>
  <c r="H97" i="33"/>
  <c r="G97" i="33"/>
  <c r="I96" i="33"/>
  <c r="H96" i="33"/>
  <c r="G96" i="33"/>
  <c r="I95" i="33"/>
  <c r="H95" i="33"/>
  <c r="G95" i="33"/>
  <c r="I94" i="33"/>
  <c r="H94" i="33"/>
  <c r="G94" i="33"/>
  <c r="I93" i="33"/>
  <c r="H93" i="33"/>
  <c r="G93" i="33"/>
  <c r="I92" i="33"/>
  <c r="H92" i="33"/>
  <c r="G92" i="33"/>
  <c r="I91" i="33"/>
  <c r="H91" i="33"/>
  <c r="G91" i="33"/>
  <c r="I90" i="33"/>
  <c r="H90" i="33"/>
  <c r="G90" i="33"/>
  <c r="I89" i="33"/>
  <c r="H89" i="33"/>
  <c r="G89" i="33"/>
  <c r="I88" i="33"/>
  <c r="H88" i="33"/>
  <c r="G88" i="33"/>
  <c r="I87" i="33"/>
  <c r="H87" i="33"/>
  <c r="G87" i="33"/>
  <c r="I86" i="33"/>
  <c r="H86" i="33"/>
  <c r="G86" i="33"/>
  <c r="I85" i="33"/>
  <c r="H85" i="33"/>
  <c r="G85" i="33"/>
  <c r="I84" i="33"/>
  <c r="H84" i="33"/>
  <c r="G84" i="33"/>
  <c r="I83" i="33"/>
  <c r="H83" i="33"/>
  <c r="G83" i="33"/>
  <c r="I82" i="33"/>
  <c r="H82" i="33"/>
  <c r="G82" i="33"/>
  <c r="I81" i="33"/>
  <c r="H81" i="33"/>
  <c r="G81" i="33"/>
  <c r="I80" i="33"/>
  <c r="H80" i="33"/>
  <c r="G80" i="33"/>
  <c r="I79" i="33"/>
  <c r="H79" i="33"/>
  <c r="G79" i="33"/>
  <c r="I78" i="33"/>
  <c r="H78" i="33"/>
  <c r="G78" i="33"/>
  <c r="I77" i="33"/>
  <c r="H77" i="33"/>
  <c r="G77" i="33"/>
  <c r="I76" i="33"/>
  <c r="H76" i="33"/>
  <c r="G76" i="33"/>
  <c r="I75" i="33"/>
  <c r="H75" i="33"/>
  <c r="G75" i="33"/>
  <c r="I74" i="33"/>
  <c r="H74" i="33"/>
  <c r="G74" i="33"/>
  <c r="I73" i="33"/>
  <c r="H73" i="33"/>
  <c r="G73" i="33"/>
  <c r="I72" i="33"/>
  <c r="H72" i="33"/>
  <c r="G72" i="33"/>
  <c r="I71" i="33"/>
  <c r="H71" i="33"/>
  <c r="G71" i="33"/>
  <c r="I70" i="33"/>
  <c r="H70" i="33"/>
  <c r="G70" i="33"/>
  <c r="I69" i="33"/>
  <c r="H69" i="33"/>
  <c r="G69" i="33"/>
  <c r="I68" i="33"/>
  <c r="H68" i="33"/>
  <c r="G68" i="33"/>
  <c r="I67" i="33"/>
  <c r="H67" i="33"/>
  <c r="G67" i="33"/>
  <c r="I66" i="33"/>
  <c r="H66" i="33"/>
  <c r="G66" i="33"/>
  <c r="I65" i="33"/>
  <c r="H65" i="33"/>
  <c r="G65" i="33"/>
  <c r="I64" i="33"/>
  <c r="H64" i="33"/>
  <c r="G64" i="33"/>
  <c r="I63" i="33"/>
  <c r="H63" i="33"/>
  <c r="G63" i="33"/>
  <c r="I62" i="33"/>
  <c r="H62" i="33"/>
  <c r="G62" i="33"/>
  <c r="I61" i="33"/>
  <c r="H61" i="33"/>
  <c r="G61" i="33"/>
  <c r="I60" i="33"/>
  <c r="H60" i="33"/>
  <c r="G60" i="33"/>
  <c r="I59" i="33"/>
  <c r="H59" i="33"/>
  <c r="G59" i="33"/>
  <c r="I58" i="33"/>
  <c r="H58" i="33"/>
  <c r="G58" i="33"/>
  <c r="I57" i="33"/>
  <c r="H57" i="33"/>
  <c r="G57" i="33"/>
  <c r="I56" i="33"/>
  <c r="H56" i="33"/>
  <c r="G56" i="33"/>
  <c r="I55" i="33"/>
  <c r="H55" i="33"/>
  <c r="G55" i="33"/>
  <c r="I54" i="33"/>
  <c r="H54" i="33"/>
  <c r="G54" i="33"/>
  <c r="I53" i="33"/>
  <c r="H53" i="33"/>
  <c r="G53" i="33"/>
  <c r="I52" i="33"/>
  <c r="H52" i="33"/>
  <c r="G52" i="33"/>
  <c r="I51" i="33"/>
  <c r="H51" i="33"/>
  <c r="G51" i="33"/>
  <c r="I50" i="33"/>
  <c r="H50" i="33"/>
  <c r="G50" i="33"/>
  <c r="I49" i="33"/>
  <c r="H49" i="33"/>
  <c r="G49" i="33"/>
  <c r="I48" i="33"/>
  <c r="H48" i="33"/>
  <c r="G48" i="33"/>
  <c r="I47" i="33"/>
  <c r="H47" i="33"/>
  <c r="G47" i="33"/>
  <c r="I46" i="33"/>
  <c r="H46" i="33"/>
  <c r="G46" i="33"/>
  <c r="I45" i="33"/>
  <c r="H45" i="33"/>
  <c r="G45" i="33"/>
  <c r="I44" i="33"/>
  <c r="H44" i="33"/>
  <c r="G44" i="33"/>
  <c r="I43" i="33"/>
  <c r="H43" i="33"/>
  <c r="G43" i="33"/>
  <c r="I42" i="33"/>
  <c r="H42" i="33"/>
  <c r="G42" i="33"/>
  <c r="I41" i="33"/>
  <c r="H41" i="33"/>
  <c r="G41" i="33"/>
  <c r="I40" i="33"/>
  <c r="H40" i="33"/>
  <c r="G40" i="33"/>
  <c r="I39" i="33"/>
  <c r="H39" i="33"/>
  <c r="G39" i="33"/>
  <c r="I38" i="33"/>
  <c r="H38" i="33"/>
  <c r="G38" i="33"/>
  <c r="I37" i="33"/>
  <c r="H37" i="33"/>
  <c r="G37" i="33"/>
  <c r="I36" i="33"/>
  <c r="H36" i="33"/>
  <c r="G36" i="33"/>
  <c r="I35" i="33"/>
  <c r="H35" i="33"/>
  <c r="G35" i="33"/>
  <c r="I34" i="33"/>
  <c r="H34" i="33"/>
  <c r="G34" i="33"/>
  <c r="I33" i="33"/>
  <c r="H33" i="33"/>
  <c r="G33" i="33"/>
  <c r="I32" i="33"/>
  <c r="H32" i="33"/>
  <c r="G32" i="33"/>
  <c r="I31" i="33"/>
  <c r="H31" i="33"/>
  <c r="G31" i="33"/>
  <c r="I30" i="33"/>
  <c r="H30" i="33"/>
  <c r="G30" i="33"/>
  <c r="I29" i="33"/>
  <c r="H29" i="33"/>
  <c r="G29" i="33"/>
  <c r="I28" i="33"/>
  <c r="H28" i="33"/>
  <c r="G28" i="33"/>
  <c r="I27" i="33"/>
  <c r="H27" i="33"/>
  <c r="G27" i="33"/>
  <c r="I26" i="33"/>
  <c r="H26" i="33"/>
  <c r="G26" i="33"/>
  <c r="I25" i="33"/>
  <c r="H25" i="33"/>
  <c r="G25" i="33"/>
  <c r="I24" i="33"/>
  <c r="H24" i="33"/>
  <c r="G24" i="33"/>
  <c r="I23" i="33"/>
  <c r="H23" i="33"/>
  <c r="G23" i="33"/>
  <c r="I22" i="33"/>
  <c r="H22" i="33"/>
  <c r="G22" i="33"/>
  <c r="I21" i="33"/>
  <c r="H21" i="33"/>
  <c r="G21" i="33"/>
  <c r="I20" i="33"/>
  <c r="H20" i="33"/>
  <c r="G20" i="33"/>
  <c r="I19" i="33"/>
  <c r="H19" i="33"/>
  <c r="G19" i="33"/>
  <c r="I18" i="33"/>
  <c r="H18" i="33"/>
  <c r="G18" i="33"/>
  <c r="I17" i="33"/>
  <c r="H17" i="33"/>
  <c r="G17" i="33"/>
  <c r="I16" i="33"/>
  <c r="H16" i="33"/>
  <c r="G16" i="33"/>
  <c r="I15" i="33"/>
  <c r="H15" i="33"/>
  <c r="G15" i="33"/>
  <c r="I14" i="33"/>
  <c r="H14" i="33"/>
  <c r="G14" i="33"/>
  <c r="I13" i="33"/>
  <c r="H13" i="33"/>
  <c r="G13" i="33"/>
  <c r="I12" i="33"/>
  <c r="H12" i="33"/>
  <c r="G12" i="33"/>
  <c r="I11" i="33"/>
  <c r="H11" i="33"/>
  <c r="G11" i="33"/>
  <c r="I10" i="33"/>
  <c r="H10" i="33"/>
  <c r="G10" i="33"/>
  <c r="I9" i="33"/>
  <c r="H9" i="33"/>
  <c r="G9" i="33"/>
  <c r="I8" i="33"/>
  <c r="H8" i="33"/>
  <c r="G8" i="33"/>
  <c r="I7" i="33"/>
  <c r="H7" i="33"/>
  <c r="G7" i="33"/>
  <c r="I6" i="33"/>
  <c r="H6" i="33"/>
  <c r="G6" i="33"/>
  <c r="I5" i="33"/>
  <c r="H5" i="33"/>
  <c r="G5" i="33"/>
  <c r="I4" i="33"/>
  <c r="H4" i="33"/>
  <c r="G4" i="33"/>
  <c r="I3" i="33"/>
  <c r="H3" i="33"/>
  <c r="G3" i="33"/>
  <c r="J133" i="32"/>
  <c r="J134" i="32"/>
  <c r="J135" i="32"/>
  <c r="J136" i="32"/>
  <c r="J137" i="32"/>
  <c r="J138" i="32"/>
  <c r="J139" i="32"/>
  <c r="J140" i="32"/>
  <c r="J141" i="32"/>
  <c r="J142" i="32"/>
  <c r="J143" i="32"/>
  <c r="J144" i="32"/>
  <c r="J145" i="32"/>
  <c r="J146" i="32"/>
  <c r="J147" i="32"/>
  <c r="J148" i="32"/>
  <c r="J149" i="32"/>
  <c r="J150" i="32"/>
  <c r="J151" i="32"/>
  <c r="J152" i="32"/>
  <c r="J153" i="32"/>
  <c r="J154" i="32"/>
  <c r="J155" i="32"/>
  <c r="J156" i="32"/>
  <c r="J157" i="32"/>
  <c r="J158" i="32"/>
  <c r="J159" i="32"/>
  <c r="J160" i="32"/>
  <c r="J161" i="32"/>
  <c r="J162" i="32"/>
  <c r="J163" i="32"/>
  <c r="J164" i="32"/>
  <c r="J165" i="32"/>
  <c r="J166" i="32"/>
  <c r="J167" i="32"/>
  <c r="J168" i="32"/>
  <c r="J169" i="32"/>
  <c r="J170" i="32"/>
  <c r="J171" i="32"/>
  <c r="J172" i="32"/>
  <c r="J173" i="32"/>
  <c r="J174" i="32"/>
  <c r="J175" i="32"/>
  <c r="J176" i="32"/>
  <c r="J177" i="32"/>
  <c r="J178" i="32"/>
  <c r="J179" i="32"/>
  <c r="J180" i="32"/>
  <c r="J181" i="32"/>
  <c r="J182" i="32"/>
  <c r="J183" i="32"/>
  <c r="J184" i="32"/>
  <c r="J185" i="32"/>
  <c r="J186" i="32"/>
  <c r="J187" i="32"/>
  <c r="J188" i="32"/>
  <c r="J189" i="32"/>
  <c r="J190" i="32"/>
  <c r="J191" i="32"/>
  <c r="J192" i="32"/>
  <c r="J193" i="32"/>
  <c r="J194" i="32"/>
  <c r="J195" i="32"/>
  <c r="J196" i="32"/>
  <c r="J197" i="32"/>
  <c r="J198" i="32"/>
  <c r="J199" i="32"/>
  <c r="J200" i="32"/>
  <c r="J201" i="32"/>
  <c r="J202" i="32"/>
  <c r="J203" i="32"/>
  <c r="J204" i="32"/>
  <c r="J205" i="32"/>
  <c r="J206" i="32"/>
  <c r="J207" i="32"/>
  <c r="J208" i="32"/>
  <c r="J209" i="32"/>
  <c r="J210" i="32"/>
  <c r="J211" i="32"/>
  <c r="J212" i="32"/>
  <c r="J213" i="32"/>
  <c r="J214" i="32"/>
  <c r="J215" i="32"/>
  <c r="J216" i="32"/>
  <c r="J217" i="32"/>
  <c r="J218" i="32"/>
  <c r="J219" i="32"/>
  <c r="J220" i="32"/>
  <c r="J221" i="32"/>
  <c r="J222" i="32"/>
  <c r="J223" i="32"/>
  <c r="J224" i="32"/>
  <c r="J225" i="32"/>
  <c r="J226" i="32"/>
  <c r="J227" i="32"/>
  <c r="J228" i="32"/>
  <c r="J229" i="32"/>
  <c r="J230" i="32"/>
  <c r="J231" i="32"/>
  <c r="J232" i="32"/>
  <c r="J233" i="32"/>
  <c r="J234" i="32"/>
  <c r="J235" i="32"/>
  <c r="J236" i="32"/>
  <c r="J237" i="32"/>
  <c r="J238" i="32"/>
  <c r="J239" i="32"/>
  <c r="J240" i="32"/>
  <c r="J241" i="32"/>
  <c r="J242" i="32"/>
  <c r="J243" i="32"/>
  <c r="J132" i="32"/>
  <c r="I243" i="32"/>
  <c r="H243" i="32"/>
  <c r="G243" i="32"/>
  <c r="I242" i="32"/>
  <c r="H242" i="32"/>
  <c r="G242" i="32"/>
  <c r="I241" i="32"/>
  <c r="H241" i="32"/>
  <c r="G241" i="32"/>
  <c r="I240" i="32"/>
  <c r="H240" i="32"/>
  <c r="G240" i="32"/>
  <c r="I239" i="32"/>
  <c r="H239" i="32"/>
  <c r="G239" i="32"/>
  <c r="I238" i="32"/>
  <c r="H238" i="32"/>
  <c r="G238" i="32"/>
  <c r="I237" i="32"/>
  <c r="H237" i="32"/>
  <c r="G237" i="32"/>
  <c r="I236" i="32"/>
  <c r="H236" i="32"/>
  <c r="G236" i="32"/>
  <c r="I235" i="32"/>
  <c r="H235" i="32"/>
  <c r="G235" i="32"/>
  <c r="I234" i="32"/>
  <c r="H234" i="32"/>
  <c r="G234" i="32"/>
  <c r="I233" i="32"/>
  <c r="H233" i="32"/>
  <c r="G233" i="32"/>
  <c r="I232" i="32"/>
  <c r="H232" i="32"/>
  <c r="G232" i="32"/>
  <c r="I231" i="32"/>
  <c r="H231" i="32"/>
  <c r="G231" i="32"/>
  <c r="I230" i="32"/>
  <c r="H230" i="32"/>
  <c r="G230" i="32"/>
  <c r="I229" i="32"/>
  <c r="H229" i="32"/>
  <c r="G229" i="32"/>
  <c r="I228" i="32"/>
  <c r="H228" i="32"/>
  <c r="G228" i="32"/>
  <c r="I227" i="32"/>
  <c r="H227" i="32"/>
  <c r="G227" i="32"/>
  <c r="I226" i="32"/>
  <c r="H226" i="32"/>
  <c r="G226" i="32"/>
  <c r="I225" i="32"/>
  <c r="H225" i="32"/>
  <c r="G225" i="32"/>
  <c r="I224" i="32"/>
  <c r="H224" i="32"/>
  <c r="G224" i="32"/>
  <c r="I223" i="32"/>
  <c r="H223" i="32"/>
  <c r="G223" i="32"/>
  <c r="I222" i="32"/>
  <c r="H222" i="32"/>
  <c r="G222" i="32"/>
  <c r="I221" i="32"/>
  <c r="H221" i="32"/>
  <c r="G221" i="32"/>
  <c r="I220" i="32"/>
  <c r="H220" i="32"/>
  <c r="G220" i="32"/>
  <c r="I219" i="32"/>
  <c r="H219" i="32"/>
  <c r="G219" i="32"/>
  <c r="I218" i="32"/>
  <c r="H218" i="32"/>
  <c r="G218" i="32"/>
  <c r="I217" i="32"/>
  <c r="H217" i="32"/>
  <c r="G217" i="32"/>
  <c r="I216" i="32"/>
  <c r="H216" i="32"/>
  <c r="G216" i="32"/>
  <c r="I215" i="32"/>
  <c r="H215" i="32"/>
  <c r="G215" i="32"/>
  <c r="I214" i="32"/>
  <c r="H214" i="32"/>
  <c r="G214" i="32"/>
  <c r="I213" i="32"/>
  <c r="H213" i="32"/>
  <c r="G213" i="32"/>
  <c r="I212" i="32"/>
  <c r="H212" i="32"/>
  <c r="G212" i="32"/>
  <c r="I211" i="32"/>
  <c r="H211" i="32"/>
  <c r="G211" i="32"/>
  <c r="I210" i="32"/>
  <c r="H210" i="32"/>
  <c r="G210" i="32"/>
  <c r="I209" i="32"/>
  <c r="H209" i="32"/>
  <c r="G209" i="32"/>
  <c r="I208" i="32"/>
  <c r="H208" i="32"/>
  <c r="G208" i="32"/>
  <c r="I207" i="32"/>
  <c r="H207" i="32"/>
  <c r="G207" i="32"/>
  <c r="I206" i="32"/>
  <c r="H206" i="32"/>
  <c r="G206" i="32"/>
  <c r="I205" i="32"/>
  <c r="H205" i="32"/>
  <c r="G205" i="32"/>
  <c r="I204" i="32"/>
  <c r="H204" i="32"/>
  <c r="G204" i="32"/>
  <c r="I203" i="32"/>
  <c r="H203" i="32"/>
  <c r="G203" i="32"/>
  <c r="I202" i="32"/>
  <c r="H202" i="32"/>
  <c r="G202" i="32"/>
  <c r="I201" i="32"/>
  <c r="H201" i="32"/>
  <c r="G201" i="32"/>
  <c r="I200" i="32"/>
  <c r="H200" i="32"/>
  <c r="G200" i="32"/>
  <c r="I199" i="32"/>
  <c r="H199" i="32"/>
  <c r="G199" i="32"/>
  <c r="I198" i="32"/>
  <c r="H198" i="32"/>
  <c r="G198" i="32"/>
  <c r="I197" i="32"/>
  <c r="H197" i="32"/>
  <c r="G197" i="32"/>
  <c r="I196" i="32"/>
  <c r="H196" i="32"/>
  <c r="G196" i="32"/>
  <c r="I195" i="32"/>
  <c r="H195" i="32"/>
  <c r="G195" i="32"/>
  <c r="I194" i="32"/>
  <c r="H194" i="32"/>
  <c r="G194" i="32"/>
  <c r="I193" i="32"/>
  <c r="H193" i="32"/>
  <c r="G193" i="32"/>
  <c r="I192" i="32"/>
  <c r="H192" i="32"/>
  <c r="G192" i="32"/>
  <c r="I191" i="32"/>
  <c r="H191" i="32"/>
  <c r="G191" i="32"/>
  <c r="I190" i="32"/>
  <c r="H190" i="32"/>
  <c r="G190" i="32"/>
  <c r="I189" i="32"/>
  <c r="H189" i="32"/>
  <c r="G189" i="32"/>
  <c r="I188" i="32"/>
  <c r="H188" i="32"/>
  <c r="G188" i="32"/>
  <c r="I187" i="32"/>
  <c r="H187" i="32"/>
  <c r="G187" i="32"/>
  <c r="I186" i="32"/>
  <c r="H186" i="32"/>
  <c r="G186" i="32"/>
  <c r="I185" i="32"/>
  <c r="H185" i="32"/>
  <c r="G185" i="32"/>
  <c r="I184" i="32"/>
  <c r="H184" i="32"/>
  <c r="G184" i="32"/>
  <c r="I183" i="32"/>
  <c r="H183" i="32"/>
  <c r="G183" i="32"/>
  <c r="I182" i="32"/>
  <c r="H182" i="32"/>
  <c r="G182" i="32"/>
  <c r="I181" i="32"/>
  <c r="H181" i="32"/>
  <c r="G181" i="32"/>
  <c r="I180" i="32"/>
  <c r="H180" i="32"/>
  <c r="G180" i="32"/>
  <c r="I179" i="32"/>
  <c r="H179" i="32"/>
  <c r="G179" i="32"/>
  <c r="I178" i="32"/>
  <c r="H178" i="32"/>
  <c r="G178" i="32"/>
  <c r="I177" i="32"/>
  <c r="H177" i="32"/>
  <c r="G177" i="32"/>
  <c r="I176" i="32"/>
  <c r="H176" i="32"/>
  <c r="G176" i="32"/>
  <c r="I175" i="32"/>
  <c r="H175" i="32"/>
  <c r="G175" i="32"/>
  <c r="I174" i="32"/>
  <c r="H174" i="32"/>
  <c r="G174" i="32"/>
  <c r="I173" i="32"/>
  <c r="H173" i="32"/>
  <c r="G173" i="32"/>
  <c r="I172" i="32"/>
  <c r="H172" i="32"/>
  <c r="G172" i="32"/>
  <c r="I171" i="32"/>
  <c r="H171" i="32"/>
  <c r="G171" i="32"/>
  <c r="I170" i="32"/>
  <c r="H170" i="32"/>
  <c r="G170" i="32"/>
  <c r="I169" i="32"/>
  <c r="H169" i="32"/>
  <c r="G169" i="32"/>
  <c r="I168" i="32"/>
  <c r="H168" i="32"/>
  <c r="G168" i="32"/>
  <c r="I167" i="32"/>
  <c r="H167" i="32"/>
  <c r="G167" i="32"/>
  <c r="I166" i="32"/>
  <c r="H166" i="32"/>
  <c r="G166" i="32"/>
  <c r="I165" i="32"/>
  <c r="H165" i="32"/>
  <c r="G165" i="32"/>
  <c r="I164" i="32"/>
  <c r="H164" i="32"/>
  <c r="G164" i="32"/>
  <c r="I163" i="32"/>
  <c r="H163" i="32"/>
  <c r="G163" i="32"/>
  <c r="I162" i="32"/>
  <c r="H162" i="32"/>
  <c r="G162" i="32"/>
  <c r="I161" i="32"/>
  <c r="H161" i="32"/>
  <c r="G161" i="32"/>
  <c r="I160" i="32"/>
  <c r="H160" i="32"/>
  <c r="G160" i="32"/>
  <c r="I159" i="32"/>
  <c r="H159" i="32"/>
  <c r="G159" i="32"/>
  <c r="I158" i="32"/>
  <c r="H158" i="32"/>
  <c r="G158" i="32"/>
  <c r="I157" i="32"/>
  <c r="H157" i="32"/>
  <c r="G157" i="32"/>
  <c r="I156" i="32"/>
  <c r="H156" i="32"/>
  <c r="G156" i="32"/>
  <c r="I155" i="32"/>
  <c r="H155" i="32"/>
  <c r="G155" i="32"/>
  <c r="I154" i="32"/>
  <c r="H154" i="32"/>
  <c r="G154" i="32"/>
  <c r="I153" i="32"/>
  <c r="H153" i="32"/>
  <c r="G153" i="32"/>
  <c r="I152" i="32"/>
  <c r="H152" i="32"/>
  <c r="G152" i="32"/>
  <c r="I151" i="32"/>
  <c r="H151" i="32"/>
  <c r="G151" i="32"/>
  <c r="I150" i="32"/>
  <c r="H150" i="32"/>
  <c r="G150" i="32"/>
  <c r="I149" i="32"/>
  <c r="H149" i="32"/>
  <c r="G149" i="32"/>
  <c r="I148" i="32"/>
  <c r="H148" i="32"/>
  <c r="G148" i="32"/>
  <c r="I147" i="32"/>
  <c r="H147" i="32"/>
  <c r="G147" i="32"/>
  <c r="I146" i="32"/>
  <c r="H146" i="32"/>
  <c r="G146" i="32"/>
  <c r="I145" i="32"/>
  <c r="H145" i="32"/>
  <c r="G145" i="32"/>
  <c r="I144" i="32"/>
  <c r="H144" i="32"/>
  <c r="G144" i="32"/>
  <c r="I143" i="32"/>
  <c r="H143" i="32"/>
  <c r="G143" i="32"/>
  <c r="I142" i="32"/>
  <c r="H142" i="32"/>
  <c r="G142" i="32"/>
  <c r="I141" i="32"/>
  <c r="H141" i="32"/>
  <c r="G141" i="32"/>
  <c r="I140" i="32"/>
  <c r="H140" i="32"/>
  <c r="G140" i="32"/>
  <c r="I139" i="32"/>
  <c r="H139" i="32"/>
  <c r="G139" i="32"/>
  <c r="I138" i="32"/>
  <c r="H138" i="32"/>
  <c r="G138" i="32"/>
  <c r="I137" i="32"/>
  <c r="H137" i="32"/>
  <c r="G137" i="32"/>
  <c r="I136" i="32"/>
  <c r="H136" i="32"/>
  <c r="G136" i="32"/>
  <c r="I135" i="32"/>
  <c r="H135" i="32"/>
  <c r="G135" i="32"/>
  <c r="I134" i="32"/>
  <c r="H134" i="32"/>
  <c r="G134" i="32"/>
  <c r="I133" i="32"/>
  <c r="H133" i="32"/>
  <c r="G133" i="32"/>
  <c r="I132" i="32"/>
  <c r="H132" i="32"/>
  <c r="G132" i="32"/>
  <c r="I131" i="32"/>
  <c r="H131" i="32"/>
  <c r="G131" i="32"/>
  <c r="I130" i="32"/>
  <c r="H130" i="32"/>
  <c r="G130" i="32"/>
  <c r="I129" i="32"/>
  <c r="H129" i="32"/>
  <c r="G129" i="32"/>
  <c r="I128" i="32"/>
  <c r="H128" i="32"/>
  <c r="G128" i="32"/>
  <c r="I127" i="32"/>
  <c r="H127" i="32"/>
  <c r="G127" i="32"/>
  <c r="I126" i="32"/>
  <c r="H126" i="32"/>
  <c r="G126" i="32"/>
  <c r="I125" i="32"/>
  <c r="H125" i="32"/>
  <c r="G125" i="32"/>
  <c r="I124" i="32"/>
  <c r="H124" i="32"/>
  <c r="G124" i="32"/>
  <c r="I123" i="32"/>
  <c r="H123" i="32"/>
  <c r="G123" i="32"/>
  <c r="I122" i="32"/>
  <c r="H122" i="32"/>
  <c r="G122" i="32"/>
  <c r="I121" i="32"/>
  <c r="H121" i="32"/>
  <c r="G121" i="32"/>
  <c r="I120" i="32"/>
  <c r="H120" i="32"/>
  <c r="G120" i="32"/>
  <c r="I119" i="32"/>
  <c r="H119" i="32"/>
  <c r="G119" i="32"/>
  <c r="I118" i="32"/>
  <c r="H118" i="32"/>
  <c r="G118" i="32"/>
  <c r="I117" i="32"/>
  <c r="H117" i="32"/>
  <c r="G117" i="32"/>
  <c r="I116" i="32"/>
  <c r="H116" i="32"/>
  <c r="G116" i="32"/>
  <c r="I115" i="32"/>
  <c r="H115" i="32"/>
  <c r="G115" i="32"/>
  <c r="I114" i="32"/>
  <c r="H114" i="32"/>
  <c r="G114" i="32"/>
  <c r="I113" i="32"/>
  <c r="H113" i="32"/>
  <c r="G113" i="32"/>
  <c r="I112" i="32"/>
  <c r="H112" i="32"/>
  <c r="G112" i="32"/>
  <c r="I111" i="32"/>
  <c r="H111" i="32"/>
  <c r="G111" i="32"/>
  <c r="I110" i="32"/>
  <c r="H110" i="32"/>
  <c r="G110" i="32"/>
  <c r="I109" i="32"/>
  <c r="H109" i="32"/>
  <c r="G109" i="32"/>
  <c r="I108" i="32"/>
  <c r="H108" i="32"/>
  <c r="G108" i="32"/>
  <c r="I107" i="32"/>
  <c r="H107" i="32"/>
  <c r="G107" i="32"/>
  <c r="I106" i="32"/>
  <c r="H106" i="32"/>
  <c r="G106" i="32"/>
  <c r="I105" i="32"/>
  <c r="H105" i="32"/>
  <c r="G105" i="32"/>
  <c r="I104" i="32"/>
  <c r="H104" i="32"/>
  <c r="G104" i="32"/>
  <c r="I103" i="32"/>
  <c r="H103" i="32"/>
  <c r="G103" i="32"/>
  <c r="I102" i="32"/>
  <c r="H102" i="32"/>
  <c r="G102" i="32"/>
  <c r="I101" i="32"/>
  <c r="H101" i="32"/>
  <c r="G101" i="32"/>
  <c r="I100" i="32"/>
  <c r="H100" i="32"/>
  <c r="G100" i="32"/>
  <c r="I99" i="32"/>
  <c r="H99" i="32"/>
  <c r="G99" i="32"/>
  <c r="I98" i="32"/>
  <c r="H98" i="32"/>
  <c r="G98" i="32"/>
  <c r="I97" i="32"/>
  <c r="H97" i="32"/>
  <c r="G97" i="32"/>
  <c r="I96" i="32"/>
  <c r="H96" i="32"/>
  <c r="G96" i="32"/>
  <c r="I95" i="32"/>
  <c r="H95" i="32"/>
  <c r="G95" i="32"/>
  <c r="I94" i="32"/>
  <c r="H94" i="32"/>
  <c r="G94" i="32"/>
  <c r="I93" i="32"/>
  <c r="H93" i="32"/>
  <c r="G93" i="32"/>
  <c r="I92" i="32"/>
  <c r="H92" i="32"/>
  <c r="G92" i="32"/>
  <c r="I91" i="32"/>
  <c r="H91" i="32"/>
  <c r="G91" i="32"/>
  <c r="I90" i="32"/>
  <c r="H90" i="32"/>
  <c r="G90" i="32"/>
  <c r="I89" i="32"/>
  <c r="H89" i="32"/>
  <c r="G89" i="32"/>
  <c r="I88" i="32"/>
  <c r="H88" i="32"/>
  <c r="G88" i="32"/>
  <c r="I87" i="32"/>
  <c r="H87" i="32"/>
  <c r="G87" i="32"/>
  <c r="I86" i="32"/>
  <c r="H86" i="32"/>
  <c r="G86" i="32"/>
  <c r="I85" i="32"/>
  <c r="H85" i="32"/>
  <c r="G85" i="32"/>
  <c r="I84" i="32"/>
  <c r="H84" i="32"/>
  <c r="G84" i="32"/>
  <c r="I83" i="32"/>
  <c r="H83" i="32"/>
  <c r="G83" i="32"/>
  <c r="I82" i="32"/>
  <c r="H82" i="32"/>
  <c r="G82" i="32"/>
  <c r="I81" i="32"/>
  <c r="H81" i="32"/>
  <c r="G81" i="32"/>
  <c r="I80" i="32"/>
  <c r="H80" i="32"/>
  <c r="G80" i="32"/>
  <c r="I79" i="32"/>
  <c r="H79" i="32"/>
  <c r="G79" i="32"/>
  <c r="I78" i="32"/>
  <c r="H78" i="32"/>
  <c r="G78" i="32"/>
  <c r="I77" i="32"/>
  <c r="H77" i="32"/>
  <c r="G77" i="32"/>
  <c r="I76" i="32"/>
  <c r="H76" i="32"/>
  <c r="G76" i="32"/>
  <c r="I75" i="32"/>
  <c r="H75" i="32"/>
  <c r="G75" i="32"/>
  <c r="I74" i="32"/>
  <c r="H74" i="32"/>
  <c r="G74" i="32"/>
  <c r="I73" i="32"/>
  <c r="H73" i="32"/>
  <c r="G73" i="32"/>
  <c r="I72" i="32"/>
  <c r="H72" i="32"/>
  <c r="G72" i="32"/>
  <c r="I71" i="32"/>
  <c r="H71" i="32"/>
  <c r="G71" i="32"/>
  <c r="I70" i="32"/>
  <c r="H70" i="32"/>
  <c r="G70" i="32"/>
  <c r="I69" i="32"/>
  <c r="H69" i="32"/>
  <c r="G69" i="32"/>
  <c r="I68" i="32"/>
  <c r="H68" i="32"/>
  <c r="G68" i="32"/>
  <c r="I67" i="32"/>
  <c r="H67" i="32"/>
  <c r="G67" i="32"/>
  <c r="I66" i="32"/>
  <c r="H66" i="32"/>
  <c r="G66" i="32"/>
  <c r="I65" i="32"/>
  <c r="H65" i="32"/>
  <c r="G65" i="32"/>
  <c r="I64" i="32"/>
  <c r="H64" i="32"/>
  <c r="G64" i="32"/>
  <c r="I63" i="32"/>
  <c r="H63" i="32"/>
  <c r="G63" i="32"/>
  <c r="I62" i="32"/>
  <c r="H62" i="32"/>
  <c r="G62" i="32"/>
  <c r="I61" i="32"/>
  <c r="H61" i="32"/>
  <c r="G61" i="32"/>
  <c r="I60" i="32"/>
  <c r="H60" i="32"/>
  <c r="G60" i="32"/>
  <c r="I59" i="32"/>
  <c r="H59" i="32"/>
  <c r="G59" i="32"/>
  <c r="I58" i="32"/>
  <c r="H58" i="32"/>
  <c r="G58" i="32"/>
  <c r="I57" i="32"/>
  <c r="H57" i="32"/>
  <c r="G57" i="32"/>
  <c r="I56" i="32"/>
  <c r="H56" i="32"/>
  <c r="G56" i="32"/>
  <c r="I55" i="32"/>
  <c r="H55" i="32"/>
  <c r="G55" i="32"/>
  <c r="I54" i="32"/>
  <c r="H54" i="32"/>
  <c r="G54" i="32"/>
  <c r="I53" i="32"/>
  <c r="H53" i="32"/>
  <c r="G53" i="32"/>
  <c r="I52" i="32"/>
  <c r="H52" i="32"/>
  <c r="G52" i="32"/>
  <c r="I51" i="32"/>
  <c r="H51" i="32"/>
  <c r="G51" i="32"/>
  <c r="I50" i="32"/>
  <c r="H50" i="32"/>
  <c r="G50" i="32"/>
  <c r="I49" i="32"/>
  <c r="H49" i="32"/>
  <c r="G49" i="32"/>
  <c r="I48" i="32"/>
  <c r="H48" i="32"/>
  <c r="G48" i="32"/>
  <c r="I47" i="32"/>
  <c r="H47" i="32"/>
  <c r="G47" i="32"/>
  <c r="I46" i="32"/>
  <c r="H46" i="32"/>
  <c r="G46" i="32"/>
  <c r="I45" i="32"/>
  <c r="H45" i="32"/>
  <c r="G45" i="32"/>
  <c r="I44" i="32"/>
  <c r="H44" i="32"/>
  <c r="G44" i="32"/>
  <c r="I43" i="32"/>
  <c r="H43" i="32"/>
  <c r="G43" i="32"/>
  <c r="I42" i="32"/>
  <c r="H42" i="32"/>
  <c r="G42" i="32"/>
  <c r="I41" i="32"/>
  <c r="H41" i="32"/>
  <c r="G41" i="32"/>
  <c r="I40" i="32"/>
  <c r="H40" i="32"/>
  <c r="G40" i="32"/>
  <c r="I39" i="32"/>
  <c r="H39" i="32"/>
  <c r="G39" i="32"/>
  <c r="I38" i="32"/>
  <c r="H38" i="32"/>
  <c r="G38" i="32"/>
  <c r="I37" i="32"/>
  <c r="H37" i="32"/>
  <c r="G37" i="32"/>
  <c r="I36" i="32"/>
  <c r="H36" i="32"/>
  <c r="G36" i="32"/>
  <c r="I35" i="32"/>
  <c r="H35" i="32"/>
  <c r="G35" i="32"/>
  <c r="I34" i="32"/>
  <c r="H34" i="32"/>
  <c r="G34" i="32"/>
  <c r="I33" i="32"/>
  <c r="H33" i="32"/>
  <c r="G33" i="32"/>
  <c r="I32" i="32"/>
  <c r="H32" i="32"/>
  <c r="G32" i="32"/>
  <c r="I31" i="32"/>
  <c r="H31" i="32"/>
  <c r="G31" i="32"/>
  <c r="I30" i="32"/>
  <c r="H30" i="32"/>
  <c r="G30" i="32"/>
  <c r="I29" i="32"/>
  <c r="H29" i="32"/>
  <c r="G29" i="32"/>
  <c r="I28" i="32"/>
  <c r="H28" i="32"/>
  <c r="G28" i="32"/>
  <c r="I27" i="32"/>
  <c r="H27" i="32"/>
  <c r="G27" i="32"/>
  <c r="I26" i="32"/>
  <c r="H26" i="32"/>
  <c r="G26" i="32"/>
  <c r="I25" i="32"/>
  <c r="H25" i="32"/>
  <c r="G25" i="32"/>
  <c r="I24" i="32"/>
  <c r="H24" i="32"/>
  <c r="G24" i="32"/>
  <c r="I23" i="32"/>
  <c r="H23" i="32"/>
  <c r="G23" i="32"/>
  <c r="I22" i="32"/>
  <c r="H22" i="32"/>
  <c r="G22" i="32"/>
  <c r="I21" i="32"/>
  <c r="H21" i="32"/>
  <c r="G21" i="32"/>
  <c r="I20" i="32"/>
  <c r="H20" i="32"/>
  <c r="G20" i="32"/>
  <c r="I19" i="32"/>
  <c r="H19" i="32"/>
  <c r="G19" i="32"/>
  <c r="I18" i="32"/>
  <c r="H18" i="32"/>
  <c r="G18" i="32"/>
  <c r="I17" i="32"/>
  <c r="H17" i="32"/>
  <c r="G17" i="32"/>
  <c r="I16" i="32"/>
  <c r="H16" i="32"/>
  <c r="G16" i="32"/>
  <c r="I15" i="32"/>
  <c r="H15" i="32"/>
  <c r="G15" i="32"/>
  <c r="I14" i="32"/>
  <c r="H14" i="32"/>
  <c r="G14" i="32"/>
  <c r="I13" i="32"/>
  <c r="H13" i="32"/>
  <c r="G13" i="32"/>
  <c r="I12" i="32"/>
  <c r="H12" i="32"/>
  <c r="G12" i="32"/>
  <c r="I11" i="32"/>
  <c r="H11" i="32"/>
  <c r="G11" i="32"/>
  <c r="I10" i="32"/>
  <c r="H10" i="32"/>
  <c r="G10" i="32"/>
  <c r="I9" i="32"/>
  <c r="H9" i="32"/>
  <c r="G9" i="32"/>
  <c r="I8" i="32"/>
  <c r="H8" i="32"/>
  <c r="G8" i="32"/>
  <c r="I7" i="32"/>
  <c r="H7" i="32"/>
  <c r="G7" i="32"/>
  <c r="I6" i="32"/>
  <c r="H6" i="32"/>
  <c r="G6" i="32"/>
  <c r="I5" i="32"/>
  <c r="H5" i="32"/>
  <c r="G5" i="32"/>
  <c r="I4" i="32"/>
  <c r="H4" i="32"/>
  <c r="G4" i="32"/>
  <c r="I3" i="32"/>
  <c r="H3" i="32"/>
  <c r="G3" i="32"/>
  <c r="I358" i="31"/>
  <c r="I357" i="31"/>
  <c r="I356" i="31"/>
  <c r="I355" i="31"/>
  <c r="I354" i="31"/>
  <c r="I353" i="31"/>
  <c r="I352" i="31"/>
  <c r="I351" i="31"/>
  <c r="I350" i="31"/>
  <c r="I349" i="31"/>
  <c r="I348" i="31"/>
  <c r="I347" i="31"/>
  <c r="I346" i="31"/>
  <c r="I345" i="31"/>
  <c r="I344" i="31"/>
  <c r="I343" i="31"/>
  <c r="I342" i="31"/>
  <c r="I341" i="31"/>
  <c r="I340" i="31"/>
  <c r="I339" i="31"/>
  <c r="I338" i="31"/>
  <c r="I337" i="31"/>
  <c r="I336" i="31"/>
  <c r="I335" i="31"/>
  <c r="I334" i="31"/>
  <c r="I333" i="31"/>
  <c r="I332" i="31"/>
  <c r="I331" i="31"/>
  <c r="I330" i="31"/>
  <c r="I329" i="31"/>
  <c r="I328" i="31"/>
  <c r="I327" i="31"/>
  <c r="I326" i="31"/>
  <c r="I325" i="31"/>
  <c r="I324" i="31"/>
  <c r="I323" i="31"/>
  <c r="I322" i="31"/>
  <c r="I321" i="31"/>
  <c r="I320" i="31"/>
  <c r="I319" i="31"/>
  <c r="I318" i="31"/>
  <c r="I317" i="31"/>
  <c r="I316" i="31"/>
  <c r="I315" i="31"/>
  <c r="I314" i="31"/>
  <c r="I313" i="31"/>
  <c r="I312" i="31"/>
  <c r="I311" i="31"/>
  <c r="I310" i="31"/>
  <c r="I309" i="31"/>
  <c r="I308" i="31"/>
  <c r="I307" i="31"/>
  <c r="I306" i="31"/>
  <c r="I305" i="31"/>
  <c r="I304" i="31"/>
  <c r="I303" i="31"/>
  <c r="I302" i="31"/>
  <c r="I301" i="31"/>
  <c r="I300" i="31"/>
  <c r="I299" i="31"/>
  <c r="I298" i="31"/>
  <c r="I297" i="31"/>
  <c r="I296" i="31"/>
  <c r="I295" i="31"/>
  <c r="I294" i="31"/>
  <c r="I293" i="31"/>
  <c r="I292" i="31"/>
  <c r="I291" i="31"/>
  <c r="I290" i="31"/>
  <c r="I289" i="31"/>
  <c r="I288" i="31"/>
  <c r="I287" i="31"/>
  <c r="I286" i="31"/>
  <c r="I285" i="31"/>
  <c r="I284" i="31"/>
  <c r="I283" i="31"/>
  <c r="I282" i="31"/>
  <c r="I281" i="31"/>
  <c r="I280" i="31"/>
  <c r="I279" i="31"/>
  <c r="I278" i="31"/>
  <c r="I277" i="31"/>
  <c r="I276" i="31"/>
  <c r="I275" i="31"/>
  <c r="I274" i="31"/>
  <c r="I273" i="31"/>
  <c r="I272" i="31"/>
  <c r="I271" i="31"/>
  <c r="I270" i="31"/>
  <c r="I269" i="31"/>
  <c r="I268" i="31"/>
  <c r="I267" i="31"/>
  <c r="I266" i="31"/>
  <c r="I265" i="31"/>
  <c r="I264" i="31"/>
  <c r="I263" i="31"/>
  <c r="I262" i="31"/>
  <c r="I261" i="31"/>
  <c r="I260" i="31"/>
  <c r="I259" i="31"/>
  <c r="I258" i="31"/>
  <c r="I257" i="31"/>
  <c r="I256" i="31"/>
  <c r="I255" i="31"/>
  <c r="I254" i="31"/>
  <c r="I253" i="31"/>
  <c r="I252" i="31"/>
  <c r="I251" i="31"/>
  <c r="I250" i="31"/>
  <c r="I249" i="31"/>
  <c r="I248" i="31"/>
  <c r="I247" i="31"/>
  <c r="I246" i="31"/>
  <c r="I245" i="31"/>
  <c r="I244" i="31"/>
  <c r="I243" i="31"/>
  <c r="I242" i="31"/>
  <c r="I241" i="31"/>
  <c r="I240" i="31"/>
  <c r="I239" i="31"/>
  <c r="I238" i="31"/>
  <c r="I237" i="31"/>
  <c r="I236" i="31"/>
  <c r="I235" i="31"/>
  <c r="I234" i="31"/>
  <c r="I233" i="31"/>
  <c r="I232" i="31"/>
  <c r="I231" i="31"/>
  <c r="I230" i="31"/>
  <c r="I229" i="31"/>
  <c r="I228" i="31"/>
  <c r="I227" i="31"/>
  <c r="I226" i="31"/>
  <c r="I225" i="31"/>
  <c r="I224" i="31"/>
  <c r="I223" i="31"/>
  <c r="I222" i="31"/>
  <c r="I221" i="31"/>
  <c r="I220" i="31"/>
  <c r="I219" i="31"/>
  <c r="I218" i="31"/>
  <c r="I217" i="31"/>
  <c r="I216" i="31"/>
  <c r="I215" i="31"/>
  <c r="I214" i="31"/>
  <c r="I213" i="31"/>
  <c r="I212" i="31"/>
  <c r="I211" i="31"/>
  <c r="I210" i="31"/>
  <c r="I209" i="31"/>
  <c r="I208" i="31"/>
  <c r="I207" i="31"/>
  <c r="I206" i="31"/>
  <c r="I205" i="31"/>
  <c r="I204" i="31"/>
  <c r="I203" i="31"/>
  <c r="I202" i="31"/>
  <c r="I201" i="31"/>
  <c r="I200" i="31"/>
  <c r="I199" i="31"/>
  <c r="I198" i="31"/>
  <c r="I197" i="31"/>
  <c r="I196" i="31"/>
  <c r="I195" i="31"/>
  <c r="I194" i="31"/>
  <c r="I193" i="31"/>
  <c r="I192" i="31"/>
  <c r="I191" i="31"/>
  <c r="I190" i="31"/>
  <c r="I189" i="31"/>
  <c r="I188" i="31"/>
  <c r="I187" i="31"/>
  <c r="I186" i="31"/>
  <c r="I185" i="31"/>
  <c r="I184" i="31"/>
  <c r="I183" i="31"/>
  <c r="I182" i="31"/>
  <c r="I181" i="31"/>
  <c r="I180" i="31"/>
  <c r="I179" i="31"/>
  <c r="I178" i="31"/>
  <c r="I177" i="31"/>
  <c r="I176" i="31"/>
  <c r="I175" i="31"/>
  <c r="I174" i="31"/>
  <c r="I173" i="31"/>
  <c r="I172" i="31"/>
  <c r="I171" i="31"/>
  <c r="I170" i="31"/>
  <c r="I169" i="31"/>
  <c r="I168" i="31"/>
  <c r="I167" i="31"/>
  <c r="I166" i="31"/>
  <c r="I165" i="31"/>
  <c r="I164" i="31"/>
  <c r="I163" i="31"/>
  <c r="I162" i="31"/>
  <c r="I161" i="31"/>
  <c r="I160" i="31"/>
  <c r="I159" i="31"/>
  <c r="I158" i="31"/>
  <c r="I157" i="31"/>
  <c r="I156" i="31"/>
  <c r="I155" i="31"/>
  <c r="I154" i="31"/>
  <c r="I153" i="31"/>
  <c r="I152" i="31"/>
  <c r="I151" i="31"/>
  <c r="I150" i="31"/>
  <c r="I149" i="31"/>
  <c r="I148" i="31"/>
  <c r="I147" i="31"/>
  <c r="I146" i="31"/>
  <c r="I145" i="31"/>
  <c r="I144" i="31"/>
  <c r="I143" i="31"/>
  <c r="I142" i="31"/>
  <c r="I141" i="31"/>
  <c r="I140" i="31"/>
  <c r="I139" i="31"/>
  <c r="I138" i="31"/>
  <c r="I137" i="31"/>
  <c r="I136" i="31"/>
  <c r="I135" i="31"/>
  <c r="I134" i="31"/>
  <c r="I133" i="31"/>
  <c r="I132" i="31"/>
  <c r="I131" i="31"/>
  <c r="I130" i="31"/>
  <c r="I129" i="31"/>
  <c r="I128" i="31"/>
  <c r="I127" i="31"/>
  <c r="I126" i="31"/>
  <c r="I125" i="31"/>
  <c r="I124" i="31"/>
  <c r="I123" i="31"/>
  <c r="I122" i="31"/>
  <c r="I121" i="31"/>
  <c r="I120" i="31"/>
  <c r="I119" i="31"/>
  <c r="I118" i="31"/>
  <c r="I117" i="31"/>
  <c r="I116" i="31"/>
  <c r="I115" i="31"/>
  <c r="I114" i="31"/>
  <c r="I113" i="31"/>
  <c r="I112" i="31"/>
  <c r="I111" i="31"/>
  <c r="I110" i="31"/>
  <c r="I109" i="31"/>
  <c r="I108" i="31"/>
  <c r="I107" i="31"/>
  <c r="I106" i="31"/>
  <c r="I105" i="31"/>
  <c r="I104" i="31"/>
  <c r="I103" i="31"/>
  <c r="I102" i="31"/>
  <c r="I101" i="31"/>
  <c r="I100" i="31"/>
  <c r="I99" i="31"/>
  <c r="I98" i="31"/>
  <c r="I97" i="31"/>
  <c r="I96" i="31"/>
  <c r="I95" i="31"/>
  <c r="I94" i="31"/>
  <c r="I93" i="31"/>
  <c r="I92" i="31"/>
  <c r="I91" i="31"/>
  <c r="I90" i="31"/>
  <c r="I89" i="31"/>
  <c r="I88" i="31"/>
  <c r="I87" i="31"/>
  <c r="I86" i="31"/>
  <c r="I85" i="31"/>
  <c r="I84" i="31"/>
  <c r="I83" i="31"/>
  <c r="I82" i="31"/>
  <c r="I81" i="31"/>
  <c r="I80" i="31"/>
  <c r="I79" i="31"/>
  <c r="I78" i="31"/>
  <c r="I77" i="31"/>
  <c r="I76" i="31"/>
  <c r="I75" i="31"/>
  <c r="I74" i="31"/>
  <c r="I73" i="31"/>
  <c r="I72" i="31"/>
  <c r="I71" i="31"/>
  <c r="I70" i="31"/>
  <c r="I69" i="31"/>
  <c r="I68" i="31"/>
  <c r="I67" i="31"/>
  <c r="I66" i="31"/>
  <c r="I65" i="31"/>
  <c r="I64" i="31"/>
  <c r="I63" i="31"/>
  <c r="I62" i="31"/>
  <c r="I61" i="31"/>
  <c r="I60" i="31"/>
  <c r="I59" i="31"/>
  <c r="I58" i="31"/>
  <c r="I57" i="31"/>
  <c r="I56" i="31"/>
  <c r="I55" i="31"/>
  <c r="I54" i="31"/>
  <c r="I53" i="31"/>
  <c r="I52" i="31"/>
  <c r="I51" i="31"/>
  <c r="I50" i="31"/>
  <c r="I49" i="31"/>
  <c r="I48" i="31"/>
  <c r="I47" i="31"/>
  <c r="I46" i="31"/>
  <c r="I45" i="31"/>
  <c r="I44" i="31"/>
  <c r="I43" i="31"/>
  <c r="I42" i="31"/>
  <c r="I41" i="31"/>
  <c r="I40" i="31"/>
  <c r="I39" i="31"/>
  <c r="I38" i="31"/>
  <c r="I37" i="31"/>
  <c r="I36" i="31"/>
  <c r="I35" i="31"/>
  <c r="I34" i="31"/>
  <c r="I33" i="31"/>
  <c r="I32" i="31"/>
  <c r="I31" i="31"/>
  <c r="I30" i="31"/>
  <c r="I29" i="31"/>
  <c r="I28" i="31"/>
  <c r="I27" i="31"/>
  <c r="I26" i="31"/>
  <c r="I25" i="31"/>
  <c r="I24" i="31"/>
  <c r="I23" i="31"/>
  <c r="I22" i="31"/>
  <c r="I21" i="31"/>
  <c r="I20" i="31"/>
  <c r="I19" i="31"/>
  <c r="I18" i="31"/>
  <c r="I17" i="31"/>
  <c r="I16" i="31"/>
  <c r="I15" i="31"/>
  <c r="I14" i="31"/>
  <c r="I13" i="31"/>
  <c r="I12" i="31"/>
  <c r="I11" i="31"/>
  <c r="I10" i="31"/>
  <c r="I9" i="31"/>
  <c r="I8" i="31"/>
  <c r="I7" i="31"/>
  <c r="I6" i="31"/>
  <c r="I5" i="31"/>
  <c r="I4" i="31"/>
  <c r="I3" i="31"/>
  <c r="H358" i="31"/>
  <c r="H357" i="31"/>
  <c r="H356" i="31"/>
  <c r="H355" i="31"/>
  <c r="H354" i="31"/>
  <c r="H353" i="31"/>
  <c r="H352" i="31"/>
  <c r="H351" i="31"/>
  <c r="H350" i="31"/>
  <c r="H349" i="31"/>
  <c r="H348" i="31"/>
  <c r="H347" i="31"/>
  <c r="H346" i="31"/>
  <c r="H345" i="31"/>
  <c r="H344" i="31"/>
  <c r="H343" i="31"/>
  <c r="H342" i="31"/>
  <c r="H341" i="31"/>
  <c r="H340" i="31"/>
  <c r="H339" i="31"/>
  <c r="H338" i="31"/>
  <c r="H337" i="31"/>
  <c r="H336" i="31"/>
  <c r="H335" i="31"/>
  <c r="H334" i="31"/>
  <c r="H333" i="31"/>
  <c r="H332" i="31"/>
  <c r="H331" i="31"/>
  <c r="H330" i="31"/>
  <c r="H329" i="31"/>
  <c r="H328" i="31"/>
  <c r="H327" i="31"/>
  <c r="H326" i="31"/>
  <c r="H325" i="31"/>
  <c r="H324" i="31"/>
  <c r="H323" i="31"/>
  <c r="H322" i="31"/>
  <c r="H321" i="31"/>
  <c r="H320" i="31"/>
  <c r="H319" i="31"/>
  <c r="H318" i="31"/>
  <c r="H317" i="31"/>
  <c r="H316" i="31"/>
  <c r="H315" i="31"/>
  <c r="H314" i="31"/>
  <c r="H313" i="31"/>
  <c r="H312" i="31"/>
  <c r="H311" i="31"/>
  <c r="H310" i="31"/>
  <c r="H309" i="31"/>
  <c r="H308" i="31"/>
  <c r="H307" i="31"/>
  <c r="H306" i="31"/>
  <c r="H305" i="31"/>
  <c r="H304" i="31"/>
  <c r="H303" i="31"/>
  <c r="H302" i="31"/>
  <c r="H301" i="31"/>
  <c r="H300" i="31"/>
  <c r="H299" i="31"/>
  <c r="H298" i="31"/>
  <c r="H297" i="31"/>
  <c r="H296" i="31"/>
  <c r="H295" i="31"/>
  <c r="H294" i="31"/>
  <c r="H293" i="31"/>
  <c r="H292" i="31"/>
  <c r="H291" i="31"/>
  <c r="H290" i="31"/>
  <c r="H289" i="31"/>
  <c r="H288" i="31"/>
  <c r="H287" i="31"/>
  <c r="H286" i="31"/>
  <c r="H285" i="31"/>
  <c r="H284" i="31"/>
  <c r="H283" i="31"/>
  <c r="H282" i="31"/>
  <c r="H281" i="31"/>
  <c r="H280" i="31"/>
  <c r="H279" i="31"/>
  <c r="H278" i="31"/>
  <c r="H277" i="31"/>
  <c r="H276" i="31"/>
  <c r="H275" i="31"/>
  <c r="H274" i="31"/>
  <c r="H273" i="31"/>
  <c r="H272" i="31"/>
  <c r="H271" i="31"/>
  <c r="H270" i="31"/>
  <c r="H269" i="31"/>
  <c r="H268" i="31"/>
  <c r="H267" i="31"/>
  <c r="H266" i="31"/>
  <c r="H265" i="31"/>
  <c r="H264" i="31"/>
  <c r="H263" i="31"/>
  <c r="H262" i="31"/>
  <c r="H261" i="31"/>
  <c r="H260" i="31"/>
  <c r="H259" i="31"/>
  <c r="H258" i="31"/>
  <c r="H257" i="31"/>
  <c r="H256" i="31"/>
  <c r="H255" i="31"/>
  <c r="H254" i="31"/>
  <c r="H253" i="31"/>
  <c r="H252" i="31"/>
  <c r="H251" i="31"/>
  <c r="H250" i="31"/>
  <c r="H249" i="31"/>
  <c r="H248" i="31"/>
  <c r="H247" i="31"/>
  <c r="H246" i="31"/>
  <c r="H245" i="31"/>
  <c r="H244" i="31"/>
  <c r="H243" i="31"/>
  <c r="H242" i="31"/>
  <c r="H241" i="31"/>
  <c r="H240" i="31"/>
  <c r="H239" i="31"/>
  <c r="H238" i="31"/>
  <c r="H237" i="31"/>
  <c r="H236" i="31"/>
  <c r="H235" i="31"/>
  <c r="H234" i="31"/>
  <c r="H233" i="31"/>
  <c r="H232" i="31"/>
  <c r="H231" i="31"/>
  <c r="H230" i="31"/>
  <c r="H229" i="31"/>
  <c r="H228" i="31"/>
  <c r="H227" i="31"/>
  <c r="H226" i="31"/>
  <c r="H225" i="31"/>
  <c r="H224" i="31"/>
  <c r="H223" i="31"/>
  <c r="H222" i="31"/>
  <c r="H221" i="31"/>
  <c r="H220" i="31"/>
  <c r="H219" i="31"/>
  <c r="H218" i="31"/>
  <c r="H217" i="31"/>
  <c r="H216" i="31"/>
  <c r="H215" i="31"/>
  <c r="H214" i="31"/>
  <c r="H213" i="31"/>
  <c r="H212" i="31"/>
  <c r="H211" i="31"/>
  <c r="H210" i="31"/>
  <c r="H209" i="31"/>
  <c r="H208" i="31"/>
  <c r="H207" i="31"/>
  <c r="H206" i="31"/>
  <c r="H205" i="31"/>
  <c r="H204" i="31"/>
  <c r="H203" i="31"/>
  <c r="H202" i="31"/>
  <c r="H201" i="31"/>
  <c r="H200" i="31"/>
  <c r="H199" i="31"/>
  <c r="H198" i="31"/>
  <c r="H197" i="31"/>
  <c r="H196" i="31"/>
  <c r="H195" i="31"/>
  <c r="H194" i="31"/>
  <c r="H193" i="31"/>
  <c r="H192" i="31"/>
  <c r="H191" i="31"/>
  <c r="H190" i="31"/>
  <c r="H189" i="31"/>
  <c r="H188" i="31"/>
  <c r="H187" i="31"/>
  <c r="H186" i="31"/>
  <c r="H185" i="31"/>
  <c r="H184" i="31"/>
  <c r="H183" i="31"/>
  <c r="H182" i="31"/>
  <c r="H181" i="31"/>
  <c r="H180" i="31"/>
  <c r="H179" i="31"/>
  <c r="H178" i="31"/>
  <c r="H177" i="31"/>
  <c r="H176" i="31"/>
  <c r="H175" i="31"/>
  <c r="H174" i="31"/>
  <c r="H173" i="31"/>
  <c r="H172" i="31"/>
  <c r="H171" i="31"/>
  <c r="H170" i="31"/>
  <c r="H169" i="31"/>
  <c r="H168" i="31"/>
  <c r="H167" i="31"/>
  <c r="H166" i="31"/>
  <c r="H165" i="31"/>
  <c r="H164" i="31"/>
  <c r="H163" i="31"/>
  <c r="H162" i="31"/>
  <c r="H161" i="31"/>
  <c r="H160" i="31"/>
  <c r="H159" i="31"/>
  <c r="H158" i="31"/>
  <c r="H157" i="31"/>
  <c r="H156" i="31"/>
  <c r="H155" i="31"/>
  <c r="H154" i="31"/>
  <c r="H153" i="31"/>
  <c r="H152" i="31"/>
  <c r="H151" i="31"/>
  <c r="H150" i="31"/>
  <c r="H149" i="31"/>
  <c r="H148" i="31"/>
  <c r="H147" i="31"/>
  <c r="H146" i="31"/>
  <c r="H145" i="31"/>
  <c r="H144" i="31"/>
  <c r="H143" i="31"/>
  <c r="H142" i="31"/>
  <c r="H141" i="31"/>
  <c r="H140" i="31"/>
  <c r="H139" i="31"/>
  <c r="H138" i="31"/>
  <c r="H137" i="31"/>
  <c r="H136" i="31"/>
  <c r="H135" i="31"/>
  <c r="H134" i="31"/>
  <c r="H133" i="31"/>
  <c r="H132" i="31"/>
  <c r="H131" i="31"/>
  <c r="H130" i="31"/>
  <c r="H129" i="31"/>
  <c r="H128" i="31"/>
  <c r="H127" i="31"/>
  <c r="H126" i="31"/>
  <c r="H125" i="31"/>
  <c r="H124" i="31"/>
  <c r="H123" i="31"/>
  <c r="H122" i="31"/>
  <c r="H121" i="31"/>
  <c r="H120" i="31"/>
  <c r="H119" i="31"/>
  <c r="H118" i="31"/>
  <c r="H117" i="31"/>
  <c r="H116" i="31"/>
  <c r="H115" i="31"/>
  <c r="H114" i="31"/>
  <c r="H113" i="31"/>
  <c r="H112" i="31"/>
  <c r="H111" i="31"/>
  <c r="H110" i="31"/>
  <c r="H109" i="31"/>
  <c r="H108" i="31"/>
  <c r="H107" i="31"/>
  <c r="H106" i="31"/>
  <c r="H105" i="31"/>
  <c r="H104" i="31"/>
  <c r="H103" i="31"/>
  <c r="H102" i="31"/>
  <c r="H101" i="31"/>
  <c r="H100" i="31"/>
  <c r="H99" i="31"/>
  <c r="H98" i="31"/>
  <c r="H97" i="31"/>
  <c r="H96" i="31"/>
  <c r="H95" i="31"/>
  <c r="H94" i="31"/>
  <c r="H93" i="31"/>
  <c r="H92" i="31"/>
  <c r="H91" i="31"/>
  <c r="H90" i="31"/>
  <c r="H89" i="31"/>
  <c r="H88" i="31"/>
  <c r="H87" i="31"/>
  <c r="H86" i="31"/>
  <c r="H85" i="31"/>
  <c r="H84" i="31"/>
  <c r="H83" i="31"/>
  <c r="H82" i="31"/>
  <c r="H81" i="31"/>
  <c r="H80" i="31"/>
  <c r="H79" i="31"/>
  <c r="H78" i="31"/>
  <c r="H77" i="31"/>
  <c r="H76" i="31"/>
  <c r="H75" i="31"/>
  <c r="H74" i="31"/>
  <c r="H73" i="31"/>
  <c r="H72" i="31"/>
  <c r="H71" i="31"/>
  <c r="H70" i="31"/>
  <c r="H69" i="31"/>
  <c r="H68" i="31"/>
  <c r="H67" i="31"/>
  <c r="H66" i="31"/>
  <c r="H65" i="31"/>
  <c r="H64" i="31"/>
  <c r="H63" i="31"/>
  <c r="H62" i="31"/>
  <c r="H61" i="31"/>
  <c r="H60" i="31"/>
  <c r="H59" i="31"/>
  <c r="H58" i="31"/>
  <c r="H57" i="31"/>
  <c r="H56" i="31"/>
  <c r="H55" i="31"/>
  <c r="H54" i="31"/>
  <c r="H53" i="31"/>
  <c r="H52" i="31"/>
  <c r="H51" i="31"/>
  <c r="H50" i="31"/>
  <c r="H49" i="31"/>
  <c r="H48" i="31"/>
  <c r="H47" i="31"/>
  <c r="H46" i="31"/>
  <c r="H45" i="31"/>
  <c r="H44" i="31"/>
  <c r="H43" i="31"/>
  <c r="H42" i="31"/>
  <c r="H41" i="31"/>
  <c r="H40" i="31"/>
  <c r="H39" i="31"/>
  <c r="H38" i="31"/>
  <c r="H37" i="31"/>
  <c r="H36" i="31"/>
  <c r="H35" i="31"/>
  <c r="H34" i="31"/>
  <c r="H33" i="31"/>
  <c r="H32" i="31"/>
  <c r="H31" i="31"/>
  <c r="H30" i="31"/>
  <c r="H29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G358" i="31"/>
  <c r="G357" i="31"/>
  <c r="G356" i="31"/>
  <c r="G355" i="31"/>
  <c r="G354" i="31"/>
  <c r="G353" i="31"/>
  <c r="G352" i="31"/>
  <c r="G351" i="31"/>
  <c r="G350" i="31"/>
  <c r="G349" i="31"/>
  <c r="G348" i="31"/>
  <c r="G347" i="31"/>
  <c r="G346" i="31"/>
  <c r="G345" i="31"/>
  <c r="G344" i="31"/>
  <c r="G343" i="31"/>
  <c r="G342" i="31"/>
  <c r="G341" i="31"/>
  <c r="G340" i="31"/>
  <c r="G339" i="31"/>
  <c r="G338" i="31"/>
  <c r="G337" i="31"/>
  <c r="G336" i="31"/>
  <c r="G335" i="31"/>
  <c r="G334" i="31"/>
  <c r="G333" i="31"/>
  <c r="G332" i="31"/>
  <c r="G331" i="31"/>
  <c r="G330" i="31"/>
  <c r="G329" i="31"/>
  <c r="G328" i="31"/>
  <c r="G327" i="31"/>
  <c r="G326" i="31"/>
  <c r="G325" i="31"/>
  <c r="G324" i="31"/>
  <c r="G323" i="31"/>
  <c r="G322" i="31"/>
  <c r="G321" i="31"/>
  <c r="G320" i="31"/>
  <c r="G319" i="31"/>
  <c r="G318" i="31"/>
  <c r="G317" i="31"/>
  <c r="G316" i="31"/>
  <c r="G315" i="31"/>
  <c r="G314" i="31"/>
  <c r="G313" i="31"/>
  <c r="G312" i="31"/>
  <c r="G311" i="31"/>
  <c r="G310" i="31"/>
  <c r="G309" i="31"/>
  <c r="G308" i="31"/>
  <c r="G307" i="31"/>
  <c r="G306" i="31"/>
  <c r="G305" i="31"/>
  <c r="G304" i="31"/>
  <c r="G303" i="31"/>
  <c r="G302" i="31"/>
  <c r="G301" i="31"/>
  <c r="G300" i="31"/>
  <c r="G299" i="31"/>
  <c r="G298" i="31"/>
  <c r="G297" i="31"/>
  <c r="G296" i="31"/>
  <c r="G295" i="31"/>
  <c r="G294" i="31"/>
  <c r="G293" i="31"/>
  <c r="G292" i="31"/>
  <c r="G291" i="31"/>
  <c r="G290" i="31"/>
  <c r="G289" i="31"/>
  <c r="G288" i="31"/>
  <c r="G287" i="31"/>
  <c r="G286" i="31"/>
  <c r="G285" i="31"/>
  <c r="G284" i="31"/>
  <c r="G283" i="31"/>
  <c r="G282" i="31"/>
  <c r="G281" i="31"/>
  <c r="G280" i="31"/>
  <c r="G279" i="31"/>
  <c r="G278" i="31"/>
  <c r="G277" i="31"/>
  <c r="G276" i="31"/>
  <c r="G275" i="31"/>
  <c r="G274" i="31"/>
  <c r="G273" i="31"/>
  <c r="G272" i="31"/>
  <c r="G271" i="31"/>
  <c r="G270" i="31"/>
  <c r="G269" i="31"/>
  <c r="G268" i="31"/>
  <c r="G267" i="31"/>
  <c r="G266" i="31"/>
  <c r="G265" i="31"/>
  <c r="G264" i="31"/>
  <c r="G263" i="31"/>
  <c r="G262" i="31"/>
  <c r="G261" i="31"/>
  <c r="G260" i="31"/>
  <c r="G259" i="31"/>
  <c r="G258" i="31"/>
  <c r="G257" i="31"/>
  <c r="G256" i="31"/>
  <c r="G255" i="31"/>
  <c r="G254" i="31"/>
  <c r="G253" i="31"/>
  <c r="G252" i="31"/>
  <c r="G251" i="31"/>
  <c r="G250" i="31"/>
  <c r="G249" i="31"/>
  <c r="G248" i="31"/>
  <c r="G247" i="31"/>
  <c r="G246" i="31"/>
  <c r="G245" i="31"/>
  <c r="G244" i="31"/>
  <c r="G243" i="31"/>
  <c r="G242" i="31"/>
  <c r="G241" i="31"/>
  <c r="G240" i="31"/>
  <c r="G239" i="31"/>
  <c r="G238" i="31"/>
  <c r="G237" i="31"/>
  <c r="G236" i="31"/>
  <c r="G235" i="31"/>
  <c r="G234" i="31"/>
  <c r="G233" i="31"/>
  <c r="G232" i="31"/>
  <c r="G231" i="31"/>
  <c r="G230" i="31"/>
  <c r="G229" i="31"/>
  <c r="G228" i="31"/>
  <c r="G227" i="31"/>
  <c r="G226" i="31"/>
  <c r="G225" i="31"/>
  <c r="G224" i="31"/>
  <c r="G223" i="31"/>
  <c r="G222" i="31"/>
  <c r="G221" i="31"/>
  <c r="G220" i="31"/>
  <c r="G219" i="31"/>
  <c r="G218" i="31"/>
  <c r="G217" i="31"/>
  <c r="G216" i="31"/>
  <c r="G215" i="31"/>
  <c r="G214" i="31"/>
  <c r="G213" i="31"/>
  <c r="G212" i="31"/>
  <c r="G211" i="31"/>
  <c r="G210" i="31"/>
  <c r="G209" i="31"/>
  <c r="G208" i="31"/>
  <c r="G207" i="31"/>
  <c r="G206" i="31"/>
  <c r="G205" i="31"/>
  <c r="G204" i="31"/>
  <c r="G203" i="31"/>
  <c r="G202" i="31"/>
  <c r="G201" i="31"/>
  <c r="G200" i="31"/>
  <c r="G199" i="31"/>
  <c r="G198" i="31"/>
  <c r="G197" i="31"/>
  <c r="G196" i="31"/>
  <c r="G195" i="31"/>
  <c r="G194" i="31"/>
  <c r="G193" i="31"/>
  <c r="G192" i="31"/>
  <c r="G191" i="31"/>
  <c r="G190" i="31"/>
  <c r="G189" i="31"/>
  <c r="G188" i="31"/>
  <c r="G187" i="31"/>
  <c r="G186" i="31"/>
  <c r="G185" i="31"/>
  <c r="G184" i="31"/>
  <c r="G183" i="31"/>
  <c r="G182" i="31"/>
  <c r="G181" i="31"/>
  <c r="G180" i="31"/>
  <c r="G179" i="31"/>
  <c r="G178" i="31"/>
  <c r="G177" i="31"/>
  <c r="G176" i="31"/>
  <c r="G175" i="31"/>
  <c r="G174" i="31"/>
  <c r="G173" i="31"/>
  <c r="G172" i="31"/>
  <c r="G171" i="31"/>
  <c r="G170" i="31"/>
  <c r="G169" i="31"/>
  <c r="G168" i="31"/>
  <c r="G167" i="31"/>
  <c r="G166" i="31"/>
  <c r="G165" i="31"/>
  <c r="G164" i="31"/>
  <c r="G163" i="31"/>
  <c r="G162" i="31"/>
  <c r="G161" i="31"/>
  <c r="G160" i="31"/>
  <c r="G159" i="31"/>
  <c r="G158" i="31"/>
  <c r="G157" i="31"/>
  <c r="G156" i="31"/>
  <c r="G155" i="31"/>
  <c r="G154" i="31"/>
  <c r="G153" i="31"/>
  <c r="G152" i="31"/>
  <c r="G151" i="31"/>
  <c r="G150" i="31"/>
  <c r="G149" i="31"/>
  <c r="G148" i="31"/>
  <c r="G147" i="31"/>
  <c r="G146" i="31"/>
  <c r="G145" i="31"/>
  <c r="G144" i="31"/>
  <c r="G143" i="31"/>
  <c r="G142" i="31"/>
  <c r="G141" i="31"/>
  <c r="G140" i="31"/>
  <c r="G139" i="31"/>
  <c r="G138" i="31"/>
  <c r="G137" i="31"/>
  <c r="G136" i="31"/>
  <c r="G135" i="31"/>
  <c r="G134" i="31"/>
  <c r="G133" i="31"/>
  <c r="G132" i="31"/>
  <c r="G131" i="31"/>
  <c r="G130" i="31"/>
  <c r="G129" i="31"/>
  <c r="G128" i="31"/>
  <c r="G127" i="31"/>
  <c r="G126" i="31"/>
  <c r="G125" i="31"/>
  <c r="G124" i="31"/>
  <c r="G123" i="31"/>
  <c r="G122" i="31"/>
  <c r="G121" i="31"/>
  <c r="G120" i="31"/>
  <c r="G119" i="31"/>
  <c r="G118" i="31"/>
  <c r="G117" i="31"/>
  <c r="G116" i="31"/>
  <c r="G115" i="31"/>
  <c r="G114" i="31"/>
  <c r="G113" i="31"/>
  <c r="G112" i="31"/>
  <c r="G111" i="31"/>
  <c r="G110" i="31"/>
  <c r="G109" i="31"/>
  <c r="G108" i="31"/>
  <c r="G107" i="31"/>
  <c r="G106" i="31"/>
  <c r="G105" i="31"/>
  <c r="G104" i="31"/>
  <c r="G103" i="31"/>
  <c r="G102" i="31"/>
  <c r="G101" i="31"/>
  <c r="G100" i="31"/>
  <c r="G99" i="31"/>
  <c r="G98" i="31"/>
  <c r="G97" i="31"/>
  <c r="G96" i="31"/>
  <c r="G95" i="31"/>
  <c r="G94" i="31"/>
  <c r="G93" i="31"/>
  <c r="G92" i="31"/>
  <c r="G91" i="31"/>
  <c r="G90" i="31"/>
  <c r="G89" i="31"/>
  <c r="G88" i="31"/>
  <c r="G87" i="31"/>
  <c r="G86" i="31"/>
  <c r="G85" i="31"/>
  <c r="G84" i="31"/>
  <c r="G83" i="31"/>
  <c r="G82" i="31"/>
  <c r="G81" i="31"/>
  <c r="G80" i="31"/>
  <c r="G79" i="31"/>
  <c r="G78" i="31"/>
  <c r="G77" i="31"/>
  <c r="G76" i="31"/>
  <c r="G75" i="31"/>
  <c r="G74" i="31"/>
  <c r="G73" i="31"/>
  <c r="G72" i="31"/>
  <c r="G71" i="31"/>
  <c r="G70" i="31"/>
  <c r="G69" i="31"/>
  <c r="G68" i="31"/>
  <c r="G67" i="31"/>
  <c r="G66" i="31"/>
  <c r="G65" i="31"/>
  <c r="G64" i="31"/>
  <c r="G63" i="31"/>
  <c r="G62" i="31"/>
  <c r="G61" i="31"/>
  <c r="G60" i="31"/>
  <c r="G59" i="31"/>
  <c r="G58" i="31"/>
  <c r="G57" i="31"/>
  <c r="G56" i="31"/>
  <c r="G55" i="31"/>
  <c r="G54" i="31"/>
  <c r="G53" i="31"/>
  <c r="G52" i="31"/>
  <c r="G51" i="31"/>
  <c r="G50" i="31"/>
  <c r="G49" i="31"/>
  <c r="G48" i="31"/>
  <c r="G47" i="31"/>
  <c r="G46" i="31"/>
  <c r="G45" i="31"/>
  <c r="G44" i="31"/>
  <c r="G43" i="31"/>
  <c r="G42" i="31"/>
  <c r="G41" i="31"/>
  <c r="G40" i="31"/>
  <c r="G39" i="31"/>
  <c r="G38" i="31"/>
  <c r="G37" i="31"/>
  <c r="G36" i="31"/>
  <c r="G35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4" i="31"/>
  <c r="G3" i="31"/>
</calcChain>
</file>

<file path=xl/sharedStrings.xml><?xml version="1.0" encoding="utf-8"?>
<sst xmlns="http://schemas.openxmlformats.org/spreadsheetml/2006/main" count="166" uniqueCount="11">
  <si>
    <t>日付</t>
    <rPh sb="0" eb="2">
      <t>ヒヅケ</t>
    </rPh>
    <phoneticPr fontId="18"/>
  </si>
  <si>
    <t>－</t>
    <phoneticPr fontId="18"/>
  </si>
  <si>
    <t>米ドル／円</t>
    <phoneticPr fontId="18"/>
  </si>
  <si>
    <t>前月比</t>
    <rPh sb="0" eb="3">
      <t>ゼンゲツヒ</t>
    </rPh>
    <phoneticPr fontId="18"/>
  </si>
  <si>
    <t>ドル</t>
    <phoneticPr fontId="18"/>
  </si>
  <si>
    <t>円</t>
    <rPh sb="0" eb="1">
      <t>エン</t>
    </rPh>
    <phoneticPr fontId="18"/>
  </si>
  <si>
    <t>S&amp;P500</t>
    <phoneticPr fontId="18"/>
  </si>
  <si>
    <t>NASDAQ100</t>
    <phoneticPr fontId="18"/>
  </si>
  <si>
    <t>資産額</t>
    <rPh sb="0" eb="3">
      <t>シサンガク</t>
    </rPh>
    <phoneticPr fontId="18"/>
  </si>
  <si>
    <t>SOX</t>
    <phoneticPr fontId="18"/>
  </si>
  <si>
    <t>FANG+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</si>
</sst>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;[Red]\-0.00\ "/>
    <numFmt numFmtId="177" formatCode="#,##0_ ;[Red]\-#,##0\ "/>
    <numFmt numFmtId="178" formatCode="#,##0.00_ ;[Red]\-#,##0.00\ "/>
    <numFmt numFmtId="179" formatCode="#,##0.000_ ;[Red]\-#,##0.000\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14" fontId="0" fillId="0" borderId="10" xfId="0" applyNumberFormat="1" applyBorder="1">
      <alignment vertical="center"/>
    </xf>
    <xf numFmtId="14" fontId="19" fillId="0" borderId="10" xfId="0" applyNumberFormat="1" applyFont="1" applyBorder="1">
      <alignment vertical="center"/>
    </xf>
    <xf numFmtId="177" fontId="0" fillId="0" borderId="10" xfId="0" applyNumberFormat="1" applyBorder="1">
      <alignment vertical="center"/>
    </xf>
    <xf numFmtId="178" fontId="0" fillId="0" borderId="10" xfId="0" applyNumberFormat="1" applyBorder="1">
      <alignment vertical="center"/>
    </xf>
    <xf numFmtId="178" fontId="0" fillId="0" borderId="10" xfId="0" applyNumberFormat="1" applyBorder="1" applyAlignment="1">
      <alignment horizontal="right" vertical="center"/>
    </xf>
    <xf numFmtId="179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'1974～ (old)'!$G$2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'1974～ (old)'!$A$3:$A$603</c:f>
              <c:numCache>
                <c:formatCode>m/d/yyyy</c:formatCode>
                <c:ptCount val="601"/>
                <c:pt idx="0">
                  <c:v>27060</c:v>
                </c:pt>
                <c:pt idx="1">
                  <c:v>27088</c:v>
                </c:pt>
                <c:pt idx="2">
                  <c:v>27119</c:v>
                </c:pt>
                <c:pt idx="3">
                  <c:v>27149</c:v>
                </c:pt>
                <c:pt idx="4">
                  <c:v>27180</c:v>
                </c:pt>
                <c:pt idx="5">
                  <c:v>27210</c:v>
                </c:pt>
                <c:pt idx="6">
                  <c:v>27241</c:v>
                </c:pt>
                <c:pt idx="7">
                  <c:v>27272</c:v>
                </c:pt>
                <c:pt idx="8">
                  <c:v>27302</c:v>
                </c:pt>
                <c:pt idx="9">
                  <c:v>27333</c:v>
                </c:pt>
                <c:pt idx="10">
                  <c:v>27363</c:v>
                </c:pt>
                <c:pt idx="11">
                  <c:v>27394</c:v>
                </c:pt>
                <c:pt idx="12">
                  <c:v>27425</c:v>
                </c:pt>
                <c:pt idx="13">
                  <c:v>27453</c:v>
                </c:pt>
                <c:pt idx="14">
                  <c:v>27484</c:v>
                </c:pt>
                <c:pt idx="15">
                  <c:v>27514</c:v>
                </c:pt>
                <c:pt idx="16">
                  <c:v>27545</c:v>
                </c:pt>
                <c:pt idx="17">
                  <c:v>27575</c:v>
                </c:pt>
                <c:pt idx="18">
                  <c:v>27606</c:v>
                </c:pt>
                <c:pt idx="19">
                  <c:v>27637</c:v>
                </c:pt>
                <c:pt idx="20">
                  <c:v>27667</c:v>
                </c:pt>
                <c:pt idx="21">
                  <c:v>27698</c:v>
                </c:pt>
                <c:pt idx="22">
                  <c:v>27728</c:v>
                </c:pt>
                <c:pt idx="23">
                  <c:v>27759</c:v>
                </c:pt>
                <c:pt idx="24">
                  <c:v>27790</c:v>
                </c:pt>
                <c:pt idx="25">
                  <c:v>27819</c:v>
                </c:pt>
                <c:pt idx="26">
                  <c:v>27850</c:v>
                </c:pt>
                <c:pt idx="27">
                  <c:v>27880</c:v>
                </c:pt>
                <c:pt idx="28">
                  <c:v>27911</c:v>
                </c:pt>
                <c:pt idx="29">
                  <c:v>27941</c:v>
                </c:pt>
                <c:pt idx="30">
                  <c:v>27972</c:v>
                </c:pt>
                <c:pt idx="31">
                  <c:v>28003</c:v>
                </c:pt>
                <c:pt idx="32">
                  <c:v>28033</c:v>
                </c:pt>
                <c:pt idx="33">
                  <c:v>28064</c:v>
                </c:pt>
                <c:pt idx="34">
                  <c:v>28094</c:v>
                </c:pt>
                <c:pt idx="35">
                  <c:v>28125</c:v>
                </c:pt>
                <c:pt idx="36">
                  <c:v>28156</c:v>
                </c:pt>
                <c:pt idx="37">
                  <c:v>28184</c:v>
                </c:pt>
                <c:pt idx="38">
                  <c:v>28215</c:v>
                </c:pt>
                <c:pt idx="39">
                  <c:v>28245</c:v>
                </c:pt>
                <c:pt idx="40">
                  <c:v>28276</c:v>
                </c:pt>
                <c:pt idx="41">
                  <c:v>28306</c:v>
                </c:pt>
                <c:pt idx="42">
                  <c:v>28337</c:v>
                </c:pt>
                <c:pt idx="43">
                  <c:v>28368</c:v>
                </c:pt>
                <c:pt idx="44">
                  <c:v>28398</c:v>
                </c:pt>
                <c:pt idx="45">
                  <c:v>28429</c:v>
                </c:pt>
                <c:pt idx="46">
                  <c:v>28459</c:v>
                </c:pt>
                <c:pt idx="47">
                  <c:v>28490</c:v>
                </c:pt>
                <c:pt idx="48">
                  <c:v>28521</c:v>
                </c:pt>
                <c:pt idx="49">
                  <c:v>28549</c:v>
                </c:pt>
                <c:pt idx="50">
                  <c:v>28580</c:v>
                </c:pt>
                <c:pt idx="51">
                  <c:v>28610</c:v>
                </c:pt>
                <c:pt idx="52">
                  <c:v>28641</c:v>
                </c:pt>
                <c:pt idx="53">
                  <c:v>28671</c:v>
                </c:pt>
                <c:pt idx="54">
                  <c:v>28702</c:v>
                </c:pt>
                <c:pt idx="55">
                  <c:v>28733</c:v>
                </c:pt>
                <c:pt idx="56">
                  <c:v>28763</c:v>
                </c:pt>
                <c:pt idx="57">
                  <c:v>28794</c:v>
                </c:pt>
                <c:pt idx="58">
                  <c:v>28824</c:v>
                </c:pt>
                <c:pt idx="59">
                  <c:v>28855</c:v>
                </c:pt>
                <c:pt idx="60">
                  <c:v>28886</c:v>
                </c:pt>
                <c:pt idx="61">
                  <c:v>28914</c:v>
                </c:pt>
                <c:pt idx="62">
                  <c:v>28945</c:v>
                </c:pt>
                <c:pt idx="63">
                  <c:v>28975</c:v>
                </c:pt>
                <c:pt idx="64">
                  <c:v>29006</c:v>
                </c:pt>
                <c:pt idx="65">
                  <c:v>29036</c:v>
                </c:pt>
                <c:pt idx="66">
                  <c:v>29067</c:v>
                </c:pt>
                <c:pt idx="67">
                  <c:v>29098</c:v>
                </c:pt>
                <c:pt idx="68">
                  <c:v>29128</c:v>
                </c:pt>
                <c:pt idx="69">
                  <c:v>29159</c:v>
                </c:pt>
                <c:pt idx="70">
                  <c:v>29189</c:v>
                </c:pt>
                <c:pt idx="71">
                  <c:v>29220</c:v>
                </c:pt>
                <c:pt idx="72">
                  <c:v>29251</c:v>
                </c:pt>
                <c:pt idx="73">
                  <c:v>29280</c:v>
                </c:pt>
                <c:pt idx="74">
                  <c:v>29311</c:v>
                </c:pt>
                <c:pt idx="75">
                  <c:v>29341</c:v>
                </c:pt>
                <c:pt idx="76">
                  <c:v>29372</c:v>
                </c:pt>
                <c:pt idx="77">
                  <c:v>29402</c:v>
                </c:pt>
                <c:pt idx="78">
                  <c:v>29433</c:v>
                </c:pt>
                <c:pt idx="79">
                  <c:v>29464</c:v>
                </c:pt>
                <c:pt idx="80">
                  <c:v>29494</c:v>
                </c:pt>
                <c:pt idx="81">
                  <c:v>29525</c:v>
                </c:pt>
                <c:pt idx="82">
                  <c:v>29555</c:v>
                </c:pt>
                <c:pt idx="83">
                  <c:v>29586</c:v>
                </c:pt>
                <c:pt idx="84">
                  <c:v>29617</c:v>
                </c:pt>
                <c:pt idx="85">
                  <c:v>29645</c:v>
                </c:pt>
                <c:pt idx="86">
                  <c:v>29676</c:v>
                </c:pt>
                <c:pt idx="87">
                  <c:v>29706</c:v>
                </c:pt>
                <c:pt idx="88">
                  <c:v>29737</c:v>
                </c:pt>
                <c:pt idx="89">
                  <c:v>29767</c:v>
                </c:pt>
                <c:pt idx="90">
                  <c:v>29798</c:v>
                </c:pt>
                <c:pt idx="91">
                  <c:v>29829</c:v>
                </c:pt>
                <c:pt idx="92">
                  <c:v>29859</c:v>
                </c:pt>
                <c:pt idx="93">
                  <c:v>29890</c:v>
                </c:pt>
                <c:pt idx="94">
                  <c:v>29920</c:v>
                </c:pt>
                <c:pt idx="95">
                  <c:v>29951</c:v>
                </c:pt>
                <c:pt idx="96">
                  <c:v>29982</c:v>
                </c:pt>
                <c:pt idx="97">
                  <c:v>30010</c:v>
                </c:pt>
                <c:pt idx="98">
                  <c:v>30041</c:v>
                </c:pt>
                <c:pt idx="99">
                  <c:v>30071</c:v>
                </c:pt>
                <c:pt idx="100">
                  <c:v>30102</c:v>
                </c:pt>
                <c:pt idx="101">
                  <c:v>30132</c:v>
                </c:pt>
                <c:pt idx="102">
                  <c:v>30163</c:v>
                </c:pt>
                <c:pt idx="103">
                  <c:v>30194</c:v>
                </c:pt>
                <c:pt idx="104">
                  <c:v>30224</c:v>
                </c:pt>
                <c:pt idx="105">
                  <c:v>30255</c:v>
                </c:pt>
                <c:pt idx="106">
                  <c:v>30285</c:v>
                </c:pt>
                <c:pt idx="107">
                  <c:v>30316</c:v>
                </c:pt>
                <c:pt idx="108">
                  <c:v>30347</c:v>
                </c:pt>
                <c:pt idx="109">
                  <c:v>30375</c:v>
                </c:pt>
                <c:pt idx="110">
                  <c:v>30406</c:v>
                </c:pt>
                <c:pt idx="111">
                  <c:v>30436</c:v>
                </c:pt>
                <c:pt idx="112">
                  <c:v>30467</c:v>
                </c:pt>
                <c:pt idx="113">
                  <c:v>30497</c:v>
                </c:pt>
                <c:pt idx="114">
                  <c:v>30528</c:v>
                </c:pt>
                <c:pt idx="115">
                  <c:v>30559</c:v>
                </c:pt>
                <c:pt idx="116">
                  <c:v>30589</c:v>
                </c:pt>
                <c:pt idx="117">
                  <c:v>30620</c:v>
                </c:pt>
                <c:pt idx="118">
                  <c:v>30650</c:v>
                </c:pt>
                <c:pt idx="119">
                  <c:v>30681</c:v>
                </c:pt>
                <c:pt idx="120">
                  <c:v>30712</c:v>
                </c:pt>
                <c:pt idx="121">
                  <c:v>30741</c:v>
                </c:pt>
                <c:pt idx="122">
                  <c:v>30772</c:v>
                </c:pt>
                <c:pt idx="123">
                  <c:v>30802</c:v>
                </c:pt>
                <c:pt idx="124">
                  <c:v>30833</c:v>
                </c:pt>
                <c:pt idx="125">
                  <c:v>30863</c:v>
                </c:pt>
                <c:pt idx="126">
                  <c:v>30894</c:v>
                </c:pt>
                <c:pt idx="127">
                  <c:v>30925</c:v>
                </c:pt>
                <c:pt idx="128">
                  <c:v>30955</c:v>
                </c:pt>
                <c:pt idx="129">
                  <c:v>30986</c:v>
                </c:pt>
                <c:pt idx="130">
                  <c:v>31016</c:v>
                </c:pt>
                <c:pt idx="131">
                  <c:v>31047</c:v>
                </c:pt>
                <c:pt idx="132">
                  <c:v>31078</c:v>
                </c:pt>
                <c:pt idx="133">
                  <c:v>31106</c:v>
                </c:pt>
                <c:pt idx="134">
                  <c:v>31137</c:v>
                </c:pt>
                <c:pt idx="135">
                  <c:v>31167</c:v>
                </c:pt>
                <c:pt idx="136">
                  <c:v>31198</c:v>
                </c:pt>
                <c:pt idx="137">
                  <c:v>31228</c:v>
                </c:pt>
                <c:pt idx="138">
                  <c:v>31259</c:v>
                </c:pt>
                <c:pt idx="139">
                  <c:v>31290</c:v>
                </c:pt>
                <c:pt idx="140">
                  <c:v>31320</c:v>
                </c:pt>
                <c:pt idx="141">
                  <c:v>31351</c:v>
                </c:pt>
                <c:pt idx="142">
                  <c:v>31381</c:v>
                </c:pt>
                <c:pt idx="143">
                  <c:v>31412</c:v>
                </c:pt>
                <c:pt idx="144">
                  <c:v>31443</c:v>
                </c:pt>
                <c:pt idx="145">
                  <c:v>31471</c:v>
                </c:pt>
                <c:pt idx="146">
                  <c:v>31502</c:v>
                </c:pt>
                <c:pt idx="147">
                  <c:v>31532</c:v>
                </c:pt>
                <c:pt idx="148">
                  <c:v>31563</c:v>
                </c:pt>
                <c:pt idx="149">
                  <c:v>31593</c:v>
                </c:pt>
                <c:pt idx="150">
                  <c:v>31624</c:v>
                </c:pt>
                <c:pt idx="151">
                  <c:v>31655</c:v>
                </c:pt>
                <c:pt idx="152">
                  <c:v>31685</c:v>
                </c:pt>
                <c:pt idx="153">
                  <c:v>31716</c:v>
                </c:pt>
                <c:pt idx="154">
                  <c:v>31746</c:v>
                </c:pt>
                <c:pt idx="155">
                  <c:v>31777</c:v>
                </c:pt>
                <c:pt idx="156">
                  <c:v>31808</c:v>
                </c:pt>
                <c:pt idx="157">
                  <c:v>31836</c:v>
                </c:pt>
                <c:pt idx="158">
                  <c:v>31867</c:v>
                </c:pt>
                <c:pt idx="159">
                  <c:v>31897</c:v>
                </c:pt>
                <c:pt idx="160">
                  <c:v>31928</c:v>
                </c:pt>
                <c:pt idx="161">
                  <c:v>31958</c:v>
                </c:pt>
                <c:pt idx="162">
                  <c:v>31989</c:v>
                </c:pt>
                <c:pt idx="163">
                  <c:v>32020</c:v>
                </c:pt>
                <c:pt idx="164">
                  <c:v>32050</c:v>
                </c:pt>
                <c:pt idx="165">
                  <c:v>32081</c:v>
                </c:pt>
                <c:pt idx="166">
                  <c:v>32111</c:v>
                </c:pt>
                <c:pt idx="167">
                  <c:v>32142</c:v>
                </c:pt>
                <c:pt idx="168">
                  <c:v>32173</c:v>
                </c:pt>
                <c:pt idx="169">
                  <c:v>32202</c:v>
                </c:pt>
                <c:pt idx="170">
                  <c:v>32233</c:v>
                </c:pt>
                <c:pt idx="171">
                  <c:v>32263</c:v>
                </c:pt>
                <c:pt idx="172">
                  <c:v>32294</c:v>
                </c:pt>
                <c:pt idx="173">
                  <c:v>32324</c:v>
                </c:pt>
                <c:pt idx="174">
                  <c:v>32355</c:v>
                </c:pt>
                <c:pt idx="175">
                  <c:v>32386</c:v>
                </c:pt>
                <c:pt idx="176">
                  <c:v>32416</c:v>
                </c:pt>
                <c:pt idx="177">
                  <c:v>32447</c:v>
                </c:pt>
                <c:pt idx="178">
                  <c:v>32477</c:v>
                </c:pt>
                <c:pt idx="179">
                  <c:v>32508</c:v>
                </c:pt>
                <c:pt idx="180">
                  <c:v>32539</c:v>
                </c:pt>
                <c:pt idx="181">
                  <c:v>32567</c:v>
                </c:pt>
                <c:pt idx="182">
                  <c:v>32598</c:v>
                </c:pt>
                <c:pt idx="183">
                  <c:v>32628</c:v>
                </c:pt>
                <c:pt idx="184">
                  <c:v>32659</c:v>
                </c:pt>
                <c:pt idx="185">
                  <c:v>32689</c:v>
                </c:pt>
                <c:pt idx="186">
                  <c:v>32720</c:v>
                </c:pt>
                <c:pt idx="187">
                  <c:v>32751</c:v>
                </c:pt>
                <c:pt idx="188">
                  <c:v>32781</c:v>
                </c:pt>
                <c:pt idx="189">
                  <c:v>32812</c:v>
                </c:pt>
                <c:pt idx="190">
                  <c:v>32842</c:v>
                </c:pt>
                <c:pt idx="191">
                  <c:v>32873</c:v>
                </c:pt>
                <c:pt idx="192">
                  <c:v>32904</c:v>
                </c:pt>
                <c:pt idx="193">
                  <c:v>32932</c:v>
                </c:pt>
                <c:pt idx="194">
                  <c:v>32963</c:v>
                </c:pt>
                <c:pt idx="195">
                  <c:v>32993</c:v>
                </c:pt>
                <c:pt idx="196">
                  <c:v>33024</c:v>
                </c:pt>
                <c:pt idx="197">
                  <c:v>33054</c:v>
                </c:pt>
                <c:pt idx="198">
                  <c:v>33085</c:v>
                </c:pt>
                <c:pt idx="199">
                  <c:v>33116</c:v>
                </c:pt>
                <c:pt idx="200">
                  <c:v>33146</c:v>
                </c:pt>
                <c:pt idx="201">
                  <c:v>33177</c:v>
                </c:pt>
                <c:pt idx="202">
                  <c:v>33207</c:v>
                </c:pt>
                <c:pt idx="203">
                  <c:v>33238</c:v>
                </c:pt>
                <c:pt idx="204">
                  <c:v>33269</c:v>
                </c:pt>
                <c:pt idx="205">
                  <c:v>33297</c:v>
                </c:pt>
                <c:pt idx="206">
                  <c:v>33328</c:v>
                </c:pt>
                <c:pt idx="207">
                  <c:v>33358</c:v>
                </c:pt>
                <c:pt idx="208">
                  <c:v>33389</c:v>
                </c:pt>
                <c:pt idx="209">
                  <c:v>33419</c:v>
                </c:pt>
                <c:pt idx="210">
                  <c:v>33450</c:v>
                </c:pt>
                <c:pt idx="211">
                  <c:v>33481</c:v>
                </c:pt>
                <c:pt idx="212">
                  <c:v>33511</c:v>
                </c:pt>
                <c:pt idx="213">
                  <c:v>33542</c:v>
                </c:pt>
                <c:pt idx="214">
                  <c:v>33572</c:v>
                </c:pt>
                <c:pt idx="215">
                  <c:v>33603</c:v>
                </c:pt>
                <c:pt idx="216">
                  <c:v>33634</c:v>
                </c:pt>
                <c:pt idx="217">
                  <c:v>33663</c:v>
                </c:pt>
                <c:pt idx="218">
                  <c:v>33694</c:v>
                </c:pt>
                <c:pt idx="219">
                  <c:v>33724</c:v>
                </c:pt>
                <c:pt idx="220">
                  <c:v>33755</c:v>
                </c:pt>
                <c:pt idx="221">
                  <c:v>33785</c:v>
                </c:pt>
                <c:pt idx="222">
                  <c:v>33816</c:v>
                </c:pt>
                <c:pt idx="223">
                  <c:v>33847</c:v>
                </c:pt>
                <c:pt idx="224">
                  <c:v>33877</c:v>
                </c:pt>
                <c:pt idx="225">
                  <c:v>33908</c:v>
                </c:pt>
                <c:pt idx="226">
                  <c:v>33938</c:v>
                </c:pt>
                <c:pt idx="227">
                  <c:v>33969</c:v>
                </c:pt>
                <c:pt idx="228">
                  <c:v>34000</c:v>
                </c:pt>
                <c:pt idx="229">
                  <c:v>34028</c:v>
                </c:pt>
                <c:pt idx="230">
                  <c:v>34059</c:v>
                </c:pt>
                <c:pt idx="231">
                  <c:v>34089</c:v>
                </c:pt>
                <c:pt idx="232">
                  <c:v>34120</c:v>
                </c:pt>
                <c:pt idx="233">
                  <c:v>34150</c:v>
                </c:pt>
                <c:pt idx="234">
                  <c:v>34181</c:v>
                </c:pt>
                <c:pt idx="235">
                  <c:v>34212</c:v>
                </c:pt>
                <c:pt idx="236">
                  <c:v>34242</c:v>
                </c:pt>
                <c:pt idx="237">
                  <c:v>34273</c:v>
                </c:pt>
                <c:pt idx="238">
                  <c:v>34303</c:v>
                </c:pt>
                <c:pt idx="239">
                  <c:v>34334</c:v>
                </c:pt>
                <c:pt idx="240">
                  <c:v>34365</c:v>
                </c:pt>
                <c:pt idx="241">
                  <c:v>34393</c:v>
                </c:pt>
                <c:pt idx="242">
                  <c:v>34424</c:v>
                </c:pt>
                <c:pt idx="243">
                  <c:v>34454</c:v>
                </c:pt>
                <c:pt idx="244">
                  <c:v>34485</c:v>
                </c:pt>
                <c:pt idx="245">
                  <c:v>34515</c:v>
                </c:pt>
                <c:pt idx="246">
                  <c:v>34546</c:v>
                </c:pt>
                <c:pt idx="247">
                  <c:v>34577</c:v>
                </c:pt>
                <c:pt idx="248">
                  <c:v>34607</c:v>
                </c:pt>
                <c:pt idx="249">
                  <c:v>34638</c:v>
                </c:pt>
                <c:pt idx="250">
                  <c:v>34668</c:v>
                </c:pt>
                <c:pt idx="251">
                  <c:v>34699</c:v>
                </c:pt>
                <c:pt idx="252">
                  <c:v>34730</c:v>
                </c:pt>
                <c:pt idx="253">
                  <c:v>34758</c:v>
                </c:pt>
                <c:pt idx="254">
                  <c:v>34789</c:v>
                </c:pt>
                <c:pt idx="255">
                  <c:v>34819</c:v>
                </c:pt>
                <c:pt idx="256">
                  <c:v>34850</c:v>
                </c:pt>
                <c:pt idx="257">
                  <c:v>34880</c:v>
                </c:pt>
                <c:pt idx="258">
                  <c:v>34911</c:v>
                </c:pt>
                <c:pt idx="259">
                  <c:v>34942</c:v>
                </c:pt>
                <c:pt idx="260">
                  <c:v>34972</c:v>
                </c:pt>
                <c:pt idx="261">
                  <c:v>35003</c:v>
                </c:pt>
                <c:pt idx="262">
                  <c:v>35033</c:v>
                </c:pt>
                <c:pt idx="263">
                  <c:v>35064</c:v>
                </c:pt>
                <c:pt idx="264">
                  <c:v>35095</c:v>
                </c:pt>
                <c:pt idx="265">
                  <c:v>35124</c:v>
                </c:pt>
                <c:pt idx="266">
                  <c:v>35155</c:v>
                </c:pt>
                <c:pt idx="267">
                  <c:v>35185</c:v>
                </c:pt>
                <c:pt idx="268">
                  <c:v>35216</c:v>
                </c:pt>
                <c:pt idx="269">
                  <c:v>35246</c:v>
                </c:pt>
                <c:pt idx="270">
                  <c:v>35277</c:v>
                </c:pt>
                <c:pt idx="271">
                  <c:v>35308</c:v>
                </c:pt>
                <c:pt idx="272">
                  <c:v>35338</c:v>
                </c:pt>
                <c:pt idx="273">
                  <c:v>35369</c:v>
                </c:pt>
                <c:pt idx="274">
                  <c:v>35399</c:v>
                </c:pt>
                <c:pt idx="275">
                  <c:v>35430</c:v>
                </c:pt>
                <c:pt idx="276">
                  <c:v>35461</c:v>
                </c:pt>
                <c:pt idx="277">
                  <c:v>35489</c:v>
                </c:pt>
                <c:pt idx="278">
                  <c:v>35520</c:v>
                </c:pt>
                <c:pt idx="279">
                  <c:v>35550</c:v>
                </c:pt>
                <c:pt idx="280">
                  <c:v>35581</c:v>
                </c:pt>
                <c:pt idx="281">
                  <c:v>35611</c:v>
                </c:pt>
                <c:pt idx="282">
                  <c:v>35642</c:v>
                </c:pt>
                <c:pt idx="283">
                  <c:v>35673</c:v>
                </c:pt>
                <c:pt idx="284">
                  <c:v>35703</c:v>
                </c:pt>
                <c:pt idx="285">
                  <c:v>35734</c:v>
                </c:pt>
                <c:pt idx="286">
                  <c:v>35764</c:v>
                </c:pt>
                <c:pt idx="287">
                  <c:v>35795</c:v>
                </c:pt>
                <c:pt idx="288">
                  <c:v>35826</c:v>
                </c:pt>
                <c:pt idx="289">
                  <c:v>35854</c:v>
                </c:pt>
                <c:pt idx="290">
                  <c:v>35885</c:v>
                </c:pt>
                <c:pt idx="291">
                  <c:v>35915</c:v>
                </c:pt>
                <c:pt idx="292">
                  <c:v>35946</c:v>
                </c:pt>
                <c:pt idx="293">
                  <c:v>35976</c:v>
                </c:pt>
                <c:pt idx="294">
                  <c:v>36007</c:v>
                </c:pt>
                <c:pt idx="295">
                  <c:v>36038</c:v>
                </c:pt>
                <c:pt idx="296">
                  <c:v>36068</c:v>
                </c:pt>
                <c:pt idx="297">
                  <c:v>36099</c:v>
                </c:pt>
                <c:pt idx="298">
                  <c:v>36129</c:v>
                </c:pt>
                <c:pt idx="299">
                  <c:v>36160</c:v>
                </c:pt>
                <c:pt idx="300">
                  <c:v>36191</c:v>
                </c:pt>
                <c:pt idx="301">
                  <c:v>36219</c:v>
                </c:pt>
                <c:pt idx="302">
                  <c:v>36250</c:v>
                </c:pt>
                <c:pt idx="303">
                  <c:v>36280</c:v>
                </c:pt>
                <c:pt idx="304">
                  <c:v>36311</c:v>
                </c:pt>
                <c:pt idx="305">
                  <c:v>36341</c:v>
                </c:pt>
                <c:pt idx="306">
                  <c:v>36372</c:v>
                </c:pt>
                <c:pt idx="307">
                  <c:v>36403</c:v>
                </c:pt>
                <c:pt idx="308">
                  <c:v>36433</c:v>
                </c:pt>
                <c:pt idx="309">
                  <c:v>36464</c:v>
                </c:pt>
                <c:pt idx="310">
                  <c:v>36494</c:v>
                </c:pt>
                <c:pt idx="311">
                  <c:v>36525</c:v>
                </c:pt>
                <c:pt idx="312">
                  <c:v>36556</c:v>
                </c:pt>
                <c:pt idx="313">
                  <c:v>36585</c:v>
                </c:pt>
                <c:pt idx="314">
                  <c:v>36616</c:v>
                </c:pt>
                <c:pt idx="315">
                  <c:v>36646</c:v>
                </c:pt>
                <c:pt idx="316">
                  <c:v>36677</c:v>
                </c:pt>
                <c:pt idx="317">
                  <c:v>36707</c:v>
                </c:pt>
                <c:pt idx="318">
                  <c:v>36738</c:v>
                </c:pt>
                <c:pt idx="319">
                  <c:v>36769</c:v>
                </c:pt>
                <c:pt idx="320">
                  <c:v>36799</c:v>
                </c:pt>
                <c:pt idx="321">
                  <c:v>36830</c:v>
                </c:pt>
                <c:pt idx="322">
                  <c:v>36860</c:v>
                </c:pt>
                <c:pt idx="323">
                  <c:v>36891</c:v>
                </c:pt>
                <c:pt idx="324">
                  <c:v>36922</c:v>
                </c:pt>
                <c:pt idx="325">
                  <c:v>36950</c:v>
                </c:pt>
                <c:pt idx="326">
                  <c:v>36981</c:v>
                </c:pt>
                <c:pt idx="327">
                  <c:v>37011</c:v>
                </c:pt>
                <c:pt idx="328">
                  <c:v>37042</c:v>
                </c:pt>
                <c:pt idx="329">
                  <c:v>37072</c:v>
                </c:pt>
                <c:pt idx="330">
                  <c:v>37103</c:v>
                </c:pt>
                <c:pt idx="331">
                  <c:v>37134</c:v>
                </c:pt>
                <c:pt idx="332">
                  <c:v>37164</c:v>
                </c:pt>
                <c:pt idx="333">
                  <c:v>37195</c:v>
                </c:pt>
                <c:pt idx="334">
                  <c:v>37225</c:v>
                </c:pt>
                <c:pt idx="335">
                  <c:v>37256</c:v>
                </c:pt>
                <c:pt idx="336">
                  <c:v>37287</c:v>
                </c:pt>
                <c:pt idx="337">
                  <c:v>37315</c:v>
                </c:pt>
                <c:pt idx="338">
                  <c:v>37346</c:v>
                </c:pt>
                <c:pt idx="339">
                  <c:v>37376</c:v>
                </c:pt>
                <c:pt idx="340">
                  <c:v>37407</c:v>
                </c:pt>
                <c:pt idx="341">
                  <c:v>37437</c:v>
                </c:pt>
                <c:pt idx="342">
                  <c:v>37468</c:v>
                </c:pt>
                <c:pt idx="343">
                  <c:v>37499</c:v>
                </c:pt>
                <c:pt idx="344">
                  <c:v>37529</c:v>
                </c:pt>
                <c:pt idx="345">
                  <c:v>37560</c:v>
                </c:pt>
                <c:pt idx="346">
                  <c:v>37590</c:v>
                </c:pt>
                <c:pt idx="347">
                  <c:v>37621</c:v>
                </c:pt>
                <c:pt idx="348">
                  <c:v>37652</c:v>
                </c:pt>
                <c:pt idx="349">
                  <c:v>37680</c:v>
                </c:pt>
                <c:pt idx="350">
                  <c:v>37711</c:v>
                </c:pt>
                <c:pt idx="351">
                  <c:v>37741</c:v>
                </c:pt>
                <c:pt idx="352">
                  <c:v>37772</c:v>
                </c:pt>
                <c:pt idx="353">
                  <c:v>37802</c:v>
                </c:pt>
                <c:pt idx="354">
                  <c:v>37833</c:v>
                </c:pt>
                <c:pt idx="355">
                  <c:v>37864</c:v>
                </c:pt>
                <c:pt idx="356">
                  <c:v>37894</c:v>
                </c:pt>
                <c:pt idx="357">
                  <c:v>37925</c:v>
                </c:pt>
                <c:pt idx="358">
                  <c:v>37955</c:v>
                </c:pt>
                <c:pt idx="359">
                  <c:v>37986</c:v>
                </c:pt>
                <c:pt idx="360">
                  <c:v>38017</c:v>
                </c:pt>
                <c:pt idx="361">
                  <c:v>38046</c:v>
                </c:pt>
                <c:pt idx="362">
                  <c:v>38077</c:v>
                </c:pt>
                <c:pt idx="363">
                  <c:v>38107</c:v>
                </c:pt>
                <c:pt idx="364">
                  <c:v>38138</c:v>
                </c:pt>
                <c:pt idx="365">
                  <c:v>38168</c:v>
                </c:pt>
                <c:pt idx="366">
                  <c:v>38199</c:v>
                </c:pt>
                <c:pt idx="367">
                  <c:v>38230</c:v>
                </c:pt>
                <c:pt idx="368">
                  <c:v>38260</c:v>
                </c:pt>
                <c:pt idx="369">
                  <c:v>38291</c:v>
                </c:pt>
                <c:pt idx="370">
                  <c:v>38321</c:v>
                </c:pt>
                <c:pt idx="371">
                  <c:v>38352</c:v>
                </c:pt>
                <c:pt idx="372">
                  <c:v>38383</c:v>
                </c:pt>
                <c:pt idx="373">
                  <c:v>38411</c:v>
                </c:pt>
                <c:pt idx="374">
                  <c:v>38442</c:v>
                </c:pt>
                <c:pt idx="375">
                  <c:v>38472</c:v>
                </c:pt>
                <c:pt idx="376">
                  <c:v>38503</c:v>
                </c:pt>
                <c:pt idx="377">
                  <c:v>38533</c:v>
                </c:pt>
                <c:pt idx="378">
                  <c:v>38564</c:v>
                </c:pt>
                <c:pt idx="379">
                  <c:v>38595</c:v>
                </c:pt>
                <c:pt idx="380">
                  <c:v>38625</c:v>
                </c:pt>
                <c:pt idx="381">
                  <c:v>38656</c:v>
                </c:pt>
                <c:pt idx="382">
                  <c:v>38686</c:v>
                </c:pt>
                <c:pt idx="383">
                  <c:v>38717</c:v>
                </c:pt>
                <c:pt idx="384">
                  <c:v>38748</c:v>
                </c:pt>
                <c:pt idx="385">
                  <c:v>38776</c:v>
                </c:pt>
                <c:pt idx="386">
                  <c:v>38807</c:v>
                </c:pt>
                <c:pt idx="387">
                  <c:v>38837</c:v>
                </c:pt>
                <c:pt idx="388">
                  <c:v>38868</c:v>
                </c:pt>
                <c:pt idx="389">
                  <c:v>38898</c:v>
                </c:pt>
                <c:pt idx="390">
                  <c:v>38929</c:v>
                </c:pt>
                <c:pt idx="391">
                  <c:v>38960</c:v>
                </c:pt>
                <c:pt idx="392">
                  <c:v>38990</c:v>
                </c:pt>
                <c:pt idx="393">
                  <c:v>39021</c:v>
                </c:pt>
                <c:pt idx="394">
                  <c:v>39051</c:v>
                </c:pt>
                <c:pt idx="395">
                  <c:v>39082</c:v>
                </c:pt>
                <c:pt idx="396">
                  <c:v>39113</c:v>
                </c:pt>
                <c:pt idx="397">
                  <c:v>39141</c:v>
                </c:pt>
                <c:pt idx="398">
                  <c:v>39172</c:v>
                </c:pt>
                <c:pt idx="399">
                  <c:v>39202</c:v>
                </c:pt>
                <c:pt idx="400">
                  <c:v>39233</c:v>
                </c:pt>
                <c:pt idx="401">
                  <c:v>39263</c:v>
                </c:pt>
                <c:pt idx="402">
                  <c:v>39294</c:v>
                </c:pt>
                <c:pt idx="403">
                  <c:v>39325</c:v>
                </c:pt>
                <c:pt idx="404">
                  <c:v>39355</c:v>
                </c:pt>
                <c:pt idx="405">
                  <c:v>39386</c:v>
                </c:pt>
                <c:pt idx="406">
                  <c:v>39416</c:v>
                </c:pt>
                <c:pt idx="407">
                  <c:v>39447</c:v>
                </c:pt>
                <c:pt idx="408">
                  <c:v>39478</c:v>
                </c:pt>
                <c:pt idx="409">
                  <c:v>39507</c:v>
                </c:pt>
                <c:pt idx="410">
                  <c:v>39538</c:v>
                </c:pt>
                <c:pt idx="411">
                  <c:v>39568</c:v>
                </c:pt>
                <c:pt idx="412">
                  <c:v>39599</c:v>
                </c:pt>
                <c:pt idx="413">
                  <c:v>39629</c:v>
                </c:pt>
                <c:pt idx="414">
                  <c:v>39660</c:v>
                </c:pt>
                <c:pt idx="415">
                  <c:v>39691</c:v>
                </c:pt>
                <c:pt idx="416">
                  <c:v>39721</c:v>
                </c:pt>
                <c:pt idx="417">
                  <c:v>39752</c:v>
                </c:pt>
                <c:pt idx="418">
                  <c:v>39782</c:v>
                </c:pt>
                <c:pt idx="419">
                  <c:v>39813</c:v>
                </c:pt>
                <c:pt idx="420">
                  <c:v>39844</c:v>
                </c:pt>
                <c:pt idx="421">
                  <c:v>39872</c:v>
                </c:pt>
                <c:pt idx="422">
                  <c:v>39903</c:v>
                </c:pt>
                <c:pt idx="423">
                  <c:v>39933</c:v>
                </c:pt>
                <c:pt idx="424">
                  <c:v>39964</c:v>
                </c:pt>
                <c:pt idx="425">
                  <c:v>39994</c:v>
                </c:pt>
                <c:pt idx="426">
                  <c:v>40025</c:v>
                </c:pt>
                <c:pt idx="427">
                  <c:v>40056</c:v>
                </c:pt>
                <c:pt idx="428">
                  <c:v>40086</c:v>
                </c:pt>
                <c:pt idx="429">
                  <c:v>40117</c:v>
                </c:pt>
                <c:pt idx="430">
                  <c:v>40147</c:v>
                </c:pt>
                <c:pt idx="431">
                  <c:v>40178</c:v>
                </c:pt>
                <c:pt idx="432">
                  <c:v>40209</c:v>
                </c:pt>
                <c:pt idx="433">
                  <c:v>40237</c:v>
                </c:pt>
                <c:pt idx="434">
                  <c:v>40268</c:v>
                </c:pt>
                <c:pt idx="435">
                  <c:v>40298</c:v>
                </c:pt>
                <c:pt idx="436">
                  <c:v>40329</c:v>
                </c:pt>
                <c:pt idx="437">
                  <c:v>40359</c:v>
                </c:pt>
                <c:pt idx="438">
                  <c:v>40390</c:v>
                </c:pt>
                <c:pt idx="439">
                  <c:v>40421</c:v>
                </c:pt>
                <c:pt idx="440">
                  <c:v>40451</c:v>
                </c:pt>
                <c:pt idx="441">
                  <c:v>40482</c:v>
                </c:pt>
                <c:pt idx="442">
                  <c:v>40512</c:v>
                </c:pt>
                <c:pt idx="443">
                  <c:v>40543</c:v>
                </c:pt>
                <c:pt idx="444">
                  <c:v>40574</c:v>
                </c:pt>
                <c:pt idx="445">
                  <c:v>40602</c:v>
                </c:pt>
                <c:pt idx="446">
                  <c:v>40633</c:v>
                </c:pt>
                <c:pt idx="447">
                  <c:v>40663</c:v>
                </c:pt>
                <c:pt idx="448">
                  <c:v>40694</c:v>
                </c:pt>
                <c:pt idx="449">
                  <c:v>40724</c:v>
                </c:pt>
                <c:pt idx="450">
                  <c:v>40755</c:v>
                </c:pt>
                <c:pt idx="451">
                  <c:v>40786</c:v>
                </c:pt>
                <c:pt idx="452">
                  <c:v>40816</c:v>
                </c:pt>
                <c:pt idx="453">
                  <c:v>40847</c:v>
                </c:pt>
                <c:pt idx="454">
                  <c:v>40877</c:v>
                </c:pt>
                <c:pt idx="455">
                  <c:v>40908</c:v>
                </c:pt>
                <c:pt idx="456">
                  <c:v>40939</c:v>
                </c:pt>
                <c:pt idx="457">
                  <c:v>40968</c:v>
                </c:pt>
                <c:pt idx="458">
                  <c:v>40999</c:v>
                </c:pt>
                <c:pt idx="459">
                  <c:v>41029</c:v>
                </c:pt>
                <c:pt idx="460">
                  <c:v>41060</c:v>
                </c:pt>
                <c:pt idx="461">
                  <c:v>41090</c:v>
                </c:pt>
                <c:pt idx="462">
                  <c:v>41121</c:v>
                </c:pt>
                <c:pt idx="463">
                  <c:v>41152</c:v>
                </c:pt>
                <c:pt idx="464">
                  <c:v>41182</c:v>
                </c:pt>
                <c:pt idx="465">
                  <c:v>41213</c:v>
                </c:pt>
                <c:pt idx="466">
                  <c:v>41243</c:v>
                </c:pt>
                <c:pt idx="467">
                  <c:v>41274</c:v>
                </c:pt>
                <c:pt idx="468">
                  <c:v>41305</c:v>
                </c:pt>
                <c:pt idx="469">
                  <c:v>41333</c:v>
                </c:pt>
                <c:pt idx="470">
                  <c:v>41364</c:v>
                </c:pt>
                <c:pt idx="471">
                  <c:v>41394</c:v>
                </c:pt>
                <c:pt idx="472">
                  <c:v>41425</c:v>
                </c:pt>
                <c:pt idx="473">
                  <c:v>41455</c:v>
                </c:pt>
                <c:pt idx="474">
                  <c:v>41486</c:v>
                </c:pt>
                <c:pt idx="475">
                  <c:v>41517</c:v>
                </c:pt>
                <c:pt idx="476">
                  <c:v>41547</c:v>
                </c:pt>
                <c:pt idx="477">
                  <c:v>41578</c:v>
                </c:pt>
                <c:pt idx="478">
                  <c:v>41608</c:v>
                </c:pt>
                <c:pt idx="479">
                  <c:v>41639</c:v>
                </c:pt>
                <c:pt idx="480">
                  <c:v>41670</c:v>
                </c:pt>
                <c:pt idx="481">
                  <c:v>41698</c:v>
                </c:pt>
                <c:pt idx="482">
                  <c:v>41729</c:v>
                </c:pt>
                <c:pt idx="483">
                  <c:v>41759</c:v>
                </c:pt>
                <c:pt idx="484">
                  <c:v>41790</c:v>
                </c:pt>
                <c:pt idx="485">
                  <c:v>41820</c:v>
                </c:pt>
                <c:pt idx="486">
                  <c:v>41851</c:v>
                </c:pt>
                <c:pt idx="487">
                  <c:v>41882</c:v>
                </c:pt>
                <c:pt idx="488">
                  <c:v>41912</c:v>
                </c:pt>
                <c:pt idx="489">
                  <c:v>41943</c:v>
                </c:pt>
                <c:pt idx="490">
                  <c:v>41973</c:v>
                </c:pt>
                <c:pt idx="491">
                  <c:v>42004</c:v>
                </c:pt>
                <c:pt idx="492">
                  <c:v>42035</c:v>
                </c:pt>
                <c:pt idx="493">
                  <c:v>42063</c:v>
                </c:pt>
                <c:pt idx="494">
                  <c:v>42094</c:v>
                </c:pt>
                <c:pt idx="495">
                  <c:v>42124</c:v>
                </c:pt>
                <c:pt idx="496">
                  <c:v>42155</c:v>
                </c:pt>
                <c:pt idx="497">
                  <c:v>42185</c:v>
                </c:pt>
                <c:pt idx="498">
                  <c:v>42216</c:v>
                </c:pt>
                <c:pt idx="499">
                  <c:v>42247</c:v>
                </c:pt>
                <c:pt idx="500">
                  <c:v>42277</c:v>
                </c:pt>
                <c:pt idx="501">
                  <c:v>42308</c:v>
                </c:pt>
                <c:pt idx="502">
                  <c:v>42338</c:v>
                </c:pt>
                <c:pt idx="503">
                  <c:v>42369</c:v>
                </c:pt>
                <c:pt idx="504">
                  <c:v>42400</c:v>
                </c:pt>
                <c:pt idx="505">
                  <c:v>42429</c:v>
                </c:pt>
                <c:pt idx="506">
                  <c:v>42460</c:v>
                </c:pt>
                <c:pt idx="507">
                  <c:v>42490</c:v>
                </c:pt>
                <c:pt idx="508">
                  <c:v>42521</c:v>
                </c:pt>
                <c:pt idx="509">
                  <c:v>42551</c:v>
                </c:pt>
                <c:pt idx="510">
                  <c:v>42582</c:v>
                </c:pt>
                <c:pt idx="511">
                  <c:v>42613</c:v>
                </c:pt>
                <c:pt idx="512">
                  <c:v>42643</c:v>
                </c:pt>
                <c:pt idx="513">
                  <c:v>42674</c:v>
                </c:pt>
                <c:pt idx="514">
                  <c:v>42704</c:v>
                </c:pt>
                <c:pt idx="515">
                  <c:v>42735</c:v>
                </c:pt>
                <c:pt idx="516">
                  <c:v>42766</c:v>
                </c:pt>
                <c:pt idx="517">
                  <c:v>42794</c:v>
                </c:pt>
                <c:pt idx="518">
                  <c:v>42825</c:v>
                </c:pt>
                <c:pt idx="519">
                  <c:v>42855</c:v>
                </c:pt>
                <c:pt idx="520">
                  <c:v>42886</c:v>
                </c:pt>
                <c:pt idx="521">
                  <c:v>42916</c:v>
                </c:pt>
                <c:pt idx="522">
                  <c:v>42947</c:v>
                </c:pt>
                <c:pt idx="523">
                  <c:v>42978</c:v>
                </c:pt>
                <c:pt idx="524">
                  <c:v>43008</c:v>
                </c:pt>
                <c:pt idx="525">
                  <c:v>43039</c:v>
                </c:pt>
                <c:pt idx="526">
                  <c:v>43069</c:v>
                </c:pt>
                <c:pt idx="527">
                  <c:v>43100</c:v>
                </c:pt>
                <c:pt idx="528">
                  <c:v>43131</c:v>
                </c:pt>
                <c:pt idx="529">
                  <c:v>43159</c:v>
                </c:pt>
                <c:pt idx="530">
                  <c:v>43190</c:v>
                </c:pt>
                <c:pt idx="531">
                  <c:v>43220</c:v>
                </c:pt>
                <c:pt idx="532">
                  <c:v>43251</c:v>
                </c:pt>
                <c:pt idx="533">
                  <c:v>43281</c:v>
                </c:pt>
                <c:pt idx="534">
                  <c:v>43312</c:v>
                </c:pt>
                <c:pt idx="535">
                  <c:v>43343</c:v>
                </c:pt>
                <c:pt idx="536">
                  <c:v>43373</c:v>
                </c:pt>
                <c:pt idx="537">
                  <c:v>43404</c:v>
                </c:pt>
                <c:pt idx="538">
                  <c:v>43434</c:v>
                </c:pt>
                <c:pt idx="539">
                  <c:v>43465</c:v>
                </c:pt>
                <c:pt idx="540">
                  <c:v>43496</c:v>
                </c:pt>
                <c:pt idx="541">
                  <c:v>43524</c:v>
                </c:pt>
                <c:pt idx="542">
                  <c:v>43555</c:v>
                </c:pt>
                <c:pt idx="543">
                  <c:v>43585</c:v>
                </c:pt>
                <c:pt idx="544">
                  <c:v>43616</c:v>
                </c:pt>
                <c:pt idx="545">
                  <c:v>43646</c:v>
                </c:pt>
                <c:pt idx="546">
                  <c:v>43677</c:v>
                </c:pt>
                <c:pt idx="547">
                  <c:v>43708</c:v>
                </c:pt>
                <c:pt idx="548">
                  <c:v>43738</c:v>
                </c:pt>
                <c:pt idx="549">
                  <c:v>43769</c:v>
                </c:pt>
                <c:pt idx="550">
                  <c:v>43799</c:v>
                </c:pt>
                <c:pt idx="551">
                  <c:v>43830</c:v>
                </c:pt>
                <c:pt idx="552">
                  <c:v>43861</c:v>
                </c:pt>
                <c:pt idx="553">
                  <c:v>43890</c:v>
                </c:pt>
                <c:pt idx="554">
                  <c:v>43921</c:v>
                </c:pt>
                <c:pt idx="555">
                  <c:v>43951</c:v>
                </c:pt>
                <c:pt idx="556">
                  <c:v>43982</c:v>
                </c:pt>
                <c:pt idx="557">
                  <c:v>44012</c:v>
                </c:pt>
                <c:pt idx="558">
                  <c:v>44043</c:v>
                </c:pt>
                <c:pt idx="559">
                  <c:v>44074</c:v>
                </c:pt>
                <c:pt idx="560">
                  <c:v>44104</c:v>
                </c:pt>
                <c:pt idx="561">
                  <c:v>44135</c:v>
                </c:pt>
                <c:pt idx="562">
                  <c:v>44165</c:v>
                </c:pt>
                <c:pt idx="563">
                  <c:v>44196</c:v>
                </c:pt>
                <c:pt idx="564">
                  <c:v>44227</c:v>
                </c:pt>
                <c:pt idx="565">
                  <c:v>44255</c:v>
                </c:pt>
                <c:pt idx="566">
                  <c:v>44286</c:v>
                </c:pt>
                <c:pt idx="567">
                  <c:v>44316</c:v>
                </c:pt>
                <c:pt idx="568">
                  <c:v>44347</c:v>
                </c:pt>
                <c:pt idx="569">
                  <c:v>44377</c:v>
                </c:pt>
                <c:pt idx="570">
                  <c:v>44408</c:v>
                </c:pt>
                <c:pt idx="571">
                  <c:v>44439</c:v>
                </c:pt>
                <c:pt idx="572">
                  <c:v>44469</c:v>
                </c:pt>
                <c:pt idx="573">
                  <c:v>44500</c:v>
                </c:pt>
                <c:pt idx="574">
                  <c:v>44530</c:v>
                </c:pt>
                <c:pt idx="575">
                  <c:v>44561</c:v>
                </c:pt>
                <c:pt idx="576">
                  <c:v>44592</c:v>
                </c:pt>
                <c:pt idx="577">
                  <c:v>44620</c:v>
                </c:pt>
                <c:pt idx="578">
                  <c:v>44651</c:v>
                </c:pt>
                <c:pt idx="579">
                  <c:v>44681</c:v>
                </c:pt>
                <c:pt idx="580">
                  <c:v>44712</c:v>
                </c:pt>
                <c:pt idx="581">
                  <c:v>44742</c:v>
                </c:pt>
                <c:pt idx="582">
                  <c:v>44773</c:v>
                </c:pt>
                <c:pt idx="583">
                  <c:v>44804</c:v>
                </c:pt>
                <c:pt idx="584">
                  <c:v>44834</c:v>
                </c:pt>
                <c:pt idx="585">
                  <c:v>44865</c:v>
                </c:pt>
                <c:pt idx="586">
                  <c:v>44895</c:v>
                </c:pt>
                <c:pt idx="587">
                  <c:v>44926</c:v>
                </c:pt>
                <c:pt idx="588">
                  <c:v>44957</c:v>
                </c:pt>
                <c:pt idx="589">
                  <c:v>44985</c:v>
                </c:pt>
                <c:pt idx="590">
                  <c:v>45016</c:v>
                </c:pt>
                <c:pt idx="591">
                  <c:v>45046</c:v>
                </c:pt>
                <c:pt idx="592">
                  <c:v>45077</c:v>
                </c:pt>
                <c:pt idx="593">
                  <c:v>45107</c:v>
                </c:pt>
                <c:pt idx="594">
                  <c:v>45138</c:v>
                </c:pt>
                <c:pt idx="595">
                  <c:v>45169</c:v>
                </c:pt>
                <c:pt idx="596">
                  <c:v>45199</c:v>
                </c:pt>
                <c:pt idx="597">
                  <c:v>45230</c:v>
                </c:pt>
                <c:pt idx="598">
                  <c:v>45260</c:v>
                </c:pt>
                <c:pt idx="599">
                  <c:v>45291</c:v>
                </c:pt>
                <c:pt idx="600">
                  <c:v>45322</c:v>
                </c:pt>
              </c:numCache>
            </c:numRef>
          </c:cat>
          <c:val>
            <c:numRef>
              <c:f>'1974～ (old)'!$G$3:$G$603</c:f>
              <c:numCache>
                <c:formatCode>#,##0.000_ ;[Red]\-#,##0.000\ </c:formatCode>
                <c:ptCount val="601"/>
                <c:pt idx="0">
                  <c:v>1</c:v>
                </c:pt>
                <c:pt idx="1">
                  <c:v>0.96189255655480987</c:v>
                </c:pt>
                <c:pt idx="2">
                  <c:v>0.89930477409486187</c:v>
                </c:pt>
                <c:pt idx="3">
                  <c:v>0.87529796191862397</c:v>
                </c:pt>
                <c:pt idx="4">
                  <c:v>0.85285816266976966</c:v>
                </c:pt>
                <c:pt idx="5">
                  <c:v>0.84726585794758424</c:v>
                </c:pt>
                <c:pt idx="6">
                  <c:v>0.8198126626579838</c:v>
                </c:pt>
                <c:pt idx="7">
                  <c:v>0.75755424828001727</c:v>
                </c:pt>
                <c:pt idx="8">
                  <c:v>0.65699932007655748</c:v>
                </c:pt>
                <c:pt idx="9">
                  <c:v>0.76824476054422308</c:v>
                </c:pt>
                <c:pt idx="10">
                  <c:v>0.72826256700832137</c:v>
                </c:pt>
                <c:pt idx="11">
                  <c:v>0.71529788649981452</c:v>
                </c:pt>
                <c:pt idx="12">
                  <c:v>0.79500750633775363</c:v>
                </c:pt>
                <c:pt idx="13">
                  <c:v>0.8100401421812311</c:v>
                </c:pt>
                <c:pt idx="14">
                  <c:v>0.84951319983226659</c:v>
                </c:pt>
                <c:pt idx="15">
                  <c:v>0.88421896036564473</c:v>
                </c:pt>
                <c:pt idx="16">
                  <c:v>0.9210654678625082</c:v>
                </c:pt>
                <c:pt idx="17">
                  <c:v>0.97551523844843724</c:v>
                </c:pt>
                <c:pt idx="18">
                  <c:v>0.9157618896340759</c:v>
                </c:pt>
                <c:pt idx="19">
                  <c:v>0.89724931346614745</c:v>
                </c:pt>
                <c:pt idx="20">
                  <c:v>0.88034925799069152</c:v>
                </c:pt>
                <c:pt idx="21">
                  <c:v>0.93122196573934923</c:v>
                </c:pt>
                <c:pt idx="22">
                  <c:v>0.95856297554986325</c:v>
                </c:pt>
                <c:pt idx="23">
                  <c:v>0.95390862295169976</c:v>
                </c:pt>
                <c:pt idx="24">
                  <c:v>1.061552884585941</c:v>
                </c:pt>
                <c:pt idx="25">
                  <c:v>1.0440579355232884</c:v>
                </c:pt>
                <c:pt idx="26">
                  <c:v>1.0670873081446086</c:v>
                </c:pt>
                <c:pt idx="27">
                  <c:v>1.0534519270543872</c:v>
                </c:pt>
                <c:pt idx="28">
                  <c:v>1.0417571523415832</c:v>
                </c:pt>
                <c:pt idx="29">
                  <c:v>1.0769470350857491</c:v>
                </c:pt>
                <c:pt idx="30">
                  <c:v>1.0513858398599631</c:v>
                </c:pt>
                <c:pt idx="31">
                  <c:v>1.032052633567119</c:v>
                </c:pt>
                <c:pt idx="32">
                  <c:v>1.0463370773885263</c:v>
                </c:pt>
                <c:pt idx="33">
                  <c:v>1.0498915908335911</c:v>
                </c:pt>
                <c:pt idx="34">
                  <c:v>1.0513191066909588</c:v>
                </c:pt>
                <c:pt idx="35">
                  <c:v>1.0915755529637965</c:v>
                </c:pt>
                <c:pt idx="36">
                  <c:v>1.0199739923642408</c:v>
                </c:pt>
                <c:pt idx="37">
                  <c:v>0.97843754401849492</c:v>
                </c:pt>
                <c:pt idx="38">
                  <c:v>0.94677193094497158</c:v>
                </c:pt>
                <c:pt idx="39">
                  <c:v>0.94774905509953689</c:v>
                </c:pt>
                <c:pt idx="40">
                  <c:v>0.92374710216828415</c:v>
                </c:pt>
                <c:pt idx="41">
                  <c:v>0.93190209367224797</c:v>
                </c:pt>
                <c:pt idx="42">
                  <c:v>0.91411231113320035</c:v>
                </c:pt>
                <c:pt idx="43">
                  <c:v>0.89719182741955428</c:v>
                </c:pt>
                <c:pt idx="44">
                  <c:v>0.88228660638645029</c:v>
                </c:pt>
                <c:pt idx="45">
                  <c:v>0.79732738337154385</c:v>
                </c:pt>
                <c:pt idx="46">
                  <c:v>0.80203247730107863</c:v>
                </c:pt>
                <c:pt idx="47">
                  <c:v>0.79099975218890362</c:v>
                </c:pt>
                <c:pt idx="48">
                  <c:v>0.74735326508977795</c:v>
                </c:pt>
                <c:pt idx="49">
                  <c:v>0.7182887413903547</c:v>
                </c:pt>
                <c:pt idx="50">
                  <c:v>0.71081142740116943</c:v>
                </c:pt>
                <c:pt idx="51">
                  <c:v>0.75501455106456306</c:v>
                </c:pt>
                <c:pt idx="52">
                  <c:v>0.74597734318451336</c:v>
                </c:pt>
                <c:pt idx="53">
                  <c:v>0.67448595088816554</c:v>
                </c:pt>
                <c:pt idx="54">
                  <c:v>0.66000522406961237</c:v>
                </c:pt>
                <c:pt idx="55">
                  <c:v>0.68201956903910788</c:v>
                </c:pt>
                <c:pt idx="56">
                  <c:v>0.67237610622731014</c:v>
                </c:pt>
                <c:pt idx="57">
                  <c:v>0.57951955300048008</c:v>
                </c:pt>
                <c:pt idx="58">
                  <c:v>0.65349462602337327</c:v>
                </c:pt>
                <c:pt idx="59">
                  <c:v>0.64723524609055305</c:v>
                </c:pt>
                <c:pt idx="60">
                  <c:v>0.70032208164066034</c:v>
                </c:pt>
                <c:pt idx="61">
                  <c:v>0.67624407216735771</c:v>
                </c:pt>
                <c:pt idx="62">
                  <c:v>0.7379408936898092</c:v>
                </c:pt>
                <c:pt idx="63">
                  <c:v>0.7822749466246427</c:v>
                </c:pt>
                <c:pt idx="64">
                  <c:v>0.75669320531877704</c:v>
                </c:pt>
                <c:pt idx="65">
                  <c:v>0.77684832759951095</c:v>
                </c:pt>
                <c:pt idx="66">
                  <c:v>0.77968446995250007</c:v>
                </c:pt>
                <c:pt idx="67">
                  <c:v>0.8350875225059381</c:v>
                </c:pt>
                <c:pt idx="68">
                  <c:v>0.85062227224402509</c:v>
                </c:pt>
                <c:pt idx="69">
                  <c:v>0.83937693263515345</c:v>
                </c:pt>
                <c:pt idx="70">
                  <c:v>0.91820418012979954</c:v>
                </c:pt>
                <c:pt idx="71">
                  <c:v>0.89899435776151015</c:v>
                </c:pt>
                <c:pt idx="72">
                  <c:v>0.9469605403555289</c:v>
                </c:pt>
                <c:pt idx="73">
                  <c:v>0.99134624962934836</c:v>
                </c:pt>
                <c:pt idx="74">
                  <c:v>0.88441709070770991</c:v>
                </c:pt>
                <c:pt idx="75">
                  <c:v>0.88175233898561622</c:v>
                </c:pt>
                <c:pt idx="76">
                  <c:v>0.85977858708121757</c:v>
                </c:pt>
                <c:pt idx="77">
                  <c:v>0.87069130062644862</c:v>
                </c:pt>
                <c:pt idx="78">
                  <c:v>0.95894732033937269</c:v>
                </c:pt>
                <c:pt idx="79">
                  <c:v>0.9293378125590197</c:v>
                </c:pt>
                <c:pt idx="80">
                  <c:v>0.9168529149070056</c:v>
                </c:pt>
                <c:pt idx="81">
                  <c:v>0.93242546069827581</c:v>
                </c:pt>
                <c:pt idx="82">
                  <c:v>1.0549147746830663</c:v>
                </c:pt>
                <c:pt idx="83">
                  <c:v>0.95565807592011576</c:v>
                </c:pt>
                <c:pt idx="84">
                  <c:v>0.92810834039526868</c:v>
                </c:pt>
                <c:pt idx="85">
                  <c:v>0.95407979176256719</c:v>
                </c:pt>
                <c:pt idx="86">
                  <c:v>0.99576396878092477</c:v>
                </c:pt>
                <c:pt idx="87">
                  <c:v>0.99325954441583719</c:v>
                </c:pt>
                <c:pt idx="88">
                  <c:v>1.0289295635421651</c:v>
                </c:pt>
                <c:pt idx="89">
                  <c:v>1.0316360278273089</c:v>
                </c:pt>
                <c:pt idx="90">
                  <c:v>1.0908404691189972</c:v>
                </c:pt>
                <c:pt idx="91">
                  <c:v>0.98096770643868936</c:v>
                </c:pt>
                <c:pt idx="92">
                  <c:v>0.93540861080878612</c:v>
                </c:pt>
                <c:pt idx="93">
                  <c:v>0.98349427121530708</c:v>
                </c:pt>
                <c:pt idx="94">
                  <c:v>0.93802733487510048</c:v>
                </c:pt>
                <c:pt idx="95">
                  <c:v>0.93360202531944614</c:v>
                </c:pt>
                <c:pt idx="96">
                  <c:v>0.96396052228759455</c:v>
                </c:pt>
                <c:pt idx="97">
                  <c:v>0.93009648904334363</c:v>
                </c:pt>
                <c:pt idx="98">
                  <c:v>0.9633252158640736</c:v>
                </c:pt>
                <c:pt idx="99">
                  <c:v>0.95182883837055621</c:v>
                </c:pt>
                <c:pt idx="100">
                  <c:v>0.94344230834876985</c:v>
                </c:pt>
                <c:pt idx="101">
                  <c:v>0.96874871554506348</c:v>
                </c:pt>
                <c:pt idx="102">
                  <c:v>0.95798278447138796</c:v>
                </c:pt>
                <c:pt idx="103">
                  <c:v>1.081513387519738</c:v>
                </c:pt>
                <c:pt idx="104">
                  <c:v>1.1197990044363626</c:v>
                </c:pt>
                <c:pt idx="105">
                  <c:v>1.2842621265430649</c:v>
                </c:pt>
                <c:pt idx="106">
                  <c:v>1.1964998643483882</c:v>
                </c:pt>
                <c:pt idx="107">
                  <c:v>1.1440440027993828</c:v>
                </c:pt>
                <c:pt idx="108">
                  <c:v>1.2078864755874983</c:v>
                </c:pt>
                <c:pt idx="109">
                  <c:v>1.220567164073471</c:v>
                </c:pt>
                <c:pt idx="110">
                  <c:v>1.2670581810953891</c:v>
                </c:pt>
                <c:pt idx="111">
                  <c:v>1.3580816482714266</c:v>
                </c:pt>
                <c:pt idx="112">
                  <c:v>1.3443282000054422</c:v>
                </c:pt>
                <c:pt idx="113">
                  <c:v>1.3902881902784956</c:v>
                </c:pt>
                <c:pt idx="114">
                  <c:v>1.3620747900259416</c:v>
                </c:pt>
                <c:pt idx="115">
                  <c:v>1.4042725843869153</c:v>
                </c:pt>
                <c:pt idx="116">
                  <c:v>1.3563738593429291</c:v>
                </c:pt>
                <c:pt idx="117">
                  <c:v>1.3267221364385258</c:v>
                </c:pt>
                <c:pt idx="118">
                  <c:v>1.3409020683674353</c:v>
                </c:pt>
                <c:pt idx="119">
                  <c:v>1.3244832618402187</c:v>
                </c:pt>
                <c:pt idx="120">
                  <c:v>1.3290979398468379</c:v>
                </c:pt>
                <c:pt idx="121">
                  <c:v>1.2707000431082964</c:v>
                </c:pt>
                <c:pt idx="122">
                  <c:v>1.2399637311777088</c:v>
                </c:pt>
                <c:pt idx="123">
                  <c:v>1.2592220420177114</c:v>
                </c:pt>
                <c:pt idx="124">
                  <c:v>1.2083773910366391</c:v>
                </c:pt>
                <c:pt idx="125">
                  <c:v>1.259855060922195</c:v>
                </c:pt>
                <c:pt idx="126">
                  <c:v>1.2809031474525518</c:v>
                </c:pt>
                <c:pt idx="127">
                  <c:v>1.3974624322568134</c:v>
                </c:pt>
                <c:pt idx="128">
                  <c:v>1.4213842665667562</c:v>
                </c:pt>
                <c:pt idx="129">
                  <c:v>1.4143908009792621</c:v>
                </c:pt>
                <c:pt idx="130">
                  <c:v>1.4032213654111714</c:v>
                </c:pt>
                <c:pt idx="131">
                  <c:v>1.4583829460686648</c:v>
                </c:pt>
                <c:pt idx="132">
                  <c:v>1.5863502269490963</c:v>
                </c:pt>
                <c:pt idx="133">
                  <c:v>1.6292386787624158</c:v>
                </c:pt>
                <c:pt idx="134">
                  <c:v>1.5716524319035996</c:v>
                </c:pt>
                <c:pt idx="135">
                  <c:v>1.5675482414976412</c:v>
                </c:pt>
                <c:pt idx="136">
                  <c:v>1.6503049614669325</c:v>
                </c:pt>
                <c:pt idx="137">
                  <c:v>1.6517114390810339</c:v>
                </c:pt>
                <c:pt idx="138">
                  <c:v>1.5646295405030355</c:v>
                </c:pt>
                <c:pt idx="139">
                  <c:v>1.5625338957899009</c:v>
                </c:pt>
                <c:pt idx="140">
                  <c:v>1.36628382505444</c:v>
                </c:pt>
                <c:pt idx="141">
                  <c:v>1.3917966288547745</c:v>
                </c:pt>
                <c:pt idx="142">
                  <c:v>1.4161322268354202</c:v>
                </c:pt>
                <c:pt idx="143">
                  <c:v>1.4663974423124873</c:v>
                </c:pt>
                <c:pt idx="144">
                  <c:v>1.4115134139648444</c:v>
                </c:pt>
                <c:pt idx="145">
                  <c:v>1.4200088437565546</c:v>
                </c:pt>
                <c:pt idx="146">
                  <c:v>1.4119270389980303</c:v>
                </c:pt>
                <c:pt idx="147">
                  <c:v>1.3676251707628628</c:v>
                </c:pt>
                <c:pt idx="148">
                  <c:v>1.4931589715618026</c:v>
                </c:pt>
                <c:pt idx="149">
                  <c:v>1.4212014314087991</c:v>
                </c:pt>
                <c:pt idx="150">
                  <c:v>1.2586642339664216</c:v>
                </c:pt>
                <c:pt idx="151">
                  <c:v>1.3541453167056072</c:v>
                </c:pt>
                <c:pt idx="152">
                  <c:v>1.2347609493563076</c:v>
                </c:pt>
                <c:pt idx="153">
                  <c:v>1.380812142666781</c:v>
                </c:pt>
                <c:pt idx="154">
                  <c:v>1.3947472650015145</c:v>
                </c:pt>
                <c:pt idx="155">
                  <c:v>1.3217184450239978</c:v>
                </c:pt>
                <c:pt idx="156">
                  <c:v>1.4589244087566524</c:v>
                </c:pt>
                <c:pt idx="157">
                  <c:v>1.5085574579499674</c:v>
                </c:pt>
                <c:pt idx="158">
                  <c:v>1.4738563487052985</c:v>
                </c:pt>
                <c:pt idx="159">
                  <c:v>1.4066088483752635</c:v>
                </c:pt>
                <c:pt idx="160">
                  <c:v>1.4466682144852301</c:v>
                </c:pt>
                <c:pt idx="161">
                  <c:v>1.5470671477541027</c:v>
                </c:pt>
                <c:pt idx="162">
                  <c:v>1.656462782486376</c:v>
                </c:pt>
                <c:pt idx="163">
                  <c:v>1.6281836819143227</c:v>
                </c:pt>
                <c:pt idx="164">
                  <c:v>1.6334544446423844</c:v>
                </c:pt>
                <c:pt idx="165">
                  <c:v>1.2069282130671761</c:v>
                </c:pt>
                <c:pt idx="166">
                  <c:v>1.0559460645156828</c:v>
                </c:pt>
                <c:pt idx="167">
                  <c:v>1.0362860098777362</c:v>
                </c:pt>
                <c:pt idx="168">
                  <c:v>1.1401981946005548</c:v>
                </c:pt>
                <c:pt idx="169">
                  <c:v>1.1899204674341355</c:v>
                </c:pt>
                <c:pt idx="170">
                  <c:v>1.1151603040139142</c:v>
                </c:pt>
                <c:pt idx="171">
                  <c:v>1.1330071289594992</c:v>
                </c:pt>
                <c:pt idx="172">
                  <c:v>1.1373325328541719</c:v>
                </c:pt>
                <c:pt idx="173">
                  <c:v>1.2618897744464292</c:v>
                </c:pt>
                <c:pt idx="174">
                  <c:v>1.2553441080401619</c:v>
                </c:pt>
                <c:pt idx="175">
                  <c:v>1.2371618600190231</c:v>
                </c:pt>
                <c:pt idx="176">
                  <c:v>1.2685016056078795</c:v>
                </c:pt>
                <c:pt idx="177">
                  <c:v>1.2137404135665979</c:v>
                </c:pt>
                <c:pt idx="178">
                  <c:v>1.1515385736935471</c:v>
                </c:pt>
                <c:pt idx="179">
                  <c:v>1.2025265620038676</c:v>
                </c:pt>
                <c:pt idx="180">
                  <c:v>1.3431000587618587</c:v>
                </c:pt>
                <c:pt idx="181">
                  <c:v>1.2697849661746468</c:v>
                </c:pt>
                <c:pt idx="182">
                  <c:v>1.3562976849589898</c:v>
                </c:pt>
                <c:pt idx="183">
                  <c:v>1.4274540388988941</c:v>
                </c:pt>
                <c:pt idx="184">
                  <c:v>1.5868130267097065</c:v>
                </c:pt>
                <c:pt idx="185">
                  <c:v>1.5862510110097634</c:v>
                </c:pt>
                <c:pt idx="186">
                  <c:v>1.6446232078185157</c:v>
                </c:pt>
                <c:pt idx="187">
                  <c:v>1.7649107223430915</c:v>
                </c:pt>
                <c:pt idx="188">
                  <c:v>1.6824468394699446</c:v>
                </c:pt>
                <c:pt idx="189">
                  <c:v>1.6851537889863994</c:v>
                </c:pt>
                <c:pt idx="190">
                  <c:v>1.7126686849031221</c:v>
                </c:pt>
                <c:pt idx="191">
                  <c:v>1.7625770890016366</c:v>
                </c:pt>
                <c:pt idx="192">
                  <c:v>1.6475546010778395</c:v>
                </c:pt>
                <c:pt idx="193">
                  <c:v>1.714767327652571</c:v>
                </c:pt>
                <c:pt idx="194">
                  <c:v>1.8668752371069803</c:v>
                </c:pt>
                <c:pt idx="195">
                  <c:v>1.8225276947417035</c:v>
                </c:pt>
                <c:pt idx="196">
                  <c:v>1.9051695569937606</c:v>
                </c:pt>
                <c:pt idx="197">
                  <c:v>1.8884878140169665</c:v>
                </c:pt>
                <c:pt idx="198">
                  <c:v>1.7977711239394487</c:v>
                </c:pt>
                <c:pt idx="199">
                  <c:v>1.6071978990842886</c:v>
                </c:pt>
                <c:pt idx="200">
                  <c:v>1.4690330974856152</c:v>
                </c:pt>
                <c:pt idx="201">
                  <c:v>1.3701601300411594</c:v>
                </c:pt>
                <c:pt idx="202">
                  <c:v>1.4801994587667575</c:v>
                </c:pt>
                <c:pt idx="203">
                  <c:v>1.5501406306050176</c:v>
                </c:pt>
                <c:pt idx="204">
                  <c:v>1.565029360705426</c:v>
                </c:pt>
                <c:pt idx="205">
                  <c:v>1.6903005057957607</c:v>
                </c:pt>
                <c:pt idx="206">
                  <c:v>1.8353804531824069</c:v>
                </c:pt>
                <c:pt idx="207">
                  <c:v>1.772353168996649</c:v>
                </c:pt>
                <c:pt idx="208">
                  <c:v>1.8702294193393909</c:v>
                </c:pt>
                <c:pt idx="209">
                  <c:v>1.7684381702788206</c:v>
                </c:pt>
                <c:pt idx="210">
                  <c:v>1.8464250491320098</c:v>
                </c:pt>
                <c:pt idx="211">
                  <c:v>1.8755782939106984</c:v>
                </c:pt>
                <c:pt idx="212">
                  <c:v>1.7893959829897179</c:v>
                </c:pt>
                <c:pt idx="213">
                  <c:v>1.7786071212706627</c:v>
                </c:pt>
                <c:pt idx="214">
                  <c:v>1.6893355124239686</c:v>
                </c:pt>
                <c:pt idx="215">
                  <c:v>1.8048416546569319</c:v>
                </c:pt>
                <c:pt idx="216">
                  <c:v>1.7836172108066184</c:v>
                </c:pt>
                <c:pt idx="217">
                  <c:v>1.8536457520083491</c:v>
                </c:pt>
                <c:pt idx="218">
                  <c:v>1.8572509374660267</c:v>
                </c:pt>
                <c:pt idx="219">
                  <c:v>1.9148074257817305</c:v>
                </c:pt>
                <c:pt idx="220">
                  <c:v>1.8381962816731579</c:v>
                </c:pt>
                <c:pt idx="221">
                  <c:v>1.7767224135402633</c:v>
                </c:pt>
                <c:pt idx="222">
                  <c:v>1.8685858819683363</c:v>
                </c:pt>
                <c:pt idx="223">
                  <c:v>1.7663443105237222</c:v>
                </c:pt>
                <c:pt idx="224">
                  <c:v>1.7356553467712674</c:v>
                </c:pt>
                <c:pt idx="225">
                  <c:v>1.7905356041784364</c:v>
                </c:pt>
                <c:pt idx="226">
                  <c:v>1.8619132617214413</c:v>
                </c:pt>
                <c:pt idx="227">
                  <c:v>1.8854145564520173</c:v>
                </c:pt>
                <c:pt idx="228">
                  <c:v>1.897026269962204</c:v>
                </c:pt>
                <c:pt idx="229">
                  <c:v>1.8154899413992736</c:v>
                </c:pt>
                <c:pt idx="230">
                  <c:v>1.795426288686587</c:v>
                </c:pt>
                <c:pt idx="231">
                  <c:v>1.6956309935663216</c:v>
                </c:pt>
                <c:pt idx="232">
                  <c:v>1.6701778732172317</c:v>
                </c:pt>
                <c:pt idx="233">
                  <c:v>1.6737815163325274</c:v>
                </c:pt>
                <c:pt idx="234">
                  <c:v>1.6291417953993135</c:v>
                </c:pt>
                <c:pt idx="235">
                  <c:v>1.6675629894101494</c:v>
                </c:pt>
                <c:pt idx="236">
                  <c:v>1.6882871424492074</c:v>
                </c:pt>
                <c:pt idx="237">
                  <c:v>1.7610782891987555</c:v>
                </c:pt>
                <c:pt idx="238">
                  <c:v>1.7457040470464475</c:v>
                </c:pt>
                <c:pt idx="239">
                  <c:v>1.8081024610554304</c:v>
                </c:pt>
                <c:pt idx="240">
                  <c:v>1.8109480272936656</c:v>
                </c:pt>
                <c:pt idx="241">
                  <c:v>1.6933939385854306</c:v>
                </c:pt>
                <c:pt idx="242">
                  <c:v>1.5873444589733097</c:v>
                </c:pt>
                <c:pt idx="243">
                  <c:v>1.5892378350144851</c:v>
                </c:pt>
                <c:pt idx="244">
                  <c:v>1.6571969790510637</c:v>
                </c:pt>
                <c:pt idx="245">
                  <c:v>1.5156371941986067</c:v>
                </c:pt>
                <c:pt idx="246">
                  <c:v>1.5905243391869597</c:v>
                </c:pt>
                <c:pt idx="247">
                  <c:v>1.6511500645796087</c:v>
                </c:pt>
                <c:pt idx="248">
                  <c:v>1.5934603074843579</c:v>
                </c:pt>
                <c:pt idx="249">
                  <c:v>1.5875305694426161</c:v>
                </c:pt>
                <c:pt idx="250">
                  <c:v>1.5551643066176795</c:v>
                </c:pt>
                <c:pt idx="251">
                  <c:v>1.5879809923388599</c:v>
                </c:pt>
                <c:pt idx="252">
                  <c:v>1.6237616927272103</c:v>
                </c:pt>
                <c:pt idx="253">
                  <c:v>1.633179942357917</c:v>
                </c:pt>
                <c:pt idx="254">
                  <c:v>1.5027086495590123</c:v>
                </c:pt>
                <c:pt idx="255">
                  <c:v>1.5036939117358497</c:v>
                </c:pt>
                <c:pt idx="256">
                  <c:v>1.5632871827407355</c:v>
                </c:pt>
                <c:pt idx="257">
                  <c:v>1.5980621857821828</c:v>
                </c:pt>
                <c:pt idx="258">
                  <c:v>1.7236479791160884</c:v>
                </c:pt>
                <c:pt idx="259">
                  <c:v>1.8981709444884327</c:v>
                </c:pt>
                <c:pt idx="260">
                  <c:v>2.0202624138554555</c:v>
                </c:pt>
                <c:pt idx="261">
                  <c:v>2.0541394131735222</c:v>
                </c:pt>
                <c:pt idx="262">
                  <c:v>2.1409776147234214</c:v>
                </c:pt>
                <c:pt idx="263">
                  <c:v>2.2101327153039176</c:v>
                </c:pt>
                <c:pt idx="264">
                  <c:v>2.3573916112219711</c:v>
                </c:pt>
                <c:pt idx="265">
                  <c:v>2.3342266684383159</c:v>
                </c:pt>
                <c:pt idx="266">
                  <c:v>2.4014780367550865</c:v>
                </c:pt>
                <c:pt idx="267">
                  <c:v>2.3845326814708176</c:v>
                </c:pt>
                <c:pt idx="268">
                  <c:v>2.5072097037223027</c:v>
                </c:pt>
                <c:pt idx="269">
                  <c:v>2.5507548121368231</c:v>
                </c:pt>
                <c:pt idx="270">
                  <c:v>2.3697400271699731</c:v>
                </c:pt>
                <c:pt idx="271">
                  <c:v>2.461101211872478</c:v>
                </c:pt>
                <c:pt idx="272">
                  <c:v>2.640478275312129</c:v>
                </c:pt>
                <c:pt idx="273">
                  <c:v>2.7876189030300202</c:v>
                </c:pt>
                <c:pt idx="274">
                  <c:v>2.9900646289634243</c:v>
                </c:pt>
                <c:pt idx="275">
                  <c:v>2.9753121899404422</c:v>
                </c:pt>
                <c:pt idx="276">
                  <c:v>3.3067951525904999</c:v>
                </c:pt>
                <c:pt idx="277">
                  <c:v>3.3006315642503332</c:v>
                </c:pt>
                <c:pt idx="278">
                  <c:v>3.2523478740139469</c:v>
                </c:pt>
                <c:pt idx="279">
                  <c:v>3.5297909305686024</c:v>
                </c:pt>
                <c:pt idx="280">
                  <c:v>3.4172617621447485</c:v>
                </c:pt>
                <c:pt idx="281">
                  <c:v>3.5175856925167026</c:v>
                </c:pt>
                <c:pt idx="282">
                  <c:v>3.9231197258107593</c:v>
                </c:pt>
                <c:pt idx="283">
                  <c:v>3.7684426967937643</c:v>
                </c:pt>
                <c:pt idx="284">
                  <c:v>3.9526609580797274</c:v>
                </c:pt>
                <c:pt idx="285">
                  <c:v>3.8170164513759461</c:v>
                </c:pt>
                <c:pt idx="286">
                  <c:v>4.234894599389027</c:v>
                </c:pt>
                <c:pt idx="287">
                  <c:v>4.3923295514716898</c:v>
                </c:pt>
                <c:pt idx="288">
                  <c:v>4.317996672346057</c:v>
                </c:pt>
                <c:pt idx="289">
                  <c:v>4.5876453405114024</c:v>
                </c:pt>
                <c:pt idx="290">
                  <c:v>5.0829346265635058</c:v>
                </c:pt>
                <c:pt idx="291">
                  <c:v>5.1198219108201766</c:v>
                </c:pt>
                <c:pt idx="292">
                  <c:v>5.2491438985997707</c:v>
                </c:pt>
                <c:pt idx="293">
                  <c:v>5.4569467584345839</c:v>
                </c:pt>
                <c:pt idx="294">
                  <c:v>5.6137947539279214</c:v>
                </c:pt>
                <c:pt idx="295">
                  <c:v>4.6158250102559713</c:v>
                </c:pt>
                <c:pt idx="296">
                  <c:v>4.8107747026694021</c:v>
                </c:pt>
                <c:pt idx="297">
                  <c:v>4.4091929199941022</c:v>
                </c:pt>
                <c:pt idx="298">
                  <c:v>4.9586587775403315</c:v>
                </c:pt>
                <c:pt idx="299">
                  <c:v>4.8436884242549549</c:v>
                </c:pt>
                <c:pt idx="300">
                  <c:v>5.1589697595147532</c:v>
                </c:pt>
                <c:pt idx="301">
                  <c:v>5.1147465160816461</c:v>
                </c:pt>
                <c:pt idx="302">
                  <c:v>5.299347642201619</c:v>
                </c:pt>
                <c:pt idx="303">
                  <c:v>5.5295801946102667</c:v>
                </c:pt>
                <c:pt idx="304">
                  <c:v>5.4830998388134375</c:v>
                </c:pt>
                <c:pt idx="305">
                  <c:v>5.7587535633177955</c:v>
                </c:pt>
                <c:pt idx="306">
                  <c:v>5.2711818015494138</c:v>
                </c:pt>
                <c:pt idx="307">
                  <c:v>5.0203756425818611</c:v>
                </c:pt>
                <c:pt idx="308">
                  <c:v>4.7258782235289374</c:v>
                </c:pt>
                <c:pt idx="309">
                  <c:v>4.9132564046919809</c:v>
                </c:pt>
                <c:pt idx="310">
                  <c:v>4.911597537477439</c:v>
                </c:pt>
                <c:pt idx="311">
                  <c:v>5.2069067207860407</c:v>
                </c:pt>
                <c:pt idx="312">
                  <c:v>5.1839957307408344</c:v>
                </c:pt>
                <c:pt idx="313">
                  <c:v>5.2180442731910661</c:v>
                </c:pt>
                <c:pt idx="314">
                  <c:v>5.4848484460929976</c:v>
                </c:pt>
                <c:pt idx="315">
                  <c:v>5.4432990559350012</c:v>
                </c:pt>
                <c:pt idx="316">
                  <c:v>5.2984058706139932</c:v>
                </c:pt>
                <c:pt idx="317">
                  <c:v>5.3506005390802018</c:v>
                </c:pt>
                <c:pt idx="318">
                  <c:v>5.4218583479553466</c:v>
                </c:pt>
                <c:pt idx="319">
                  <c:v>5.6131430778795322</c:v>
                </c:pt>
                <c:pt idx="320">
                  <c:v>5.3831374889506343</c:v>
                </c:pt>
                <c:pt idx="321">
                  <c:v>5.3976136303332991</c:v>
                </c:pt>
                <c:pt idx="322">
                  <c:v>5.0310629835128564</c:v>
                </c:pt>
                <c:pt idx="323">
                  <c:v>5.2372417706840571</c:v>
                </c:pt>
                <c:pt idx="324">
                  <c:v>5.5199604041545669</c:v>
                </c:pt>
                <c:pt idx="325">
                  <c:v>5.0427511348182659</c:v>
                </c:pt>
                <c:pt idx="326">
                  <c:v>5.0801252447173137</c:v>
                </c:pt>
                <c:pt idx="327">
                  <c:v>5.3534269144200906</c:v>
                </c:pt>
                <c:pt idx="328">
                  <c:v>5.1943858917554522</c:v>
                </c:pt>
                <c:pt idx="329">
                  <c:v>5.2888299485347394</c:v>
                </c:pt>
                <c:pt idx="330">
                  <c:v>5.2483996161556918</c:v>
                </c:pt>
                <c:pt idx="331">
                  <c:v>4.6671616026038123</c:v>
                </c:pt>
                <c:pt idx="332">
                  <c:v>4.3120825206272091</c:v>
                </c:pt>
                <c:pt idx="333">
                  <c:v>4.4984843990629786</c:v>
                </c:pt>
                <c:pt idx="334">
                  <c:v>4.875365149125499</c:v>
                </c:pt>
                <c:pt idx="335">
                  <c:v>5.2397763556410561</c:v>
                </c:pt>
                <c:pt idx="336">
                  <c:v>5.2772559548271003</c:v>
                </c:pt>
                <c:pt idx="337">
                  <c:v>5.1139652070226047</c:v>
                </c:pt>
                <c:pt idx="338">
                  <c:v>5.2787811269517313</c:v>
                </c:pt>
                <c:pt idx="339">
                  <c:v>4.7974309386651726</c:v>
                </c:pt>
                <c:pt idx="340">
                  <c:v>4.5900134911287536</c:v>
                </c:pt>
                <c:pt idx="341">
                  <c:v>4.1020338092610276</c:v>
                </c:pt>
                <c:pt idx="342">
                  <c:v>3.783327000891429</c:v>
                </c:pt>
                <c:pt idx="343">
                  <c:v>3.758931944745505</c:v>
                </c:pt>
                <c:pt idx="344">
                  <c:v>3.4383237817456047</c:v>
                </c:pt>
                <c:pt idx="345">
                  <c:v>3.7601227543715892</c:v>
                </c:pt>
                <c:pt idx="346">
                  <c:v>3.9743870687186562</c:v>
                </c:pt>
                <c:pt idx="347">
                  <c:v>3.615065495014667</c:v>
                </c:pt>
                <c:pt idx="348">
                  <c:v>3.5562944865914634</c:v>
                </c:pt>
                <c:pt idx="349">
                  <c:v>3.4436394075742998</c:v>
                </c:pt>
                <c:pt idx="350">
                  <c:v>3.4694802485364487</c:v>
                </c:pt>
                <c:pt idx="351">
                  <c:v>3.7786275079175979</c:v>
                </c:pt>
                <c:pt idx="352">
                  <c:v>3.9849815086492364</c:v>
                </c:pt>
                <c:pt idx="353">
                  <c:v>4.0442861744681968</c:v>
                </c:pt>
                <c:pt idx="354">
                  <c:v>4.1519992765617078</c:v>
                </c:pt>
                <c:pt idx="355">
                  <c:v>4.0837860446150991</c:v>
                </c:pt>
                <c:pt idx="356">
                  <c:v>3.8482563848841456</c:v>
                </c:pt>
                <c:pt idx="357">
                  <c:v>4.0040443648512607</c:v>
                </c:pt>
                <c:pt idx="358">
                  <c:v>4.0201172187834757</c:v>
                </c:pt>
                <c:pt idx="359">
                  <c:v>4.1409572142127349</c:v>
                </c:pt>
                <c:pt idx="360">
                  <c:v>4.1442827227406083</c:v>
                </c:pt>
                <c:pt idx="361">
                  <c:v>4.3305959459499324</c:v>
                </c:pt>
                <c:pt idx="362">
                  <c:v>4.0677060057935446</c:v>
                </c:pt>
                <c:pt idx="363">
                  <c:v>4.2373514988131467</c:v>
                </c:pt>
                <c:pt idx="364">
                  <c:v>4.2539838625721789</c:v>
                </c:pt>
                <c:pt idx="365">
                  <c:v>4.3055984023467948</c:v>
                </c:pt>
                <c:pt idx="366">
                  <c:v>4.2560924560294398</c:v>
                </c:pt>
                <c:pt idx="367">
                  <c:v>4.1770358812853736</c:v>
                </c:pt>
                <c:pt idx="368">
                  <c:v>4.2505305337191936</c:v>
                </c:pt>
                <c:pt idx="369">
                  <c:v>4.1440091112021902</c:v>
                </c:pt>
                <c:pt idx="370">
                  <c:v>4.1867773365604135</c:v>
                </c:pt>
                <c:pt idx="371">
                  <c:v>4.3041903581287473</c:v>
                </c:pt>
                <c:pt idx="372">
                  <c:v>4.2444659568280212</c:v>
                </c:pt>
                <c:pt idx="373">
                  <c:v>4.3626623115631498</c:v>
                </c:pt>
                <c:pt idx="374">
                  <c:v>4.3827823204266627</c:v>
                </c:pt>
                <c:pt idx="375">
                  <c:v>4.1968172333532383</c:v>
                </c:pt>
                <c:pt idx="376">
                  <c:v>4.4819254785287939</c:v>
                </c:pt>
                <c:pt idx="377">
                  <c:v>4.5754289386734142</c:v>
                </c:pt>
                <c:pt idx="378">
                  <c:v>4.8144289866038692</c:v>
                </c:pt>
                <c:pt idx="379">
                  <c:v>4.6787702903501831</c:v>
                </c:pt>
                <c:pt idx="380">
                  <c:v>4.8339413853539011</c:v>
                </c:pt>
                <c:pt idx="381">
                  <c:v>4.8690845715162663</c:v>
                </c:pt>
                <c:pt idx="382">
                  <c:v>5.1885159792684101</c:v>
                </c:pt>
                <c:pt idx="383">
                  <c:v>5.1035342865778697</c:v>
                </c:pt>
                <c:pt idx="384">
                  <c:v>5.2020047581158488</c:v>
                </c:pt>
                <c:pt idx="385">
                  <c:v>5.1386691856826312</c:v>
                </c:pt>
                <c:pt idx="386">
                  <c:v>5.281243530285292</c:v>
                </c:pt>
                <c:pt idx="387">
                  <c:v>5.1716281862813673</c:v>
                </c:pt>
                <c:pt idx="388">
                  <c:v>4.9562715989237143</c:v>
                </c:pt>
                <c:pt idx="389">
                  <c:v>5.0381458876287679</c:v>
                </c:pt>
                <c:pt idx="390">
                  <c:v>5.0748310175894309</c:v>
                </c:pt>
                <c:pt idx="391">
                  <c:v>5.3034505155511624</c:v>
                </c:pt>
                <c:pt idx="392">
                  <c:v>5.4717023168017072</c:v>
                </c:pt>
                <c:pt idx="393">
                  <c:v>5.5853618592918703</c:v>
                </c:pt>
                <c:pt idx="394">
                  <c:v>5.6205362215659624</c:v>
                </c:pt>
                <c:pt idx="395">
                  <c:v>5.8507134784007899</c:v>
                </c:pt>
                <c:pt idx="396">
                  <c:v>6.0152191899528402</c:v>
                </c:pt>
                <c:pt idx="397">
                  <c:v>5.7755637296929017</c:v>
                </c:pt>
                <c:pt idx="398">
                  <c:v>5.8007011516192266</c:v>
                </c:pt>
                <c:pt idx="399">
                  <c:v>6.1381325475802484</c:v>
                </c:pt>
                <c:pt idx="400">
                  <c:v>6.4578177936948906</c:v>
                </c:pt>
                <c:pt idx="401">
                  <c:v>6.4177947679441747</c:v>
                </c:pt>
                <c:pt idx="402">
                  <c:v>5.9724529783045561</c:v>
                </c:pt>
                <c:pt idx="403">
                  <c:v>5.9144089711588883</c:v>
                </c:pt>
                <c:pt idx="404">
                  <c:v>6.0758389366025511</c:v>
                </c:pt>
                <c:pt idx="405">
                  <c:v>6.1922103259794703</c:v>
                </c:pt>
                <c:pt idx="406">
                  <c:v>5.7079823624934445</c:v>
                </c:pt>
                <c:pt idx="407">
                  <c:v>5.6673828160925268</c:v>
                </c:pt>
                <c:pt idx="408">
                  <c:v>5.0818475524598226</c:v>
                </c:pt>
                <c:pt idx="409">
                  <c:v>4.7903607892008617</c:v>
                </c:pt>
                <c:pt idx="410">
                  <c:v>4.5766026334979735</c:v>
                </c:pt>
                <c:pt idx="411">
                  <c:v>4.991582280002735</c:v>
                </c:pt>
                <c:pt idx="412">
                  <c:v>5.1215505508312926</c:v>
                </c:pt>
                <c:pt idx="413">
                  <c:v>4.707464631082499</c:v>
                </c:pt>
                <c:pt idx="414">
                  <c:v>4.736605731214663</c:v>
                </c:pt>
                <c:pt idx="415">
                  <c:v>4.8379201885231788</c:v>
                </c:pt>
                <c:pt idx="416">
                  <c:v>4.2862960117081332</c:v>
                </c:pt>
                <c:pt idx="417">
                  <c:v>3.3062556758849495</c:v>
                </c:pt>
                <c:pt idx="418">
                  <c:v>2.9665281653606201</c:v>
                </c:pt>
                <c:pt idx="419">
                  <c:v>2.836644307450475</c:v>
                </c:pt>
                <c:pt idx="420">
                  <c:v>2.5759176948432208</c:v>
                </c:pt>
                <c:pt idx="421">
                  <c:v>2.4853557970198272</c:v>
                </c:pt>
                <c:pt idx="422">
                  <c:v>2.7338427062883541</c:v>
                </c:pt>
                <c:pt idx="423">
                  <c:v>2.9815437730510217</c:v>
                </c:pt>
                <c:pt idx="424">
                  <c:v>3.0365922670855658</c:v>
                </c:pt>
                <c:pt idx="425">
                  <c:v>3.0693686300848082</c:v>
                </c:pt>
                <c:pt idx="426">
                  <c:v>3.2404650305769036</c:v>
                </c:pt>
                <c:pt idx="427">
                  <c:v>3.2908484068100567</c:v>
                </c:pt>
                <c:pt idx="428">
                  <c:v>3.2889696258335266</c:v>
                </c:pt>
                <c:pt idx="429">
                  <c:v>3.2358245763898599</c:v>
                </c:pt>
                <c:pt idx="430">
                  <c:v>3.2794221868322238</c:v>
                </c:pt>
                <c:pt idx="431">
                  <c:v>3.59123478021304</c:v>
                </c:pt>
                <c:pt idx="432">
                  <c:v>3.361308190407498</c:v>
                </c:pt>
                <c:pt idx="433">
                  <c:v>3.4020269512096357</c:v>
                </c:pt>
                <c:pt idx="434">
                  <c:v>3.7884996810418632</c:v>
                </c:pt>
                <c:pt idx="435">
                  <c:v>3.8592221654051024</c:v>
                </c:pt>
                <c:pt idx="436">
                  <c:v>3.445442544455394</c:v>
                </c:pt>
                <c:pt idx="437">
                  <c:v>3.1583384077264163</c:v>
                </c:pt>
                <c:pt idx="438">
                  <c:v>3.3014913802695434</c:v>
                </c:pt>
                <c:pt idx="439">
                  <c:v>3.061189380481236</c:v>
                </c:pt>
                <c:pt idx="440">
                  <c:v>3.3015125918097072</c:v>
                </c:pt>
                <c:pt idx="441">
                  <c:v>3.2968788892697614</c:v>
                </c:pt>
                <c:pt idx="442">
                  <c:v>3.4243546342981617</c:v>
                </c:pt>
                <c:pt idx="443">
                  <c:v>3.5381209034151624</c:v>
                </c:pt>
                <c:pt idx="444">
                  <c:v>3.6588080093902242</c:v>
                </c:pt>
                <c:pt idx="445">
                  <c:v>3.7619308232823654</c:v>
                </c:pt>
                <c:pt idx="446">
                  <c:v>3.8209457956108888</c:v>
                </c:pt>
                <c:pt idx="447">
                  <c:v>3.8381369725432104</c:v>
                </c:pt>
                <c:pt idx="448">
                  <c:v>3.8007719399356152</c:v>
                </c:pt>
                <c:pt idx="449">
                  <c:v>3.6856067524151506</c:v>
                </c:pt>
                <c:pt idx="450">
                  <c:v>3.4367077535239416</c:v>
                </c:pt>
                <c:pt idx="451">
                  <c:v>3.2356189110987237</c:v>
                </c:pt>
                <c:pt idx="452">
                  <c:v>3.0210708265491508</c:v>
                </c:pt>
                <c:pt idx="453">
                  <c:v>3.396898531086634</c:v>
                </c:pt>
                <c:pt idx="454">
                  <c:v>3.3494616249428226</c:v>
                </c:pt>
                <c:pt idx="455">
                  <c:v>3.3536326732915507</c:v>
                </c:pt>
                <c:pt idx="456">
                  <c:v>3.4656786102506665</c:v>
                </c:pt>
                <c:pt idx="457">
                  <c:v>3.8444367133232866</c:v>
                </c:pt>
                <c:pt idx="458">
                  <c:v>4.0415342648048478</c:v>
                </c:pt>
                <c:pt idx="459">
                  <c:v>3.8653962867306548</c:v>
                </c:pt>
                <c:pt idx="460">
                  <c:v>3.5582828431958142</c:v>
                </c:pt>
                <c:pt idx="461">
                  <c:v>3.7660709416009599</c:v>
                </c:pt>
                <c:pt idx="462">
                  <c:v>3.7341559612248751</c:v>
                </c:pt>
                <c:pt idx="463">
                  <c:v>3.8206307453185171</c:v>
                </c:pt>
                <c:pt idx="464">
                  <c:v>3.8897595151685205</c:v>
                </c:pt>
                <c:pt idx="465">
                  <c:v>3.9038204302546733</c:v>
                </c:pt>
                <c:pt idx="466">
                  <c:v>4.0469691916832096</c:v>
                </c:pt>
                <c:pt idx="467">
                  <c:v>4.2876328170378617</c:v>
                </c:pt>
                <c:pt idx="468">
                  <c:v>4.762429180100253</c:v>
                </c:pt>
                <c:pt idx="469">
                  <c:v>4.857627792363659</c:v>
                </c:pt>
                <c:pt idx="470">
                  <c:v>5.122725798396047</c:v>
                </c:pt>
                <c:pt idx="471">
                  <c:v>5.3936681348275783</c:v>
                </c:pt>
                <c:pt idx="472">
                  <c:v>5.678043029127303</c:v>
                </c:pt>
                <c:pt idx="473">
                  <c:v>5.5182748388201093</c:v>
                </c:pt>
                <c:pt idx="474">
                  <c:v>5.7176031546052082</c:v>
                </c:pt>
                <c:pt idx="475">
                  <c:v>5.5550668756363839</c:v>
                </c:pt>
                <c:pt idx="476">
                  <c:v>5.7238240868885137</c:v>
                </c:pt>
                <c:pt idx="477">
                  <c:v>5.9876056534424809</c:v>
                </c:pt>
                <c:pt idx="478">
                  <c:v>6.4096630744750103</c:v>
                </c:pt>
                <c:pt idx="479">
                  <c:v>6.7458349971135156</c:v>
                </c:pt>
                <c:pt idx="480">
                  <c:v>6.3037667338646184</c:v>
                </c:pt>
                <c:pt idx="481">
                  <c:v>6.5607435828791676</c:v>
                </c:pt>
                <c:pt idx="482">
                  <c:v>6.6964265476302769</c:v>
                </c:pt>
                <c:pt idx="483">
                  <c:v>6.6759180175220427</c:v>
                </c:pt>
                <c:pt idx="484">
                  <c:v>6.7856463753642196</c:v>
                </c:pt>
                <c:pt idx="485">
                  <c:v>6.8823579804463506</c:v>
                </c:pt>
                <c:pt idx="486">
                  <c:v>6.8782775421130626</c:v>
                </c:pt>
                <c:pt idx="487">
                  <c:v>7.2247701025171409</c:v>
                </c:pt>
                <c:pt idx="488">
                  <c:v>7.4948091981930727</c:v>
                </c:pt>
                <c:pt idx="489">
                  <c:v>7.8547516842803384</c:v>
                </c:pt>
                <c:pt idx="490">
                  <c:v>8.4996336832866621</c:v>
                </c:pt>
                <c:pt idx="491">
                  <c:v>8.5403882749551734</c:v>
                </c:pt>
                <c:pt idx="492">
                  <c:v>8.1204023306505562</c:v>
                </c:pt>
                <c:pt idx="493">
                  <c:v>8.7171387362515844</c:v>
                </c:pt>
                <c:pt idx="494">
                  <c:v>8.6092146902434621</c:v>
                </c:pt>
                <c:pt idx="495">
                  <c:v>8.6261914295957336</c:v>
                </c:pt>
                <c:pt idx="496">
                  <c:v>9.0650973433450552</c:v>
                </c:pt>
                <c:pt idx="497">
                  <c:v>8.7587836753865762</c:v>
                </c:pt>
                <c:pt idx="498">
                  <c:v>9.0359723702221064</c:v>
                </c:pt>
                <c:pt idx="499">
                  <c:v>8.2859367048542687</c:v>
                </c:pt>
                <c:pt idx="500">
                  <c:v>7.9749982487482098</c:v>
                </c:pt>
                <c:pt idx="501">
                  <c:v>8.692281535407318</c:v>
                </c:pt>
                <c:pt idx="502">
                  <c:v>8.8747719434500763</c:v>
                </c:pt>
                <c:pt idx="503">
                  <c:v>8.5222555274596239</c:v>
                </c:pt>
                <c:pt idx="504">
                  <c:v>8.1389666428740437</c:v>
                </c:pt>
                <c:pt idx="505">
                  <c:v>7.5448280963929619</c:v>
                </c:pt>
                <c:pt idx="506">
                  <c:v>8.0355807365651177</c:v>
                </c:pt>
                <c:pt idx="507">
                  <c:v>7.6127474202686027</c:v>
                </c:pt>
                <c:pt idx="508">
                  <c:v>8.0441484796859086</c:v>
                </c:pt>
                <c:pt idx="509">
                  <c:v>7.5109403457354205</c:v>
                </c:pt>
                <c:pt idx="510">
                  <c:v>7.6880007312019938</c:v>
                </c:pt>
                <c:pt idx="511">
                  <c:v>7.7817116866529803</c:v>
                </c:pt>
                <c:pt idx="512">
                  <c:v>7.6150399337223948</c:v>
                </c:pt>
                <c:pt idx="513">
                  <c:v>7.7235578404682093</c:v>
                </c:pt>
                <c:pt idx="514">
                  <c:v>8.7214025816225877</c:v>
                </c:pt>
                <c:pt idx="515">
                  <c:v>9.068698078538425</c:v>
                </c:pt>
                <c:pt idx="516">
                  <c:v>8.9078403117203582</c:v>
                </c:pt>
                <c:pt idx="517">
                  <c:v>9.2367388076346533</c:v>
                </c:pt>
                <c:pt idx="518">
                  <c:v>9.1209537301826025</c:v>
                </c:pt>
                <c:pt idx="519">
                  <c:v>9.2162695327394744</c:v>
                </c:pt>
                <c:pt idx="520">
                  <c:v>9.2577576416488387</c:v>
                </c:pt>
                <c:pt idx="521">
                  <c:v>9.4367131499893073</c:v>
                </c:pt>
                <c:pt idx="522">
                  <c:v>9.4395018956410333</c:v>
                </c:pt>
                <c:pt idx="523">
                  <c:v>9.4198174130725203</c:v>
                </c:pt>
                <c:pt idx="524">
                  <c:v>9.8208189873396545</c:v>
                </c:pt>
                <c:pt idx="525">
                  <c:v>10.141370485720254</c:v>
                </c:pt>
                <c:pt idx="526">
                  <c:v>10.325226722857007</c:v>
                </c:pt>
                <c:pt idx="527">
                  <c:v>10.440640276023972</c:v>
                </c:pt>
                <c:pt idx="528">
                  <c:v>10.684631874188367</c:v>
                </c:pt>
                <c:pt idx="529">
                  <c:v>10.033344301987118</c:v>
                </c:pt>
                <c:pt idx="530">
                  <c:v>9.726075043746464</c:v>
                </c:pt>
                <c:pt idx="531">
                  <c:v>10.034282198656134</c:v>
                </c:pt>
                <c:pt idx="532">
                  <c:v>10.202349764509794</c:v>
                </c:pt>
                <c:pt idx="533">
                  <c:v>10.426055106631678</c:v>
                </c:pt>
                <c:pt idx="534">
                  <c:v>10.918751188318485</c:v>
                </c:pt>
                <c:pt idx="535">
                  <c:v>11.164713241517795</c:v>
                </c:pt>
                <c:pt idx="536">
                  <c:v>11.481309203570477</c:v>
                </c:pt>
                <c:pt idx="537">
                  <c:v>10.613977360333976</c:v>
                </c:pt>
                <c:pt idx="538">
                  <c:v>10.854239297345689</c:v>
                </c:pt>
                <c:pt idx="539">
                  <c:v>9.5192153834657063</c:v>
                </c:pt>
                <c:pt idx="540">
                  <c:v>10.203560704303408</c:v>
                </c:pt>
                <c:pt idx="541">
                  <c:v>10.748173385721817</c:v>
                </c:pt>
                <c:pt idx="542">
                  <c:v>10.88876030952337</c:v>
                </c:pt>
                <c:pt idx="543">
                  <c:v>11.375032244053855</c:v>
                </c:pt>
                <c:pt idx="544">
                  <c:v>10.326346706041386</c:v>
                </c:pt>
                <c:pt idx="545">
                  <c:v>10.999399037555481</c:v>
                </c:pt>
                <c:pt idx="546">
                  <c:v>11.232637681117831</c:v>
                </c:pt>
                <c:pt idx="547">
                  <c:v>10.780918946930631</c:v>
                </c:pt>
                <c:pt idx="548">
                  <c:v>11.148762093996176</c:v>
                </c:pt>
                <c:pt idx="549">
                  <c:v>11.372339588065444</c:v>
                </c:pt>
                <c:pt idx="550">
                  <c:v>11.921742344745626</c:v>
                </c:pt>
                <c:pt idx="551">
                  <c:v>12.161803465313374</c:v>
                </c:pt>
                <c:pt idx="552">
                  <c:v>12.116290217110478</c:v>
                </c:pt>
                <c:pt idx="553">
                  <c:v>11.065442020474896</c:v>
                </c:pt>
                <c:pt idx="554">
                  <c:v>9.6325680760726549</c:v>
                </c:pt>
                <c:pt idx="555">
                  <c:v>10.818063046790485</c:v>
                </c:pt>
                <c:pt idx="556">
                  <c:v>11.371232480840495</c:v>
                </c:pt>
                <c:pt idx="557">
                  <c:v>11.596449408610304</c:v>
                </c:pt>
                <c:pt idx="558">
                  <c:v>12.004143833804063</c:v>
                </c:pt>
                <c:pt idx="559">
                  <c:v>12.846423603835893</c:v>
                </c:pt>
                <c:pt idx="560">
                  <c:v>12.291198511598708</c:v>
                </c:pt>
                <c:pt idx="561">
                  <c:v>11.859351808813569</c:v>
                </c:pt>
                <c:pt idx="562">
                  <c:v>13.088329927373456</c:v>
                </c:pt>
                <c:pt idx="563">
                  <c:v>13.440098598447833</c:v>
                </c:pt>
                <c:pt idx="564">
                  <c:v>13.475796941218965</c:v>
                </c:pt>
                <c:pt idx="565">
                  <c:v>14.07837533771103</c:v>
                </c:pt>
                <c:pt idx="566">
                  <c:v>15.24315771082688</c:v>
                </c:pt>
                <c:pt idx="567">
                  <c:v>15.835054055409239</c:v>
                </c:pt>
                <c:pt idx="568">
                  <c:v>15.961275318065747</c:v>
                </c:pt>
                <c:pt idx="569">
                  <c:v>16.548198655182116</c:v>
                </c:pt>
                <c:pt idx="570">
                  <c:v>16.711367110832509</c:v>
                </c:pt>
                <c:pt idx="571">
                  <c:v>17.245996064448271</c:v>
                </c:pt>
                <c:pt idx="572">
                  <c:v>16.612239684622661</c:v>
                </c:pt>
                <c:pt idx="573">
                  <c:v>18.196635822695779</c:v>
                </c:pt>
                <c:pt idx="574">
                  <c:v>17.907278181644465</c:v>
                </c:pt>
                <c:pt idx="575">
                  <c:v>19.010392105405806</c:v>
                </c:pt>
                <c:pt idx="576">
                  <c:v>18.013859065792683</c:v>
                </c:pt>
                <c:pt idx="577">
                  <c:v>17.431661455334378</c:v>
                </c:pt>
                <c:pt idx="578">
                  <c:v>19.103199047197027</c:v>
                </c:pt>
                <c:pt idx="579">
                  <c:v>18.592971090344811</c:v>
                </c:pt>
                <c:pt idx="580">
                  <c:v>18.429260634786051</c:v>
                </c:pt>
                <c:pt idx="581">
                  <c:v>17.807629603142932</c:v>
                </c:pt>
                <c:pt idx="582">
                  <c:v>19.066586421192032</c:v>
                </c:pt>
                <c:pt idx="583">
                  <c:v>19.048337388012818</c:v>
                </c:pt>
                <c:pt idx="584">
                  <c:v>17.988858908872345</c:v>
                </c:pt>
                <c:pt idx="585">
                  <c:v>19.956945002937022</c:v>
                </c:pt>
                <c:pt idx="586">
                  <c:v>19.519385502097386</c:v>
                </c:pt>
                <c:pt idx="587">
                  <c:v>17.44742221541928</c:v>
                </c:pt>
                <c:pt idx="588">
                  <c:v>18.380731680917616</c:v>
                </c:pt>
                <c:pt idx="589">
                  <c:v>18.741519738019178</c:v>
                </c:pt>
                <c:pt idx="590">
                  <c:v>18.912766355727328</c:v>
                </c:pt>
                <c:pt idx="591">
                  <c:v>19.694039351683969</c:v>
                </c:pt>
                <c:pt idx="592">
                  <c:v>20.186229496546627</c:v>
                </c:pt>
                <c:pt idx="593">
                  <c:v>22.26098602073202</c:v>
                </c:pt>
                <c:pt idx="594">
                  <c:v>22.629705918389526</c:v>
                </c:pt>
                <c:pt idx="595">
                  <c:v>22.736544529682604</c:v>
                </c:pt>
                <c:pt idx="596">
                  <c:v>22.196568995946446</c:v>
                </c:pt>
                <c:pt idx="597">
                  <c:v>22.045917792478694</c:v>
                </c:pt>
                <c:pt idx="598">
                  <c:v>23.460910252556005</c:v>
                </c:pt>
                <c:pt idx="599">
                  <c:v>23.319947146248779</c:v>
                </c:pt>
                <c:pt idx="600">
                  <c:v>24.684480180482758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16-46CB-B12E-B3748BD7AF65}"/>
            </c:ext>
          </c:extLst>
        </c:ser>
        <c:ser>
          <c:idx val="2"/>
          <c:order val="1"/>
          <c:tx>
            <c:strRef>
              <c:f>'1974～ (old)'!$H$2</c:f>
              <c:strCache>
                <c:ptCount val="1"/>
                <c:pt idx="0">
                  <c:v>NASDAQ100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'1974～ (old)'!$A$3:$A$603</c:f>
              <c:numCache>
                <c:formatCode>m/d/yyyy</c:formatCode>
                <c:ptCount val="601"/>
                <c:pt idx="0">
                  <c:v>27060</c:v>
                </c:pt>
                <c:pt idx="1">
                  <c:v>27088</c:v>
                </c:pt>
                <c:pt idx="2">
                  <c:v>27119</c:v>
                </c:pt>
                <c:pt idx="3">
                  <c:v>27149</c:v>
                </c:pt>
                <c:pt idx="4">
                  <c:v>27180</c:v>
                </c:pt>
                <c:pt idx="5">
                  <c:v>27210</c:v>
                </c:pt>
                <c:pt idx="6">
                  <c:v>27241</c:v>
                </c:pt>
                <c:pt idx="7">
                  <c:v>27272</c:v>
                </c:pt>
                <c:pt idx="8">
                  <c:v>27302</c:v>
                </c:pt>
                <c:pt idx="9">
                  <c:v>27333</c:v>
                </c:pt>
                <c:pt idx="10">
                  <c:v>27363</c:v>
                </c:pt>
                <c:pt idx="11">
                  <c:v>27394</c:v>
                </c:pt>
                <c:pt idx="12">
                  <c:v>27425</c:v>
                </c:pt>
                <c:pt idx="13">
                  <c:v>27453</c:v>
                </c:pt>
                <c:pt idx="14">
                  <c:v>27484</c:v>
                </c:pt>
                <c:pt idx="15">
                  <c:v>27514</c:v>
                </c:pt>
                <c:pt idx="16">
                  <c:v>27545</c:v>
                </c:pt>
                <c:pt idx="17">
                  <c:v>27575</c:v>
                </c:pt>
                <c:pt idx="18">
                  <c:v>27606</c:v>
                </c:pt>
                <c:pt idx="19">
                  <c:v>27637</c:v>
                </c:pt>
                <c:pt idx="20">
                  <c:v>27667</c:v>
                </c:pt>
                <c:pt idx="21">
                  <c:v>27698</c:v>
                </c:pt>
                <c:pt idx="22">
                  <c:v>27728</c:v>
                </c:pt>
                <c:pt idx="23">
                  <c:v>27759</c:v>
                </c:pt>
                <c:pt idx="24">
                  <c:v>27790</c:v>
                </c:pt>
                <c:pt idx="25">
                  <c:v>27819</c:v>
                </c:pt>
                <c:pt idx="26">
                  <c:v>27850</c:v>
                </c:pt>
                <c:pt idx="27">
                  <c:v>27880</c:v>
                </c:pt>
                <c:pt idx="28">
                  <c:v>27911</c:v>
                </c:pt>
                <c:pt idx="29">
                  <c:v>27941</c:v>
                </c:pt>
                <c:pt idx="30">
                  <c:v>27972</c:v>
                </c:pt>
                <c:pt idx="31">
                  <c:v>28003</c:v>
                </c:pt>
                <c:pt idx="32">
                  <c:v>28033</c:v>
                </c:pt>
                <c:pt idx="33">
                  <c:v>28064</c:v>
                </c:pt>
                <c:pt idx="34">
                  <c:v>28094</c:v>
                </c:pt>
                <c:pt idx="35">
                  <c:v>28125</c:v>
                </c:pt>
                <c:pt idx="36">
                  <c:v>28156</c:v>
                </c:pt>
                <c:pt idx="37">
                  <c:v>28184</c:v>
                </c:pt>
                <c:pt idx="38">
                  <c:v>28215</c:v>
                </c:pt>
                <c:pt idx="39">
                  <c:v>28245</c:v>
                </c:pt>
                <c:pt idx="40">
                  <c:v>28276</c:v>
                </c:pt>
                <c:pt idx="41">
                  <c:v>28306</c:v>
                </c:pt>
                <c:pt idx="42">
                  <c:v>28337</c:v>
                </c:pt>
                <c:pt idx="43">
                  <c:v>28368</c:v>
                </c:pt>
                <c:pt idx="44">
                  <c:v>28398</c:v>
                </c:pt>
                <c:pt idx="45">
                  <c:v>28429</c:v>
                </c:pt>
                <c:pt idx="46">
                  <c:v>28459</c:v>
                </c:pt>
                <c:pt idx="47">
                  <c:v>28490</c:v>
                </c:pt>
                <c:pt idx="48">
                  <c:v>28521</c:v>
                </c:pt>
                <c:pt idx="49">
                  <c:v>28549</c:v>
                </c:pt>
                <c:pt idx="50">
                  <c:v>28580</c:v>
                </c:pt>
                <c:pt idx="51">
                  <c:v>28610</c:v>
                </c:pt>
                <c:pt idx="52">
                  <c:v>28641</c:v>
                </c:pt>
                <c:pt idx="53">
                  <c:v>28671</c:v>
                </c:pt>
                <c:pt idx="54">
                  <c:v>28702</c:v>
                </c:pt>
                <c:pt idx="55">
                  <c:v>28733</c:v>
                </c:pt>
                <c:pt idx="56">
                  <c:v>28763</c:v>
                </c:pt>
                <c:pt idx="57">
                  <c:v>28794</c:v>
                </c:pt>
                <c:pt idx="58">
                  <c:v>28824</c:v>
                </c:pt>
                <c:pt idx="59">
                  <c:v>28855</c:v>
                </c:pt>
                <c:pt idx="60">
                  <c:v>28886</c:v>
                </c:pt>
                <c:pt idx="61">
                  <c:v>28914</c:v>
                </c:pt>
                <c:pt idx="62">
                  <c:v>28945</c:v>
                </c:pt>
                <c:pt idx="63">
                  <c:v>28975</c:v>
                </c:pt>
                <c:pt idx="64">
                  <c:v>29006</c:v>
                </c:pt>
                <c:pt idx="65">
                  <c:v>29036</c:v>
                </c:pt>
                <c:pt idx="66">
                  <c:v>29067</c:v>
                </c:pt>
                <c:pt idx="67">
                  <c:v>29098</c:v>
                </c:pt>
                <c:pt idx="68">
                  <c:v>29128</c:v>
                </c:pt>
                <c:pt idx="69">
                  <c:v>29159</c:v>
                </c:pt>
                <c:pt idx="70">
                  <c:v>29189</c:v>
                </c:pt>
                <c:pt idx="71">
                  <c:v>29220</c:v>
                </c:pt>
                <c:pt idx="72">
                  <c:v>29251</c:v>
                </c:pt>
                <c:pt idx="73">
                  <c:v>29280</c:v>
                </c:pt>
                <c:pt idx="74">
                  <c:v>29311</c:v>
                </c:pt>
                <c:pt idx="75">
                  <c:v>29341</c:v>
                </c:pt>
                <c:pt idx="76">
                  <c:v>29372</c:v>
                </c:pt>
                <c:pt idx="77">
                  <c:v>29402</c:v>
                </c:pt>
                <c:pt idx="78">
                  <c:v>29433</c:v>
                </c:pt>
                <c:pt idx="79">
                  <c:v>29464</c:v>
                </c:pt>
                <c:pt idx="80">
                  <c:v>29494</c:v>
                </c:pt>
                <c:pt idx="81">
                  <c:v>29525</c:v>
                </c:pt>
                <c:pt idx="82">
                  <c:v>29555</c:v>
                </c:pt>
                <c:pt idx="83">
                  <c:v>29586</c:v>
                </c:pt>
                <c:pt idx="84">
                  <c:v>29617</c:v>
                </c:pt>
                <c:pt idx="85">
                  <c:v>29645</c:v>
                </c:pt>
                <c:pt idx="86">
                  <c:v>29676</c:v>
                </c:pt>
                <c:pt idx="87">
                  <c:v>29706</c:v>
                </c:pt>
                <c:pt idx="88">
                  <c:v>29737</c:v>
                </c:pt>
                <c:pt idx="89">
                  <c:v>29767</c:v>
                </c:pt>
                <c:pt idx="90">
                  <c:v>29798</c:v>
                </c:pt>
                <c:pt idx="91">
                  <c:v>29829</c:v>
                </c:pt>
                <c:pt idx="92">
                  <c:v>29859</c:v>
                </c:pt>
                <c:pt idx="93">
                  <c:v>29890</c:v>
                </c:pt>
                <c:pt idx="94">
                  <c:v>29920</c:v>
                </c:pt>
                <c:pt idx="95">
                  <c:v>29951</c:v>
                </c:pt>
                <c:pt idx="96">
                  <c:v>29982</c:v>
                </c:pt>
                <c:pt idx="97">
                  <c:v>30010</c:v>
                </c:pt>
                <c:pt idx="98">
                  <c:v>30041</c:v>
                </c:pt>
                <c:pt idx="99">
                  <c:v>30071</c:v>
                </c:pt>
                <c:pt idx="100">
                  <c:v>30102</c:v>
                </c:pt>
                <c:pt idx="101">
                  <c:v>30132</c:v>
                </c:pt>
                <c:pt idx="102">
                  <c:v>30163</c:v>
                </c:pt>
                <c:pt idx="103">
                  <c:v>30194</c:v>
                </c:pt>
                <c:pt idx="104">
                  <c:v>30224</c:v>
                </c:pt>
                <c:pt idx="105">
                  <c:v>30255</c:v>
                </c:pt>
                <c:pt idx="106">
                  <c:v>30285</c:v>
                </c:pt>
                <c:pt idx="107">
                  <c:v>30316</c:v>
                </c:pt>
                <c:pt idx="108">
                  <c:v>30347</c:v>
                </c:pt>
                <c:pt idx="109">
                  <c:v>30375</c:v>
                </c:pt>
                <c:pt idx="110">
                  <c:v>30406</c:v>
                </c:pt>
                <c:pt idx="111">
                  <c:v>30436</c:v>
                </c:pt>
                <c:pt idx="112">
                  <c:v>30467</c:v>
                </c:pt>
                <c:pt idx="113">
                  <c:v>30497</c:v>
                </c:pt>
                <c:pt idx="114">
                  <c:v>30528</c:v>
                </c:pt>
                <c:pt idx="115">
                  <c:v>30559</c:v>
                </c:pt>
                <c:pt idx="116">
                  <c:v>30589</c:v>
                </c:pt>
                <c:pt idx="117">
                  <c:v>30620</c:v>
                </c:pt>
                <c:pt idx="118">
                  <c:v>30650</c:v>
                </c:pt>
                <c:pt idx="119">
                  <c:v>30681</c:v>
                </c:pt>
                <c:pt idx="120">
                  <c:v>30712</c:v>
                </c:pt>
                <c:pt idx="121">
                  <c:v>30741</c:v>
                </c:pt>
                <c:pt idx="122">
                  <c:v>30772</c:v>
                </c:pt>
                <c:pt idx="123">
                  <c:v>30802</c:v>
                </c:pt>
                <c:pt idx="124">
                  <c:v>30833</c:v>
                </c:pt>
                <c:pt idx="125">
                  <c:v>30863</c:v>
                </c:pt>
                <c:pt idx="126">
                  <c:v>30894</c:v>
                </c:pt>
                <c:pt idx="127">
                  <c:v>30925</c:v>
                </c:pt>
                <c:pt idx="128">
                  <c:v>30955</c:v>
                </c:pt>
                <c:pt idx="129">
                  <c:v>30986</c:v>
                </c:pt>
                <c:pt idx="130">
                  <c:v>31016</c:v>
                </c:pt>
                <c:pt idx="131">
                  <c:v>31047</c:v>
                </c:pt>
                <c:pt idx="132">
                  <c:v>31078</c:v>
                </c:pt>
                <c:pt idx="133">
                  <c:v>31106</c:v>
                </c:pt>
                <c:pt idx="134">
                  <c:v>31137</c:v>
                </c:pt>
                <c:pt idx="135">
                  <c:v>31167</c:v>
                </c:pt>
                <c:pt idx="136">
                  <c:v>31198</c:v>
                </c:pt>
                <c:pt idx="137">
                  <c:v>31228</c:v>
                </c:pt>
                <c:pt idx="138">
                  <c:v>31259</c:v>
                </c:pt>
                <c:pt idx="139">
                  <c:v>31290</c:v>
                </c:pt>
                <c:pt idx="140">
                  <c:v>31320</c:v>
                </c:pt>
                <c:pt idx="141">
                  <c:v>31351</c:v>
                </c:pt>
                <c:pt idx="142">
                  <c:v>31381</c:v>
                </c:pt>
                <c:pt idx="143">
                  <c:v>31412</c:v>
                </c:pt>
                <c:pt idx="144">
                  <c:v>31443</c:v>
                </c:pt>
                <c:pt idx="145">
                  <c:v>31471</c:v>
                </c:pt>
                <c:pt idx="146">
                  <c:v>31502</c:v>
                </c:pt>
                <c:pt idx="147">
                  <c:v>31532</c:v>
                </c:pt>
                <c:pt idx="148">
                  <c:v>31563</c:v>
                </c:pt>
                <c:pt idx="149">
                  <c:v>31593</c:v>
                </c:pt>
                <c:pt idx="150">
                  <c:v>31624</c:v>
                </c:pt>
                <c:pt idx="151">
                  <c:v>31655</c:v>
                </c:pt>
                <c:pt idx="152">
                  <c:v>31685</c:v>
                </c:pt>
                <c:pt idx="153">
                  <c:v>31716</c:v>
                </c:pt>
                <c:pt idx="154">
                  <c:v>31746</c:v>
                </c:pt>
                <c:pt idx="155">
                  <c:v>31777</c:v>
                </c:pt>
                <c:pt idx="156">
                  <c:v>31808</c:v>
                </c:pt>
                <c:pt idx="157">
                  <c:v>31836</c:v>
                </c:pt>
                <c:pt idx="158">
                  <c:v>31867</c:v>
                </c:pt>
                <c:pt idx="159">
                  <c:v>31897</c:v>
                </c:pt>
                <c:pt idx="160">
                  <c:v>31928</c:v>
                </c:pt>
                <c:pt idx="161">
                  <c:v>31958</c:v>
                </c:pt>
                <c:pt idx="162">
                  <c:v>31989</c:v>
                </c:pt>
                <c:pt idx="163">
                  <c:v>32020</c:v>
                </c:pt>
                <c:pt idx="164">
                  <c:v>32050</c:v>
                </c:pt>
                <c:pt idx="165">
                  <c:v>32081</c:v>
                </c:pt>
                <c:pt idx="166">
                  <c:v>32111</c:v>
                </c:pt>
                <c:pt idx="167">
                  <c:v>32142</c:v>
                </c:pt>
                <c:pt idx="168">
                  <c:v>32173</c:v>
                </c:pt>
                <c:pt idx="169">
                  <c:v>32202</c:v>
                </c:pt>
                <c:pt idx="170">
                  <c:v>32233</c:v>
                </c:pt>
                <c:pt idx="171">
                  <c:v>32263</c:v>
                </c:pt>
                <c:pt idx="172">
                  <c:v>32294</c:v>
                </c:pt>
                <c:pt idx="173">
                  <c:v>32324</c:v>
                </c:pt>
                <c:pt idx="174">
                  <c:v>32355</c:v>
                </c:pt>
                <c:pt idx="175">
                  <c:v>32386</c:v>
                </c:pt>
                <c:pt idx="176">
                  <c:v>32416</c:v>
                </c:pt>
                <c:pt idx="177">
                  <c:v>32447</c:v>
                </c:pt>
                <c:pt idx="178">
                  <c:v>32477</c:v>
                </c:pt>
                <c:pt idx="179">
                  <c:v>32508</c:v>
                </c:pt>
                <c:pt idx="180">
                  <c:v>32539</c:v>
                </c:pt>
                <c:pt idx="181">
                  <c:v>32567</c:v>
                </c:pt>
                <c:pt idx="182">
                  <c:v>32598</c:v>
                </c:pt>
                <c:pt idx="183">
                  <c:v>32628</c:v>
                </c:pt>
                <c:pt idx="184">
                  <c:v>32659</c:v>
                </c:pt>
                <c:pt idx="185">
                  <c:v>32689</c:v>
                </c:pt>
                <c:pt idx="186">
                  <c:v>32720</c:v>
                </c:pt>
                <c:pt idx="187">
                  <c:v>32751</c:v>
                </c:pt>
                <c:pt idx="188">
                  <c:v>32781</c:v>
                </c:pt>
                <c:pt idx="189">
                  <c:v>32812</c:v>
                </c:pt>
                <c:pt idx="190">
                  <c:v>32842</c:v>
                </c:pt>
                <c:pt idx="191">
                  <c:v>32873</c:v>
                </c:pt>
                <c:pt idx="192">
                  <c:v>32904</c:v>
                </c:pt>
                <c:pt idx="193">
                  <c:v>32932</c:v>
                </c:pt>
                <c:pt idx="194">
                  <c:v>32963</c:v>
                </c:pt>
                <c:pt idx="195">
                  <c:v>32993</c:v>
                </c:pt>
                <c:pt idx="196">
                  <c:v>33024</c:v>
                </c:pt>
                <c:pt idx="197">
                  <c:v>33054</c:v>
                </c:pt>
                <c:pt idx="198">
                  <c:v>33085</c:v>
                </c:pt>
                <c:pt idx="199">
                  <c:v>33116</c:v>
                </c:pt>
                <c:pt idx="200">
                  <c:v>33146</c:v>
                </c:pt>
                <c:pt idx="201">
                  <c:v>33177</c:v>
                </c:pt>
                <c:pt idx="202">
                  <c:v>33207</c:v>
                </c:pt>
                <c:pt idx="203">
                  <c:v>33238</c:v>
                </c:pt>
                <c:pt idx="204">
                  <c:v>33269</c:v>
                </c:pt>
                <c:pt idx="205">
                  <c:v>33297</c:v>
                </c:pt>
                <c:pt idx="206">
                  <c:v>33328</c:v>
                </c:pt>
                <c:pt idx="207">
                  <c:v>33358</c:v>
                </c:pt>
                <c:pt idx="208">
                  <c:v>33389</c:v>
                </c:pt>
                <c:pt idx="209">
                  <c:v>33419</c:v>
                </c:pt>
                <c:pt idx="210">
                  <c:v>33450</c:v>
                </c:pt>
                <c:pt idx="211">
                  <c:v>33481</c:v>
                </c:pt>
                <c:pt idx="212">
                  <c:v>33511</c:v>
                </c:pt>
                <c:pt idx="213">
                  <c:v>33542</c:v>
                </c:pt>
                <c:pt idx="214">
                  <c:v>33572</c:v>
                </c:pt>
                <c:pt idx="215">
                  <c:v>33603</c:v>
                </c:pt>
                <c:pt idx="216">
                  <c:v>33634</c:v>
                </c:pt>
                <c:pt idx="217">
                  <c:v>33663</c:v>
                </c:pt>
                <c:pt idx="218">
                  <c:v>33694</c:v>
                </c:pt>
                <c:pt idx="219">
                  <c:v>33724</c:v>
                </c:pt>
                <c:pt idx="220">
                  <c:v>33755</c:v>
                </c:pt>
                <c:pt idx="221">
                  <c:v>33785</c:v>
                </c:pt>
                <c:pt idx="222">
                  <c:v>33816</c:v>
                </c:pt>
                <c:pt idx="223">
                  <c:v>33847</c:v>
                </c:pt>
                <c:pt idx="224">
                  <c:v>33877</c:v>
                </c:pt>
                <c:pt idx="225">
                  <c:v>33908</c:v>
                </c:pt>
                <c:pt idx="226">
                  <c:v>33938</c:v>
                </c:pt>
                <c:pt idx="227">
                  <c:v>33969</c:v>
                </c:pt>
                <c:pt idx="228">
                  <c:v>34000</c:v>
                </c:pt>
                <c:pt idx="229">
                  <c:v>34028</c:v>
                </c:pt>
                <c:pt idx="230">
                  <c:v>34059</c:v>
                </c:pt>
                <c:pt idx="231">
                  <c:v>34089</c:v>
                </c:pt>
                <c:pt idx="232">
                  <c:v>34120</c:v>
                </c:pt>
                <c:pt idx="233">
                  <c:v>34150</c:v>
                </c:pt>
                <c:pt idx="234">
                  <c:v>34181</c:v>
                </c:pt>
                <c:pt idx="235">
                  <c:v>34212</c:v>
                </c:pt>
                <c:pt idx="236">
                  <c:v>34242</c:v>
                </c:pt>
                <c:pt idx="237">
                  <c:v>34273</c:v>
                </c:pt>
                <c:pt idx="238">
                  <c:v>34303</c:v>
                </c:pt>
                <c:pt idx="239">
                  <c:v>34334</c:v>
                </c:pt>
                <c:pt idx="240">
                  <c:v>34365</c:v>
                </c:pt>
                <c:pt idx="241">
                  <c:v>34393</c:v>
                </c:pt>
                <c:pt idx="242">
                  <c:v>34424</c:v>
                </c:pt>
                <c:pt idx="243">
                  <c:v>34454</c:v>
                </c:pt>
                <c:pt idx="244">
                  <c:v>34485</c:v>
                </c:pt>
                <c:pt idx="245">
                  <c:v>34515</c:v>
                </c:pt>
                <c:pt idx="246">
                  <c:v>34546</c:v>
                </c:pt>
                <c:pt idx="247">
                  <c:v>34577</c:v>
                </c:pt>
                <c:pt idx="248">
                  <c:v>34607</c:v>
                </c:pt>
                <c:pt idx="249">
                  <c:v>34638</c:v>
                </c:pt>
                <c:pt idx="250">
                  <c:v>34668</c:v>
                </c:pt>
                <c:pt idx="251">
                  <c:v>34699</c:v>
                </c:pt>
                <c:pt idx="252">
                  <c:v>34730</c:v>
                </c:pt>
                <c:pt idx="253">
                  <c:v>34758</c:v>
                </c:pt>
                <c:pt idx="254">
                  <c:v>34789</c:v>
                </c:pt>
                <c:pt idx="255">
                  <c:v>34819</c:v>
                </c:pt>
                <c:pt idx="256">
                  <c:v>34850</c:v>
                </c:pt>
                <c:pt idx="257">
                  <c:v>34880</c:v>
                </c:pt>
                <c:pt idx="258">
                  <c:v>34911</c:v>
                </c:pt>
                <c:pt idx="259">
                  <c:v>34942</c:v>
                </c:pt>
                <c:pt idx="260">
                  <c:v>34972</c:v>
                </c:pt>
                <c:pt idx="261">
                  <c:v>35003</c:v>
                </c:pt>
                <c:pt idx="262">
                  <c:v>35033</c:v>
                </c:pt>
                <c:pt idx="263">
                  <c:v>35064</c:v>
                </c:pt>
                <c:pt idx="264">
                  <c:v>35095</c:v>
                </c:pt>
                <c:pt idx="265">
                  <c:v>35124</c:v>
                </c:pt>
                <c:pt idx="266">
                  <c:v>35155</c:v>
                </c:pt>
                <c:pt idx="267">
                  <c:v>35185</c:v>
                </c:pt>
                <c:pt idx="268">
                  <c:v>35216</c:v>
                </c:pt>
                <c:pt idx="269">
                  <c:v>35246</c:v>
                </c:pt>
                <c:pt idx="270">
                  <c:v>35277</c:v>
                </c:pt>
                <c:pt idx="271">
                  <c:v>35308</c:v>
                </c:pt>
                <c:pt idx="272">
                  <c:v>35338</c:v>
                </c:pt>
                <c:pt idx="273">
                  <c:v>35369</c:v>
                </c:pt>
                <c:pt idx="274">
                  <c:v>35399</c:v>
                </c:pt>
                <c:pt idx="275">
                  <c:v>35430</c:v>
                </c:pt>
                <c:pt idx="276">
                  <c:v>35461</c:v>
                </c:pt>
                <c:pt idx="277">
                  <c:v>35489</c:v>
                </c:pt>
                <c:pt idx="278">
                  <c:v>35520</c:v>
                </c:pt>
                <c:pt idx="279">
                  <c:v>35550</c:v>
                </c:pt>
                <c:pt idx="280">
                  <c:v>35581</c:v>
                </c:pt>
                <c:pt idx="281">
                  <c:v>35611</c:v>
                </c:pt>
                <c:pt idx="282">
                  <c:v>35642</c:v>
                </c:pt>
                <c:pt idx="283">
                  <c:v>35673</c:v>
                </c:pt>
                <c:pt idx="284">
                  <c:v>35703</c:v>
                </c:pt>
                <c:pt idx="285">
                  <c:v>35734</c:v>
                </c:pt>
                <c:pt idx="286">
                  <c:v>35764</c:v>
                </c:pt>
                <c:pt idx="287">
                  <c:v>35795</c:v>
                </c:pt>
                <c:pt idx="288">
                  <c:v>35826</c:v>
                </c:pt>
                <c:pt idx="289">
                  <c:v>35854</c:v>
                </c:pt>
                <c:pt idx="290">
                  <c:v>35885</c:v>
                </c:pt>
                <c:pt idx="291">
                  <c:v>35915</c:v>
                </c:pt>
                <c:pt idx="292">
                  <c:v>35946</c:v>
                </c:pt>
                <c:pt idx="293">
                  <c:v>35976</c:v>
                </c:pt>
                <c:pt idx="294">
                  <c:v>36007</c:v>
                </c:pt>
                <c:pt idx="295">
                  <c:v>36038</c:v>
                </c:pt>
                <c:pt idx="296">
                  <c:v>36068</c:v>
                </c:pt>
                <c:pt idx="297">
                  <c:v>36099</c:v>
                </c:pt>
                <c:pt idx="298">
                  <c:v>36129</c:v>
                </c:pt>
                <c:pt idx="299">
                  <c:v>36160</c:v>
                </c:pt>
                <c:pt idx="300">
                  <c:v>36191</c:v>
                </c:pt>
                <c:pt idx="301">
                  <c:v>36219</c:v>
                </c:pt>
                <c:pt idx="302">
                  <c:v>36250</c:v>
                </c:pt>
                <c:pt idx="303">
                  <c:v>36280</c:v>
                </c:pt>
                <c:pt idx="304">
                  <c:v>36311</c:v>
                </c:pt>
                <c:pt idx="305">
                  <c:v>36341</c:v>
                </c:pt>
                <c:pt idx="306">
                  <c:v>36372</c:v>
                </c:pt>
                <c:pt idx="307">
                  <c:v>36403</c:v>
                </c:pt>
                <c:pt idx="308">
                  <c:v>36433</c:v>
                </c:pt>
                <c:pt idx="309">
                  <c:v>36464</c:v>
                </c:pt>
                <c:pt idx="310">
                  <c:v>36494</c:v>
                </c:pt>
                <c:pt idx="311">
                  <c:v>36525</c:v>
                </c:pt>
                <c:pt idx="312">
                  <c:v>36556</c:v>
                </c:pt>
                <c:pt idx="313">
                  <c:v>36585</c:v>
                </c:pt>
                <c:pt idx="314">
                  <c:v>36616</c:v>
                </c:pt>
                <c:pt idx="315">
                  <c:v>36646</c:v>
                </c:pt>
                <c:pt idx="316">
                  <c:v>36677</c:v>
                </c:pt>
                <c:pt idx="317">
                  <c:v>36707</c:v>
                </c:pt>
                <c:pt idx="318">
                  <c:v>36738</c:v>
                </c:pt>
                <c:pt idx="319">
                  <c:v>36769</c:v>
                </c:pt>
                <c:pt idx="320">
                  <c:v>36799</c:v>
                </c:pt>
                <c:pt idx="321">
                  <c:v>36830</c:v>
                </c:pt>
                <c:pt idx="322">
                  <c:v>36860</c:v>
                </c:pt>
                <c:pt idx="323">
                  <c:v>36891</c:v>
                </c:pt>
                <c:pt idx="324">
                  <c:v>36922</c:v>
                </c:pt>
                <c:pt idx="325">
                  <c:v>36950</c:v>
                </c:pt>
                <c:pt idx="326">
                  <c:v>36981</c:v>
                </c:pt>
                <c:pt idx="327">
                  <c:v>37011</c:v>
                </c:pt>
                <c:pt idx="328">
                  <c:v>37042</c:v>
                </c:pt>
                <c:pt idx="329">
                  <c:v>37072</c:v>
                </c:pt>
                <c:pt idx="330">
                  <c:v>37103</c:v>
                </c:pt>
                <c:pt idx="331">
                  <c:v>37134</c:v>
                </c:pt>
                <c:pt idx="332">
                  <c:v>37164</c:v>
                </c:pt>
                <c:pt idx="333">
                  <c:v>37195</c:v>
                </c:pt>
                <c:pt idx="334">
                  <c:v>37225</c:v>
                </c:pt>
                <c:pt idx="335">
                  <c:v>37256</c:v>
                </c:pt>
                <c:pt idx="336">
                  <c:v>37287</c:v>
                </c:pt>
                <c:pt idx="337">
                  <c:v>37315</c:v>
                </c:pt>
                <c:pt idx="338">
                  <c:v>37346</c:v>
                </c:pt>
                <c:pt idx="339">
                  <c:v>37376</c:v>
                </c:pt>
                <c:pt idx="340">
                  <c:v>37407</c:v>
                </c:pt>
                <c:pt idx="341">
                  <c:v>37437</c:v>
                </c:pt>
                <c:pt idx="342">
                  <c:v>37468</c:v>
                </c:pt>
                <c:pt idx="343">
                  <c:v>37499</c:v>
                </c:pt>
                <c:pt idx="344">
                  <c:v>37529</c:v>
                </c:pt>
                <c:pt idx="345">
                  <c:v>37560</c:v>
                </c:pt>
                <c:pt idx="346">
                  <c:v>37590</c:v>
                </c:pt>
                <c:pt idx="347">
                  <c:v>37621</c:v>
                </c:pt>
                <c:pt idx="348">
                  <c:v>37652</c:v>
                </c:pt>
                <c:pt idx="349">
                  <c:v>37680</c:v>
                </c:pt>
                <c:pt idx="350">
                  <c:v>37711</c:v>
                </c:pt>
                <c:pt idx="351">
                  <c:v>37741</c:v>
                </c:pt>
                <c:pt idx="352">
                  <c:v>37772</c:v>
                </c:pt>
                <c:pt idx="353">
                  <c:v>37802</c:v>
                </c:pt>
                <c:pt idx="354">
                  <c:v>37833</c:v>
                </c:pt>
                <c:pt idx="355">
                  <c:v>37864</c:v>
                </c:pt>
                <c:pt idx="356">
                  <c:v>37894</c:v>
                </c:pt>
                <c:pt idx="357">
                  <c:v>37925</c:v>
                </c:pt>
                <c:pt idx="358">
                  <c:v>37955</c:v>
                </c:pt>
                <c:pt idx="359">
                  <c:v>37986</c:v>
                </c:pt>
                <c:pt idx="360">
                  <c:v>38017</c:v>
                </c:pt>
                <c:pt idx="361">
                  <c:v>38046</c:v>
                </c:pt>
                <c:pt idx="362">
                  <c:v>38077</c:v>
                </c:pt>
                <c:pt idx="363">
                  <c:v>38107</c:v>
                </c:pt>
                <c:pt idx="364">
                  <c:v>38138</c:v>
                </c:pt>
                <c:pt idx="365">
                  <c:v>38168</c:v>
                </c:pt>
                <c:pt idx="366">
                  <c:v>38199</c:v>
                </c:pt>
                <c:pt idx="367">
                  <c:v>38230</c:v>
                </c:pt>
                <c:pt idx="368">
                  <c:v>38260</c:v>
                </c:pt>
                <c:pt idx="369">
                  <c:v>38291</c:v>
                </c:pt>
                <c:pt idx="370">
                  <c:v>38321</c:v>
                </c:pt>
                <c:pt idx="371">
                  <c:v>38352</c:v>
                </c:pt>
                <c:pt idx="372">
                  <c:v>38383</c:v>
                </c:pt>
                <c:pt idx="373">
                  <c:v>38411</c:v>
                </c:pt>
                <c:pt idx="374">
                  <c:v>38442</c:v>
                </c:pt>
                <c:pt idx="375">
                  <c:v>38472</c:v>
                </c:pt>
                <c:pt idx="376">
                  <c:v>38503</c:v>
                </c:pt>
                <c:pt idx="377">
                  <c:v>38533</c:v>
                </c:pt>
                <c:pt idx="378">
                  <c:v>38564</c:v>
                </c:pt>
                <c:pt idx="379">
                  <c:v>38595</c:v>
                </c:pt>
                <c:pt idx="380">
                  <c:v>38625</c:v>
                </c:pt>
                <c:pt idx="381">
                  <c:v>38656</c:v>
                </c:pt>
                <c:pt idx="382">
                  <c:v>38686</c:v>
                </c:pt>
                <c:pt idx="383">
                  <c:v>38717</c:v>
                </c:pt>
                <c:pt idx="384">
                  <c:v>38748</c:v>
                </c:pt>
                <c:pt idx="385">
                  <c:v>38776</c:v>
                </c:pt>
                <c:pt idx="386">
                  <c:v>38807</c:v>
                </c:pt>
                <c:pt idx="387">
                  <c:v>38837</c:v>
                </c:pt>
                <c:pt idx="388">
                  <c:v>38868</c:v>
                </c:pt>
                <c:pt idx="389">
                  <c:v>38898</c:v>
                </c:pt>
                <c:pt idx="390">
                  <c:v>38929</c:v>
                </c:pt>
                <c:pt idx="391">
                  <c:v>38960</c:v>
                </c:pt>
                <c:pt idx="392">
                  <c:v>38990</c:v>
                </c:pt>
                <c:pt idx="393">
                  <c:v>39021</c:v>
                </c:pt>
                <c:pt idx="394">
                  <c:v>39051</c:v>
                </c:pt>
                <c:pt idx="395">
                  <c:v>39082</c:v>
                </c:pt>
                <c:pt idx="396">
                  <c:v>39113</c:v>
                </c:pt>
                <c:pt idx="397">
                  <c:v>39141</c:v>
                </c:pt>
                <c:pt idx="398">
                  <c:v>39172</c:v>
                </c:pt>
                <c:pt idx="399">
                  <c:v>39202</c:v>
                </c:pt>
                <c:pt idx="400">
                  <c:v>39233</c:v>
                </c:pt>
                <c:pt idx="401">
                  <c:v>39263</c:v>
                </c:pt>
                <c:pt idx="402">
                  <c:v>39294</c:v>
                </c:pt>
                <c:pt idx="403">
                  <c:v>39325</c:v>
                </c:pt>
                <c:pt idx="404">
                  <c:v>39355</c:v>
                </c:pt>
                <c:pt idx="405">
                  <c:v>39386</c:v>
                </c:pt>
                <c:pt idx="406">
                  <c:v>39416</c:v>
                </c:pt>
                <c:pt idx="407">
                  <c:v>39447</c:v>
                </c:pt>
                <c:pt idx="408">
                  <c:v>39478</c:v>
                </c:pt>
                <c:pt idx="409">
                  <c:v>39507</c:v>
                </c:pt>
                <c:pt idx="410">
                  <c:v>39538</c:v>
                </c:pt>
                <c:pt idx="411">
                  <c:v>39568</c:v>
                </c:pt>
                <c:pt idx="412">
                  <c:v>39599</c:v>
                </c:pt>
                <c:pt idx="413">
                  <c:v>39629</c:v>
                </c:pt>
                <c:pt idx="414">
                  <c:v>39660</c:v>
                </c:pt>
                <c:pt idx="415">
                  <c:v>39691</c:v>
                </c:pt>
                <c:pt idx="416">
                  <c:v>39721</c:v>
                </c:pt>
                <c:pt idx="417">
                  <c:v>39752</c:v>
                </c:pt>
                <c:pt idx="418">
                  <c:v>39782</c:v>
                </c:pt>
                <c:pt idx="419">
                  <c:v>39813</c:v>
                </c:pt>
                <c:pt idx="420">
                  <c:v>39844</c:v>
                </c:pt>
                <c:pt idx="421">
                  <c:v>39872</c:v>
                </c:pt>
                <c:pt idx="422">
                  <c:v>39903</c:v>
                </c:pt>
                <c:pt idx="423">
                  <c:v>39933</c:v>
                </c:pt>
                <c:pt idx="424">
                  <c:v>39964</c:v>
                </c:pt>
                <c:pt idx="425">
                  <c:v>39994</c:v>
                </c:pt>
                <c:pt idx="426">
                  <c:v>40025</c:v>
                </c:pt>
                <c:pt idx="427">
                  <c:v>40056</c:v>
                </c:pt>
                <c:pt idx="428">
                  <c:v>40086</c:v>
                </c:pt>
                <c:pt idx="429">
                  <c:v>40117</c:v>
                </c:pt>
                <c:pt idx="430">
                  <c:v>40147</c:v>
                </c:pt>
                <c:pt idx="431">
                  <c:v>40178</c:v>
                </c:pt>
                <c:pt idx="432">
                  <c:v>40209</c:v>
                </c:pt>
                <c:pt idx="433">
                  <c:v>40237</c:v>
                </c:pt>
                <c:pt idx="434">
                  <c:v>40268</c:v>
                </c:pt>
                <c:pt idx="435">
                  <c:v>40298</c:v>
                </c:pt>
                <c:pt idx="436">
                  <c:v>40329</c:v>
                </c:pt>
                <c:pt idx="437">
                  <c:v>40359</c:v>
                </c:pt>
                <c:pt idx="438">
                  <c:v>40390</c:v>
                </c:pt>
                <c:pt idx="439">
                  <c:v>40421</c:v>
                </c:pt>
                <c:pt idx="440">
                  <c:v>40451</c:v>
                </c:pt>
                <c:pt idx="441">
                  <c:v>40482</c:v>
                </c:pt>
                <c:pt idx="442">
                  <c:v>40512</c:v>
                </c:pt>
                <c:pt idx="443">
                  <c:v>40543</c:v>
                </c:pt>
                <c:pt idx="444">
                  <c:v>40574</c:v>
                </c:pt>
                <c:pt idx="445">
                  <c:v>40602</c:v>
                </c:pt>
                <c:pt idx="446">
                  <c:v>40633</c:v>
                </c:pt>
                <c:pt idx="447">
                  <c:v>40663</c:v>
                </c:pt>
                <c:pt idx="448">
                  <c:v>40694</c:v>
                </c:pt>
                <c:pt idx="449">
                  <c:v>40724</c:v>
                </c:pt>
                <c:pt idx="450">
                  <c:v>40755</c:v>
                </c:pt>
                <c:pt idx="451">
                  <c:v>40786</c:v>
                </c:pt>
                <c:pt idx="452">
                  <c:v>40816</c:v>
                </c:pt>
                <c:pt idx="453">
                  <c:v>40847</c:v>
                </c:pt>
                <c:pt idx="454">
                  <c:v>40877</c:v>
                </c:pt>
                <c:pt idx="455">
                  <c:v>40908</c:v>
                </c:pt>
                <c:pt idx="456">
                  <c:v>40939</c:v>
                </c:pt>
                <c:pt idx="457">
                  <c:v>40968</c:v>
                </c:pt>
                <c:pt idx="458">
                  <c:v>40999</c:v>
                </c:pt>
                <c:pt idx="459">
                  <c:v>41029</c:v>
                </c:pt>
                <c:pt idx="460">
                  <c:v>41060</c:v>
                </c:pt>
                <c:pt idx="461">
                  <c:v>41090</c:v>
                </c:pt>
                <c:pt idx="462">
                  <c:v>41121</c:v>
                </c:pt>
                <c:pt idx="463">
                  <c:v>41152</c:v>
                </c:pt>
                <c:pt idx="464">
                  <c:v>41182</c:v>
                </c:pt>
                <c:pt idx="465">
                  <c:v>41213</c:v>
                </c:pt>
                <c:pt idx="466">
                  <c:v>41243</c:v>
                </c:pt>
                <c:pt idx="467">
                  <c:v>41274</c:v>
                </c:pt>
                <c:pt idx="468">
                  <c:v>41305</c:v>
                </c:pt>
                <c:pt idx="469">
                  <c:v>41333</c:v>
                </c:pt>
                <c:pt idx="470">
                  <c:v>41364</c:v>
                </c:pt>
                <c:pt idx="471">
                  <c:v>41394</c:v>
                </c:pt>
                <c:pt idx="472">
                  <c:v>41425</c:v>
                </c:pt>
                <c:pt idx="473">
                  <c:v>41455</c:v>
                </c:pt>
                <c:pt idx="474">
                  <c:v>41486</c:v>
                </c:pt>
                <c:pt idx="475">
                  <c:v>41517</c:v>
                </c:pt>
                <c:pt idx="476">
                  <c:v>41547</c:v>
                </c:pt>
                <c:pt idx="477">
                  <c:v>41578</c:v>
                </c:pt>
                <c:pt idx="478">
                  <c:v>41608</c:v>
                </c:pt>
                <c:pt idx="479">
                  <c:v>41639</c:v>
                </c:pt>
                <c:pt idx="480">
                  <c:v>41670</c:v>
                </c:pt>
                <c:pt idx="481">
                  <c:v>41698</c:v>
                </c:pt>
                <c:pt idx="482">
                  <c:v>41729</c:v>
                </c:pt>
                <c:pt idx="483">
                  <c:v>41759</c:v>
                </c:pt>
                <c:pt idx="484">
                  <c:v>41790</c:v>
                </c:pt>
                <c:pt idx="485">
                  <c:v>41820</c:v>
                </c:pt>
                <c:pt idx="486">
                  <c:v>41851</c:v>
                </c:pt>
                <c:pt idx="487">
                  <c:v>41882</c:v>
                </c:pt>
                <c:pt idx="488">
                  <c:v>41912</c:v>
                </c:pt>
                <c:pt idx="489">
                  <c:v>41943</c:v>
                </c:pt>
                <c:pt idx="490">
                  <c:v>41973</c:v>
                </c:pt>
                <c:pt idx="491">
                  <c:v>42004</c:v>
                </c:pt>
                <c:pt idx="492">
                  <c:v>42035</c:v>
                </c:pt>
                <c:pt idx="493">
                  <c:v>42063</c:v>
                </c:pt>
                <c:pt idx="494">
                  <c:v>42094</c:v>
                </c:pt>
                <c:pt idx="495">
                  <c:v>42124</c:v>
                </c:pt>
                <c:pt idx="496">
                  <c:v>42155</c:v>
                </c:pt>
                <c:pt idx="497">
                  <c:v>42185</c:v>
                </c:pt>
                <c:pt idx="498">
                  <c:v>42216</c:v>
                </c:pt>
                <c:pt idx="499">
                  <c:v>42247</c:v>
                </c:pt>
                <c:pt idx="500">
                  <c:v>42277</c:v>
                </c:pt>
                <c:pt idx="501">
                  <c:v>42308</c:v>
                </c:pt>
                <c:pt idx="502">
                  <c:v>42338</c:v>
                </c:pt>
                <c:pt idx="503">
                  <c:v>42369</c:v>
                </c:pt>
                <c:pt idx="504">
                  <c:v>42400</c:v>
                </c:pt>
                <c:pt idx="505">
                  <c:v>42429</c:v>
                </c:pt>
                <c:pt idx="506">
                  <c:v>42460</c:v>
                </c:pt>
                <c:pt idx="507">
                  <c:v>42490</c:v>
                </c:pt>
                <c:pt idx="508">
                  <c:v>42521</c:v>
                </c:pt>
                <c:pt idx="509">
                  <c:v>42551</c:v>
                </c:pt>
                <c:pt idx="510">
                  <c:v>42582</c:v>
                </c:pt>
                <c:pt idx="511">
                  <c:v>42613</c:v>
                </c:pt>
                <c:pt idx="512">
                  <c:v>42643</c:v>
                </c:pt>
                <c:pt idx="513">
                  <c:v>42674</c:v>
                </c:pt>
                <c:pt idx="514">
                  <c:v>42704</c:v>
                </c:pt>
                <c:pt idx="515">
                  <c:v>42735</c:v>
                </c:pt>
                <c:pt idx="516">
                  <c:v>42766</c:v>
                </c:pt>
                <c:pt idx="517">
                  <c:v>42794</c:v>
                </c:pt>
                <c:pt idx="518">
                  <c:v>42825</c:v>
                </c:pt>
                <c:pt idx="519">
                  <c:v>42855</c:v>
                </c:pt>
                <c:pt idx="520">
                  <c:v>42886</c:v>
                </c:pt>
                <c:pt idx="521">
                  <c:v>42916</c:v>
                </c:pt>
                <c:pt idx="522">
                  <c:v>42947</c:v>
                </c:pt>
                <c:pt idx="523">
                  <c:v>42978</c:v>
                </c:pt>
                <c:pt idx="524">
                  <c:v>43008</c:v>
                </c:pt>
                <c:pt idx="525">
                  <c:v>43039</c:v>
                </c:pt>
                <c:pt idx="526">
                  <c:v>43069</c:v>
                </c:pt>
                <c:pt idx="527">
                  <c:v>43100</c:v>
                </c:pt>
                <c:pt idx="528">
                  <c:v>43131</c:v>
                </c:pt>
                <c:pt idx="529">
                  <c:v>43159</c:v>
                </c:pt>
                <c:pt idx="530">
                  <c:v>43190</c:v>
                </c:pt>
                <c:pt idx="531">
                  <c:v>43220</c:v>
                </c:pt>
                <c:pt idx="532">
                  <c:v>43251</c:v>
                </c:pt>
                <c:pt idx="533">
                  <c:v>43281</c:v>
                </c:pt>
                <c:pt idx="534">
                  <c:v>43312</c:v>
                </c:pt>
                <c:pt idx="535">
                  <c:v>43343</c:v>
                </c:pt>
                <c:pt idx="536">
                  <c:v>43373</c:v>
                </c:pt>
                <c:pt idx="537">
                  <c:v>43404</c:v>
                </c:pt>
                <c:pt idx="538">
                  <c:v>43434</c:v>
                </c:pt>
                <c:pt idx="539">
                  <c:v>43465</c:v>
                </c:pt>
                <c:pt idx="540">
                  <c:v>43496</c:v>
                </c:pt>
                <c:pt idx="541">
                  <c:v>43524</c:v>
                </c:pt>
                <c:pt idx="542">
                  <c:v>43555</c:v>
                </c:pt>
                <c:pt idx="543">
                  <c:v>43585</c:v>
                </c:pt>
                <c:pt idx="544">
                  <c:v>43616</c:v>
                </c:pt>
                <c:pt idx="545">
                  <c:v>43646</c:v>
                </c:pt>
                <c:pt idx="546">
                  <c:v>43677</c:v>
                </c:pt>
                <c:pt idx="547">
                  <c:v>43708</c:v>
                </c:pt>
                <c:pt idx="548">
                  <c:v>43738</c:v>
                </c:pt>
                <c:pt idx="549">
                  <c:v>43769</c:v>
                </c:pt>
                <c:pt idx="550">
                  <c:v>43799</c:v>
                </c:pt>
                <c:pt idx="551">
                  <c:v>43830</c:v>
                </c:pt>
                <c:pt idx="552">
                  <c:v>43861</c:v>
                </c:pt>
                <c:pt idx="553">
                  <c:v>43890</c:v>
                </c:pt>
                <c:pt idx="554">
                  <c:v>43921</c:v>
                </c:pt>
                <c:pt idx="555">
                  <c:v>43951</c:v>
                </c:pt>
                <c:pt idx="556">
                  <c:v>43982</c:v>
                </c:pt>
                <c:pt idx="557">
                  <c:v>44012</c:v>
                </c:pt>
                <c:pt idx="558">
                  <c:v>44043</c:v>
                </c:pt>
                <c:pt idx="559">
                  <c:v>44074</c:v>
                </c:pt>
                <c:pt idx="560">
                  <c:v>44104</c:v>
                </c:pt>
                <c:pt idx="561">
                  <c:v>44135</c:v>
                </c:pt>
                <c:pt idx="562">
                  <c:v>44165</c:v>
                </c:pt>
                <c:pt idx="563">
                  <c:v>44196</c:v>
                </c:pt>
                <c:pt idx="564">
                  <c:v>44227</c:v>
                </c:pt>
                <c:pt idx="565">
                  <c:v>44255</c:v>
                </c:pt>
                <c:pt idx="566">
                  <c:v>44286</c:v>
                </c:pt>
                <c:pt idx="567">
                  <c:v>44316</c:v>
                </c:pt>
                <c:pt idx="568">
                  <c:v>44347</c:v>
                </c:pt>
                <c:pt idx="569">
                  <c:v>44377</c:v>
                </c:pt>
                <c:pt idx="570">
                  <c:v>44408</c:v>
                </c:pt>
                <c:pt idx="571">
                  <c:v>44439</c:v>
                </c:pt>
                <c:pt idx="572">
                  <c:v>44469</c:v>
                </c:pt>
                <c:pt idx="573">
                  <c:v>44500</c:v>
                </c:pt>
                <c:pt idx="574">
                  <c:v>44530</c:v>
                </c:pt>
                <c:pt idx="575">
                  <c:v>44561</c:v>
                </c:pt>
                <c:pt idx="576">
                  <c:v>44592</c:v>
                </c:pt>
                <c:pt idx="577">
                  <c:v>44620</c:v>
                </c:pt>
                <c:pt idx="578">
                  <c:v>44651</c:v>
                </c:pt>
                <c:pt idx="579">
                  <c:v>44681</c:v>
                </c:pt>
                <c:pt idx="580">
                  <c:v>44712</c:v>
                </c:pt>
                <c:pt idx="581">
                  <c:v>44742</c:v>
                </c:pt>
                <c:pt idx="582">
                  <c:v>44773</c:v>
                </c:pt>
                <c:pt idx="583">
                  <c:v>44804</c:v>
                </c:pt>
                <c:pt idx="584">
                  <c:v>44834</c:v>
                </c:pt>
                <c:pt idx="585">
                  <c:v>44865</c:v>
                </c:pt>
                <c:pt idx="586">
                  <c:v>44895</c:v>
                </c:pt>
                <c:pt idx="587">
                  <c:v>44926</c:v>
                </c:pt>
                <c:pt idx="588">
                  <c:v>44957</c:v>
                </c:pt>
                <c:pt idx="589">
                  <c:v>44985</c:v>
                </c:pt>
                <c:pt idx="590">
                  <c:v>45016</c:v>
                </c:pt>
                <c:pt idx="591">
                  <c:v>45046</c:v>
                </c:pt>
                <c:pt idx="592">
                  <c:v>45077</c:v>
                </c:pt>
                <c:pt idx="593">
                  <c:v>45107</c:v>
                </c:pt>
                <c:pt idx="594">
                  <c:v>45138</c:v>
                </c:pt>
                <c:pt idx="595">
                  <c:v>45169</c:v>
                </c:pt>
                <c:pt idx="596">
                  <c:v>45199</c:v>
                </c:pt>
                <c:pt idx="597">
                  <c:v>45230</c:v>
                </c:pt>
                <c:pt idx="598">
                  <c:v>45260</c:v>
                </c:pt>
                <c:pt idx="599">
                  <c:v>45291</c:v>
                </c:pt>
                <c:pt idx="600">
                  <c:v>45322</c:v>
                </c:pt>
              </c:numCache>
            </c:numRef>
          </c:cat>
          <c:val>
            <c:numRef>
              <c:f>'1974～ (old)'!$H$3:$H$603</c:f>
              <c:numCache>
                <c:formatCode>#,##0.000_ ;[Red]\-#,##0.000\ </c:formatCode>
                <c:ptCount val="601"/>
                <c:pt idx="141">
                  <c:v>1</c:v>
                </c:pt>
                <c:pt idx="142">
                  <c:v>1.0428547207561389</c:v>
                </c:pt>
                <c:pt idx="143">
                  <c:v>1.0843755989100847</c:v>
                </c:pt>
                <c:pt idx="144">
                  <c:v>1.0463632644630569</c:v>
                </c:pt>
                <c:pt idx="145">
                  <c:v>1.0378571550787536</c:v>
                </c:pt>
                <c:pt idx="146">
                  <c:v>1.0390430308172063</c:v>
                </c:pt>
                <c:pt idx="147">
                  <c:v>1.0623757777081542</c:v>
                </c:pt>
                <c:pt idx="148">
                  <c:v>1.1632344177769161</c:v>
                </c:pt>
                <c:pt idx="149">
                  <c:v>1.0881586394056371</c:v>
                </c:pt>
                <c:pt idx="150">
                  <c:v>0.91103502551024385</c:v>
                </c:pt>
                <c:pt idx="151">
                  <c:v>0.95920166170864962</c:v>
                </c:pt>
                <c:pt idx="152">
                  <c:v>0.86682577020502083</c:v>
                </c:pt>
                <c:pt idx="153">
                  <c:v>0.9657117534433568</c:v>
                </c:pt>
                <c:pt idx="154">
                  <c:v>0.9778171604721676</c:v>
                </c:pt>
                <c:pt idx="155">
                  <c:v>0.91150308921966339</c:v>
                </c:pt>
                <c:pt idx="156">
                  <c:v>1.0478481480441464</c:v>
                </c:pt>
                <c:pt idx="157">
                  <c:v>1.1456569179420835</c:v>
                </c:pt>
                <c:pt idx="158">
                  <c:v>1.1101571793851392</c:v>
                </c:pt>
                <c:pt idx="159">
                  <c:v>1.0648053029018583</c:v>
                </c:pt>
                <c:pt idx="160">
                  <c:v>1.1117665421165648</c:v>
                </c:pt>
                <c:pt idx="161">
                  <c:v>1.1373861441484114</c:v>
                </c:pt>
                <c:pt idx="162">
                  <c:v>1.2054368121155665</c:v>
                </c:pt>
                <c:pt idx="163">
                  <c:v>1.2219157803786636</c:v>
                </c:pt>
                <c:pt idx="164">
                  <c:v>1.2318327366984756</c:v>
                </c:pt>
                <c:pt idx="165">
                  <c:v>0.84956430660037485</c:v>
                </c:pt>
                <c:pt idx="166">
                  <c:v>0.74251976091161465</c:v>
                </c:pt>
                <c:pt idx="167">
                  <c:v>0.7739652859946341</c:v>
                </c:pt>
                <c:pt idx="168">
                  <c:v>0.83356683646206753</c:v>
                </c:pt>
                <c:pt idx="169">
                  <c:v>0.905890635017225</c:v>
                </c:pt>
                <c:pt idx="170">
                  <c:v>0.88141360504308786</c:v>
                </c:pt>
                <c:pt idx="171">
                  <c:v>0.90077848384640491</c:v>
                </c:pt>
                <c:pt idx="172">
                  <c:v>0.8881355200948482</c:v>
                </c:pt>
                <c:pt idx="173">
                  <c:v>1.0300403515477863</c:v>
                </c:pt>
                <c:pt idx="174">
                  <c:v>0.98737852640100032</c:v>
                </c:pt>
                <c:pt idx="175">
                  <c:v>0.9553821861944477</c:v>
                </c:pt>
                <c:pt idx="176">
                  <c:v>0.9882687508539777</c:v>
                </c:pt>
                <c:pt idx="177">
                  <c:v>0.89808916931514027</c:v>
                </c:pt>
                <c:pt idx="178">
                  <c:v>0.84069370785525233</c:v>
                </c:pt>
                <c:pt idx="179">
                  <c:v>0.90724593502507622</c:v>
                </c:pt>
                <c:pt idx="180">
                  <c:v>0.99433695183839865</c:v>
                </c:pt>
                <c:pt idx="181">
                  <c:v>0.95416628154948824</c:v>
                </c:pt>
                <c:pt idx="182">
                  <c:v>1.0097018296593085</c:v>
                </c:pt>
                <c:pt idx="183">
                  <c:v>1.0914752166964647</c:v>
                </c:pt>
                <c:pt idx="184">
                  <c:v>1.254406549641802</c:v>
                </c:pt>
                <c:pt idx="185">
                  <c:v>1.2053576342068215</c:v>
                </c:pt>
                <c:pt idx="186">
                  <c:v>1.202627038115835</c:v>
                </c:pt>
                <c:pt idx="187">
                  <c:v>1.3166537548372286</c:v>
                </c:pt>
                <c:pt idx="188">
                  <c:v>1.2884997024534874</c:v>
                </c:pt>
                <c:pt idx="189">
                  <c:v>1.3017411035066442</c:v>
                </c:pt>
                <c:pt idx="190">
                  <c:v>1.31210769931175</c:v>
                </c:pt>
                <c:pt idx="191">
                  <c:v>1.3184956041790608</c:v>
                </c:pt>
                <c:pt idx="192">
                  <c:v>1.1940433472341188</c:v>
                </c:pt>
                <c:pt idx="193">
                  <c:v>1.2686616882647475</c:v>
                </c:pt>
                <c:pt idx="194">
                  <c:v>1.3824765571089137</c:v>
                </c:pt>
                <c:pt idx="195">
                  <c:v>1.339166331079173</c:v>
                </c:pt>
                <c:pt idx="196">
                  <c:v>1.4709475446252223</c:v>
                </c:pt>
                <c:pt idx="197">
                  <c:v>1.4855314539287559</c:v>
                </c:pt>
                <c:pt idx="198">
                  <c:v>1.3316961739423587</c:v>
                </c:pt>
                <c:pt idx="199">
                  <c:v>1.1393796935004854</c:v>
                </c:pt>
                <c:pt idx="200">
                  <c:v>1.0037350048878839</c:v>
                </c:pt>
                <c:pt idx="201">
                  <c:v>0.91853833888243164</c:v>
                </c:pt>
                <c:pt idx="202">
                  <c:v>1.0452464887751405</c:v>
                </c:pt>
                <c:pt idx="203">
                  <c:v>1.1117483512140951</c:v>
                </c:pt>
                <c:pt idx="204">
                  <c:v>1.2491196078034874</c:v>
                </c:pt>
                <c:pt idx="205">
                  <c:v>1.3602629314025323</c:v>
                </c:pt>
                <c:pt idx="206">
                  <c:v>1.5303173248206672</c:v>
                </c:pt>
                <c:pt idx="207">
                  <c:v>1.4703225086548006</c:v>
                </c:pt>
                <c:pt idx="208">
                  <c:v>1.5808229901570185</c:v>
                </c:pt>
                <c:pt idx="209">
                  <c:v>1.4303640587390951</c:v>
                </c:pt>
                <c:pt idx="210">
                  <c:v>1.530313579394079</c:v>
                </c:pt>
                <c:pt idx="211">
                  <c:v>1.6099476729111997</c:v>
                </c:pt>
                <c:pt idx="212">
                  <c:v>1.5667119174234545</c:v>
                </c:pt>
                <c:pt idx="213">
                  <c:v>1.5656005940942439</c:v>
                </c:pt>
                <c:pt idx="214">
                  <c:v>1.5143075295681987</c:v>
                </c:pt>
                <c:pt idx="215">
                  <c:v>1.6908808563838071</c:v>
                </c:pt>
                <c:pt idx="216">
                  <c:v>1.7433567348132366</c:v>
                </c:pt>
                <c:pt idx="217">
                  <c:v>1.8347510093617654</c:v>
                </c:pt>
                <c:pt idx="218">
                  <c:v>1.7553016206358514</c:v>
                </c:pt>
                <c:pt idx="219">
                  <c:v>1.677807041680335</c:v>
                </c:pt>
                <c:pt idx="220">
                  <c:v>1.648014592345723</c:v>
                </c:pt>
                <c:pt idx="221">
                  <c:v>1.5487027029372411</c:v>
                </c:pt>
                <c:pt idx="222">
                  <c:v>1.6173288280695286</c:v>
                </c:pt>
                <c:pt idx="223">
                  <c:v>1.5078274258063737</c:v>
                </c:pt>
                <c:pt idx="224">
                  <c:v>1.536605400765966</c:v>
                </c:pt>
                <c:pt idx="225">
                  <c:v>1.6624707723691812</c:v>
                </c:pt>
                <c:pt idx="226">
                  <c:v>1.7891496915610503</c:v>
                </c:pt>
                <c:pt idx="227">
                  <c:v>1.8407736675962145</c:v>
                </c:pt>
                <c:pt idx="228">
                  <c:v>1.892101685343724</c:v>
                </c:pt>
                <c:pt idx="229">
                  <c:v>1.6980773394978277</c:v>
                </c:pt>
                <c:pt idx="230">
                  <c:v>1.6873609249427153</c:v>
                </c:pt>
                <c:pt idx="231">
                  <c:v>1.5465104454012177</c:v>
                </c:pt>
                <c:pt idx="232">
                  <c:v>1.6128868872164865</c:v>
                </c:pt>
                <c:pt idx="233">
                  <c:v>1.606415625117428</c:v>
                </c:pt>
                <c:pt idx="234">
                  <c:v>1.5150571593031033</c:v>
                </c:pt>
                <c:pt idx="235">
                  <c:v>1.5832038329917968</c:v>
                </c:pt>
                <c:pt idx="236">
                  <c:v>1.6627581632493502</c:v>
                </c:pt>
                <c:pt idx="237">
                  <c:v>1.7382636914580614</c:v>
                </c:pt>
                <c:pt idx="238">
                  <c:v>1.7267404383352554</c:v>
                </c:pt>
                <c:pt idx="239">
                  <c:v>1.8233324112352316</c:v>
                </c:pt>
                <c:pt idx="240">
                  <c:v>1.8384835786990261</c:v>
                </c:pt>
                <c:pt idx="241">
                  <c:v>1.7646018750710708</c:v>
                </c:pt>
                <c:pt idx="242">
                  <c:v>1.6105461388663362</c:v>
                </c:pt>
                <c:pt idx="243">
                  <c:v>1.5536681357198505</c:v>
                </c:pt>
                <c:pt idx="244">
                  <c:v>1.6242768563664516</c:v>
                </c:pt>
                <c:pt idx="245">
                  <c:v>1.4516835058044288</c:v>
                </c:pt>
                <c:pt idx="246">
                  <c:v>1.5173203015956664</c:v>
                </c:pt>
                <c:pt idx="247">
                  <c:v>1.6318435186150153</c:v>
                </c:pt>
                <c:pt idx="248">
                  <c:v>1.6018528850468405</c:v>
                </c:pt>
                <c:pt idx="249">
                  <c:v>1.6395332068702666</c:v>
                </c:pt>
                <c:pt idx="250">
                  <c:v>1.6388471388665824</c:v>
                </c:pt>
                <c:pt idx="251">
                  <c:v>1.650852037475224</c:v>
                </c:pt>
                <c:pt idx="252">
                  <c:v>1.6523600117135657</c:v>
                </c:pt>
                <c:pt idx="253">
                  <c:v>1.7116026438863954</c:v>
                </c:pt>
                <c:pt idx="254">
                  <c:v>1.5848974616814206</c:v>
                </c:pt>
                <c:pt idx="255">
                  <c:v>1.6201205953680986</c:v>
                </c:pt>
                <c:pt idx="256">
                  <c:v>1.6894835871313529</c:v>
                </c:pt>
                <c:pt idx="257">
                  <c:v>1.8640705361657979</c:v>
                </c:pt>
                <c:pt idx="258">
                  <c:v>2.0603735913614334</c:v>
                </c:pt>
                <c:pt idx="259">
                  <c:v>2.3011971324850302</c:v>
                </c:pt>
                <c:pt idx="260">
                  <c:v>2.3887176126004173</c:v>
                </c:pt>
                <c:pt idx="261">
                  <c:v>2.4980831848193232</c:v>
                </c:pt>
                <c:pt idx="262">
                  <c:v>2.4798894661166608</c:v>
                </c:pt>
                <c:pt idx="263">
                  <c:v>2.4419809639000638</c:v>
                </c:pt>
                <c:pt idx="264">
                  <c:v>2.5906575716520575</c:v>
                </c:pt>
                <c:pt idx="265">
                  <c:v>2.6810214936728487</c:v>
                </c:pt>
                <c:pt idx="266">
                  <c:v>2.6788651840453506</c:v>
                </c:pt>
                <c:pt idx="267">
                  <c:v>2.8702654676498702</c:v>
                </c:pt>
                <c:pt idx="268">
                  <c:v>3.0640570649101657</c:v>
                </c:pt>
                <c:pt idx="269">
                  <c:v>3.0424694534878181</c:v>
                </c:pt>
                <c:pt idx="270">
                  <c:v>2.7814933028088564</c:v>
                </c:pt>
                <c:pt idx="271">
                  <c:v>2.9582487965309898</c:v>
                </c:pt>
                <c:pt idx="272">
                  <c:v>3.3464615870277088</c:v>
                </c:pt>
                <c:pt idx="273">
                  <c:v>3.5103423139793977</c:v>
                </c:pt>
                <c:pt idx="274">
                  <c:v>3.8904863299297565</c:v>
                </c:pt>
                <c:pt idx="275">
                  <c:v>3.8963656590800562</c:v>
                </c:pt>
                <c:pt idx="276">
                  <c:v>4.5779881729661733</c:v>
                </c:pt>
                <c:pt idx="277">
                  <c:v>4.1921103878321695</c:v>
                </c:pt>
                <c:pt idx="278">
                  <c:v>4.0437351375128241</c:v>
                </c:pt>
                <c:pt idx="279">
                  <c:v>4.5506198947072578</c:v>
                </c:pt>
                <c:pt idx="280">
                  <c:v>4.5619351313400349</c:v>
                </c:pt>
                <c:pt idx="281">
                  <c:v>4.4930390325845559</c:v>
                </c:pt>
                <c:pt idx="282">
                  <c:v>5.3747824603023666</c:v>
                </c:pt>
                <c:pt idx="283">
                  <c:v>5.3150538068393036</c:v>
                </c:pt>
                <c:pt idx="284">
                  <c:v>5.4068526447664684</c:v>
                </c:pt>
                <c:pt idx="285">
                  <c:v>5.0255210584256256</c:v>
                </c:pt>
                <c:pt idx="286">
                  <c:v>5.4994210716635594</c:v>
                </c:pt>
                <c:pt idx="287">
                  <c:v>5.2963431455869001</c:v>
                </c:pt>
                <c:pt idx="288">
                  <c:v>5.5722906095728852</c:v>
                </c:pt>
                <c:pt idx="289">
                  <c:v>6.1657318191058028</c:v>
                </c:pt>
                <c:pt idx="290">
                  <c:v>6.6509792346181884</c:v>
                </c:pt>
                <c:pt idx="291">
                  <c:v>6.7883382234004914</c:v>
                </c:pt>
                <c:pt idx="292">
                  <c:v>6.7748012447423829</c:v>
                </c:pt>
                <c:pt idx="293">
                  <c:v>7.6014980887681656</c:v>
                </c:pt>
                <c:pt idx="294">
                  <c:v>8.1480583831365898</c:v>
                </c:pt>
                <c:pt idx="295">
                  <c:v>6.4938779590200379</c:v>
                </c:pt>
                <c:pt idx="296">
                  <c:v>7.5166868128319031</c:v>
                </c:pt>
                <c:pt idx="297">
                  <c:v>6.6380506851592767</c:v>
                </c:pt>
                <c:pt idx="298">
                  <c:v>7.8408840451131097</c:v>
                </c:pt>
                <c:pt idx="299">
                  <c:v>8.5443199766645588</c:v>
                </c:pt>
                <c:pt idx="300">
                  <c:v>10.128400624254137</c:v>
                </c:pt>
                <c:pt idx="301">
                  <c:v>9.3916312843243777</c:v>
                </c:pt>
                <c:pt idx="302">
                  <c:v>10.248367849520136</c:v>
                </c:pt>
                <c:pt idx="303">
                  <c:v>10.449422582114281</c:v>
                </c:pt>
                <c:pt idx="304">
                  <c:v>10.39469853900528</c:v>
                </c:pt>
                <c:pt idx="305">
                  <c:v>11.379590053031148</c:v>
                </c:pt>
                <c:pt idx="306">
                  <c:v>10.639903381911445</c:v>
                </c:pt>
                <c:pt idx="307">
                  <c:v>10.762949495194267</c:v>
                </c:pt>
                <c:pt idx="308">
                  <c:v>10.47736096342032</c:v>
                </c:pt>
                <c:pt idx="309">
                  <c:v>11.228917214774713</c:v>
                </c:pt>
                <c:pt idx="310">
                  <c:v>12.390338670068195</c:v>
                </c:pt>
                <c:pt idx="311">
                  <c:v>15.518985444576403</c:v>
                </c:pt>
                <c:pt idx="312">
                  <c:v>15.674449117335987</c:v>
                </c:pt>
                <c:pt idx="313">
                  <c:v>19.244183933765463</c:v>
                </c:pt>
                <c:pt idx="314">
                  <c:v>19.010062221564372</c:v>
                </c:pt>
                <c:pt idx="315">
                  <c:v>16.700671049457064</c:v>
                </c:pt>
                <c:pt idx="316">
                  <c:v>14.642131194393206</c:v>
                </c:pt>
                <c:pt idx="317">
                  <c:v>16.350978346358545</c:v>
                </c:pt>
                <c:pt idx="318">
                  <c:v>16.1528269743085</c:v>
                </c:pt>
                <c:pt idx="319">
                  <c:v>17.81102324890664</c:v>
                </c:pt>
                <c:pt idx="320">
                  <c:v>15.802603705950201</c:v>
                </c:pt>
                <c:pt idx="321">
                  <c:v>14.638133461133565</c:v>
                </c:pt>
                <c:pt idx="322">
                  <c:v>11.326208915228673</c:v>
                </c:pt>
                <c:pt idx="323">
                  <c:v>10.970520872996309</c:v>
                </c:pt>
                <c:pt idx="324">
                  <c:v>12.374965994391928</c:v>
                </c:pt>
                <c:pt idx="325">
                  <c:v>9.1659499380142115</c:v>
                </c:pt>
                <c:pt idx="326">
                  <c:v>8.1348594261580747</c:v>
                </c:pt>
                <c:pt idx="327">
                  <c:v>9.3874570943987496</c:v>
                </c:pt>
                <c:pt idx="328">
                  <c:v>8.7924962691048485</c:v>
                </c:pt>
                <c:pt idx="329">
                  <c:v>9.3368196105132935</c:v>
                </c:pt>
                <c:pt idx="330">
                  <c:v>8.6159106458286132</c:v>
                </c:pt>
                <c:pt idx="331">
                  <c:v>7.1464238707866299</c:v>
                </c:pt>
                <c:pt idx="332">
                  <c:v>5.7161178845797869</c:v>
                </c:pt>
                <c:pt idx="333">
                  <c:v>6.8418344665534212</c:v>
                </c:pt>
                <c:pt idx="334">
                  <c:v>8.0652490356652198</c:v>
                </c:pt>
                <c:pt idx="335">
                  <c:v>8.5005196523556439</c:v>
                </c:pt>
                <c:pt idx="336">
                  <c:v>8.5485330903731729</c:v>
                </c:pt>
                <c:pt idx="337">
                  <c:v>7.4176315363117657</c:v>
                </c:pt>
                <c:pt idx="338">
                  <c:v>7.8938856136077113</c:v>
                </c:pt>
                <c:pt idx="339">
                  <c:v>6.7189190011180608</c:v>
                </c:pt>
                <c:pt idx="340">
                  <c:v>6.1382013290820199</c:v>
                </c:pt>
                <c:pt idx="341">
                  <c:v>5.146056233630131</c:v>
                </c:pt>
                <c:pt idx="342">
                  <c:v>4.7156783802597753</c:v>
                </c:pt>
                <c:pt idx="343">
                  <c:v>4.5668976250884468</c:v>
                </c:pt>
                <c:pt idx="344">
                  <c:v>4.1466184119276654</c:v>
                </c:pt>
                <c:pt idx="345">
                  <c:v>4.9611085218319895</c:v>
                </c:pt>
                <c:pt idx="346">
                  <c:v>5.5951665822478889</c:v>
                </c:pt>
                <c:pt idx="347">
                  <c:v>4.7767851828795607</c:v>
                </c:pt>
                <c:pt idx="348">
                  <c:v>4.8251542972486785</c:v>
                </c:pt>
                <c:pt idx="349">
                  <c:v>4.8821733331030135</c:v>
                </c:pt>
                <c:pt idx="350">
                  <c:v>4.9211324991115353</c:v>
                </c:pt>
                <c:pt idx="351">
                  <c:v>5.3832027400640383</c:v>
                </c:pt>
                <c:pt idx="352">
                  <c:v>5.8507343451197338</c:v>
                </c:pt>
                <c:pt idx="353">
                  <c:v>5.8899539062834503</c:v>
                </c:pt>
                <c:pt idx="354">
                  <c:v>6.3037356761993166</c:v>
                </c:pt>
                <c:pt idx="355">
                  <c:v>6.4172816193210629</c:v>
                </c:pt>
                <c:pt idx="356">
                  <c:v>5.9491486502096587</c:v>
                </c:pt>
                <c:pt idx="357">
                  <c:v>6.3746784152170912</c:v>
                </c:pt>
                <c:pt idx="358">
                  <c:v>6.3902316368283749</c:v>
                </c:pt>
                <c:pt idx="359">
                  <c:v>6.4563787971359892</c:v>
                </c:pt>
                <c:pt idx="360">
                  <c:v>6.4606965904010476</c:v>
                </c:pt>
                <c:pt idx="361">
                  <c:v>6.5683144687998594</c:v>
                </c:pt>
                <c:pt idx="362">
                  <c:v>6.1358153941044282</c:v>
                </c:pt>
                <c:pt idx="363">
                  <c:v>6.3334204782897459</c:v>
                </c:pt>
                <c:pt idx="364">
                  <c:v>6.5731382917105234</c:v>
                </c:pt>
                <c:pt idx="365">
                  <c:v>6.7600623075249837</c:v>
                </c:pt>
                <c:pt idx="366">
                  <c:v>6.3892257707944644</c:v>
                </c:pt>
                <c:pt idx="367">
                  <c:v>6.1145720344592336</c:v>
                </c:pt>
                <c:pt idx="368">
                  <c:v>6.3628773210285763</c:v>
                </c:pt>
                <c:pt idx="369">
                  <c:v>6.4380448234643319</c:v>
                </c:pt>
                <c:pt idx="370">
                  <c:v>6.6199111216410582</c:v>
                </c:pt>
                <c:pt idx="371">
                  <c:v>6.7997366821840561</c:v>
                </c:pt>
                <c:pt idx="372">
                  <c:v>6.4486848354104014</c:v>
                </c:pt>
                <c:pt idx="373">
                  <c:v>6.4684324231305421</c:v>
                </c:pt>
                <c:pt idx="374">
                  <c:v>6.5000052108503237</c:v>
                </c:pt>
                <c:pt idx="375">
                  <c:v>6.0874066027736449</c:v>
                </c:pt>
                <c:pt idx="376">
                  <c:v>6.8531741978667524</c:v>
                </c:pt>
                <c:pt idx="377">
                  <c:v>6.7743899600627007</c:v>
                </c:pt>
                <c:pt idx="378">
                  <c:v>7.3950073831977452</c:v>
                </c:pt>
                <c:pt idx="379">
                  <c:v>7.1621054274956224</c:v>
                </c:pt>
                <c:pt idx="380">
                  <c:v>7.4412584076640185</c:v>
                </c:pt>
                <c:pt idx="381">
                  <c:v>7.5236311939429372</c:v>
                </c:pt>
                <c:pt idx="382">
                  <c:v>8.2026648935312334</c:v>
                </c:pt>
                <c:pt idx="383">
                  <c:v>7.9438980124023955</c:v>
                </c:pt>
                <c:pt idx="384">
                  <c:v>8.2106888621328533</c:v>
                </c:pt>
                <c:pt idx="385">
                  <c:v>7.9166401853408983</c:v>
                </c:pt>
                <c:pt idx="386">
                  <c:v>8.2066475386571014</c:v>
                </c:pt>
                <c:pt idx="387">
                  <c:v>7.9258070493758561</c:v>
                </c:pt>
                <c:pt idx="388">
                  <c:v>7.279836751795778</c:v>
                </c:pt>
                <c:pt idx="389">
                  <c:v>7.3790765980261641</c:v>
                </c:pt>
                <c:pt idx="390">
                  <c:v>7.0862867979975599</c:v>
                </c:pt>
                <c:pt idx="391">
                  <c:v>7.5889756909124975</c:v>
                </c:pt>
                <c:pt idx="392">
                  <c:v>8.0019128855527804</c:v>
                </c:pt>
                <c:pt idx="393">
                  <c:v>8.2939935146403609</c:v>
                </c:pt>
                <c:pt idx="394">
                  <c:v>8.4892621280392291</c:v>
                </c:pt>
                <c:pt idx="395">
                  <c:v>8.5594761052835722</c:v>
                </c:pt>
                <c:pt idx="396">
                  <c:v>8.8528960825457617</c:v>
                </c:pt>
                <c:pt idx="397">
                  <c:v>8.5415146153094863</c:v>
                </c:pt>
                <c:pt idx="398">
                  <c:v>8.5455605724714658</c:v>
                </c:pt>
                <c:pt idx="399">
                  <c:v>9.1339326275121273</c:v>
                </c:pt>
                <c:pt idx="400">
                  <c:v>9.6078816178310795</c:v>
                </c:pt>
                <c:pt idx="401">
                  <c:v>9.7513346612746687</c:v>
                </c:pt>
                <c:pt idx="402">
                  <c:v>9.3645990056240329</c:v>
                </c:pt>
                <c:pt idx="403">
                  <c:v>9.4243640408920353</c:v>
                </c:pt>
                <c:pt idx="404">
                  <c:v>9.8282142780246105</c:v>
                </c:pt>
                <c:pt idx="405">
                  <c:v>10.568111372531424</c:v>
                </c:pt>
                <c:pt idx="406">
                  <c:v>9.5083498862086167</c:v>
                </c:pt>
                <c:pt idx="407">
                  <c:v>9.5038789438830289</c:v>
                </c:pt>
                <c:pt idx="408">
                  <c:v>8.0169906958691506</c:v>
                </c:pt>
                <c:pt idx="409">
                  <c:v>7.4204962555148839</c:v>
                </c:pt>
                <c:pt idx="410">
                  <c:v>7.2816853019718462</c:v>
                </c:pt>
                <c:pt idx="411">
                  <c:v>8.1591247965496549</c:v>
                </c:pt>
                <c:pt idx="412">
                  <c:v>8.779312113724739</c:v>
                </c:pt>
                <c:pt idx="413">
                  <c:v>7.9793394860390539</c:v>
                </c:pt>
                <c:pt idx="414">
                  <c:v>8.1619126424070529</c:v>
                </c:pt>
                <c:pt idx="415">
                  <c:v>8.3402699752605365</c:v>
                </c:pt>
                <c:pt idx="416">
                  <c:v>6.9210005986951835</c:v>
                </c:pt>
                <c:pt idx="417">
                  <c:v>5.3801430581035588</c:v>
                </c:pt>
                <c:pt idx="418">
                  <c:v>4.6352877555987577</c:v>
                </c:pt>
                <c:pt idx="419">
                  <c:v>4.4940045953723553</c:v>
                </c:pt>
                <c:pt idx="420">
                  <c:v>4.3475887475760127</c:v>
                </c:pt>
                <c:pt idx="421">
                  <c:v>4.4602248590389255</c:v>
                </c:pt>
                <c:pt idx="422">
                  <c:v>5.0058059679095122</c:v>
                </c:pt>
                <c:pt idx="423">
                  <c:v>5.6253100128474269</c:v>
                </c:pt>
                <c:pt idx="424">
                  <c:v>5.6012970228074774</c:v>
                </c:pt>
                <c:pt idx="425">
                  <c:v>5.8249976442699429</c:v>
                </c:pt>
                <c:pt idx="426">
                  <c:v>6.2139748210729886</c:v>
                </c:pt>
                <c:pt idx="427">
                  <c:v>6.18881295929061</c:v>
                </c:pt>
                <c:pt idx="428">
                  <c:v>6.3166202834129495</c:v>
                </c:pt>
                <c:pt idx="429">
                  <c:v>6.1485746871217986</c:v>
                </c:pt>
                <c:pt idx="430">
                  <c:v>6.2479141166724528</c:v>
                </c:pt>
                <c:pt idx="431">
                  <c:v>7.0757864433895739</c:v>
                </c:pt>
                <c:pt idx="432">
                  <c:v>6.4361296865622357</c:v>
                </c:pt>
                <c:pt idx="433">
                  <c:v>6.6159416489553697</c:v>
                </c:pt>
                <c:pt idx="434">
                  <c:v>7.492737752925791</c:v>
                </c:pt>
                <c:pt idx="435">
                  <c:v>7.6840235697443857</c:v>
                </c:pt>
                <c:pt idx="436">
                  <c:v>6.9190344994313095</c:v>
                </c:pt>
                <c:pt idx="437">
                  <c:v>6.2938462518349523</c:v>
                </c:pt>
                <c:pt idx="438">
                  <c:v>6.5976847778577241</c:v>
                </c:pt>
                <c:pt idx="439">
                  <c:v>6.0894734969930564</c:v>
                </c:pt>
                <c:pt idx="440">
                  <c:v>6.8267623869443996</c:v>
                </c:pt>
                <c:pt idx="441">
                  <c:v>6.9908299472357402</c:v>
                </c:pt>
                <c:pt idx="442">
                  <c:v>7.2534114573377071</c:v>
                </c:pt>
                <c:pt idx="443">
                  <c:v>7.3690222766512061</c:v>
                </c:pt>
                <c:pt idx="444">
                  <c:v>7.6668338996227288</c:v>
                </c:pt>
                <c:pt idx="445">
                  <c:v>7.870060721756392</c:v>
                </c:pt>
                <c:pt idx="446">
                  <c:v>7.9610584722900244</c:v>
                </c:pt>
                <c:pt idx="447">
                  <c:v>7.9916898521534803</c:v>
                </c:pt>
                <c:pt idx="448">
                  <c:v>7.9169501306478471</c:v>
                </c:pt>
                <c:pt idx="449">
                  <c:v>7.663373518417715</c:v>
                </c:pt>
                <c:pt idx="450">
                  <c:v>7.4212009851577134</c:v>
                </c:pt>
                <c:pt idx="451">
                  <c:v>7.0258044705575502</c:v>
                </c:pt>
                <c:pt idx="452">
                  <c:v>6.7459605758443963</c:v>
                </c:pt>
                <c:pt idx="453">
                  <c:v>7.5546382421399034</c:v>
                </c:pt>
                <c:pt idx="454">
                  <c:v>7.2811911553572655</c:v>
                </c:pt>
                <c:pt idx="455">
                  <c:v>7.1738730256996837</c:v>
                </c:pt>
                <c:pt idx="456">
                  <c:v>7.6968766294140654</c:v>
                </c:pt>
                <c:pt idx="457">
                  <c:v>8.7208341584869675</c:v>
                </c:pt>
                <c:pt idx="458">
                  <c:v>9.3373199667586224</c:v>
                </c:pt>
                <c:pt idx="459">
                  <c:v>8.8946796031108555</c:v>
                </c:pt>
                <c:pt idx="460">
                  <c:v>8.0976353914404662</c:v>
                </c:pt>
                <c:pt idx="461">
                  <c:v>8.5410455937532657</c:v>
                </c:pt>
                <c:pt idx="462">
                  <c:v>8.449028194834554</c:v>
                </c:pt>
                <c:pt idx="463">
                  <c:v>8.8932575035221326</c:v>
                </c:pt>
                <c:pt idx="464">
                  <c:v>8.9258591783459167</c:v>
                </c:pt>
                <c:pt idx="465">
                  <c:v>8.6451035649338674</c:v>
                </c:pt>
                <c:pt idx="466">
                  <c:v>9.0377841908941186</c:v>
                </c:pt>
                <c:pt idx="467">
                  <c:v>9.4478515946552779</c:v>
                </c:pt>
                <c:pt idx="468">
                  <c:v>10.255343602160542</c:v>
                </c:pt>
                <c:pt idx="469">
                  <c:v>10.372613350730669</c:v>
                </c:pt>
                <c:pt idx="470">
                  <c:v>10.867566509156811</c:v>
                </c:pt>
                <c:pt idx="471">
                  <c:v>11.513217442603077</c:v>
                </c:pt>
                <c:pt idx="472">
                  <c:v>12.261569197022292</c:v>
                </c:pt>
                <c:pt idx="473">
                  <c:v>11.805238799803224</c:v>
                </c:pt>
                <c:pt idx="474">
                  <c:v>12.378573204505939</c:v>
                </c:pt>
                <c:pt idx="475">
                  <c:v>12.349447215969157</c:v>
                </c:pt>
                <c:pt idx="476">
                  <c:v>12.937457516015074</c:v>
                </c:pt>
                <c:pt idx="477">
                  <c:v>13.598139448085396</c:v>
                </c:pt>
                <c:pt idx="478">
                  <c:v>14.620984777849539</c:v>
                </c:pt>
                <c:pt idx="479">
                  <c:v>15.482635670198444</c:v>
                </c:pt>
                <c:pt idx="480">
                  <c:v>14.70914972103326</c:v>
                </c:pt>
                <c:pt idx="481">
                  <c:v>15.401807317736692</c:v>
                </c:pt>
                <c:pt idx="482">
                  <c:v>15.188192360525017</c:v>
                </c:pt>
                <c:pt idx="483">
                  <c:v>14.990946088206881</c:v>
                </c:pt>
                <c:pt idx="484">
                  <c:v>15.568430073540529</c:v>
                </c:pt>
                <c:pt idx="485">
                  <c:v>15.962161776722306</c:v>
                </c:pt>
                <c:pt idx="486">
                  <c:v>16.377955336013066</c:v>
                </c:pt>
                <c:pt idx="487">
                  <c:v>17.388209167871</c:v>
                </c:pt>
                <c:pt idx="488">
                  <c:v>18.173779852584921</c:v>
                </c:pt>
                <c:pt idx="489">
                  <c:v>19.114650864432175</c:v>
                </c:pt>
                <c:pt idx="490">
                  <c:v>21.060516752617723</c:v>
                </c:pt>
                <c:pt idx="491">
                  <c:v>20.753265066418489</c:v>
                </c:pt>
                <c:pt idx="492">
                  <c:v>19.942518516529443</c:v>
                </c:pt>
                <c:pt idx="493">
                  <c:v>21.723657256381284</c:v>
                </c:pt>
                <c:pt idx="494">
                  <c:v>21.308523633068699</c:v>
                </c:pt>
                <c:pt idx="495">
                  <c:v>21.563693701224004</c:v>
                </c:pt>
                <c:pt idx="496">
                  <c:v>22.90313653483938</c:v>
                </c:pt>
                <c:pt idx="497">
                  <c:v>22.045176983481724</c:v>
                </c:pt>
                <c:pt idx="498">
                  <c:v>23.277221543497252</c:v>
                </c:pt>
                <c:pt idx="499">
                  <c:v>21.21035435665155</c:v>
                </c:pt>
                <c:pt idx="500">
                  <c:v>20.51012916441293</c:v>
                </c:pt>
                <c:pt idx="501">
                  <c:v>22.951294075586556</c:v>
                </c:pt>
                <c:pt idx="502">
                  <c:v>23.500316490593413</c:v>
                </c:pt>
                <c:pt idx="503">
                  <c:v>22.618708164301342</c:v>
                </c:pt>
                <c:pt idx="504">
                  <c:v>21.199849049075073</c:v>
                </c:pt>
                <c:pt idx="505">
                  <c:v>19.373809668636582</c:v>
                </c:pt>
                <c:pt idx="506">
                  <c:v>20.658366746768309</c:v>
                </c:pt>
                <c:pt idx="507">
                  <c:v>18.898941800327911</c:v>
                </c:pt>
                <c:pt idx="508">
                  <c:v>20.495635174001059</c:v>
                </c:pt>
                <c:pt idx="509">
                  <c:v>18.670952567180873</c:v>
                </c:pt>
                <c:pt idx="510">
                  <c:v>19.759477771282064</c:v>
                </c:pt>
                <c:pt idx="511">
                  <c:v>20.197592546216313</c:v>
                </c:pt>
                <c:pt idx="512">
                  <c:v>20.223448507179384</c:v>
                </c:pt>
                <c:pt idx="513">
                  <c:v>20.598663611326401</c:v>
                </c:pt>
                <c:pt idx="514">
                  <c:v>22.535969660652889</c:v>
                </c:pt>
                <c:pt idx="515">
                  <c:v>23.267133132600296</c:v>
                </c:pt>
                <c:pt idx="516">
                  <c:v>23.621538544287358</c:v>
                </c:pt>
                <c:pt idx="517">
                  <c:v>24.600799028432249</c:v>
                </c:pt>
                <c:pt idx="518">
                  <c:v>24.784789319140383</c:v>
                </c:pt>
                <c:pt idx="519">
                  <c:v>25.490640686532188</c:v>
                </c:pt>
                <c:pt idx="520">
                  <c:v>26.242939256876252</c:v>
                </c:pt>
                <c:pt idx="521">
                  <c:v>25.969578867509071</c:v>
                </c:pt>
                <c:pt idx="522">
                  <c:v>26.537529645153779</c:v>
                </c:pt>
                <c:pt idx="523">
                  <c:v>26.955055617742822</c:v>
                </c:pt>
                <c:pt idx="524">
                  <c:v>27.527529335695583</c:v>
                </c:pt>
                <c:pt idx="525">
                  <c:v>29.061292420230806</c:v>
                </c:pt>
                <c:pt idx="526">
                  <c:v>29.318823204158001</c:v>
                </c:pt>
                <c:pt idx="527">
                  <c:v>29.50023407483501</c:v>
                </c:pt>
                <c:pt idx="528">
                  <c:v>31.057585188806748</c:v>
                </c:pt>
                <c:pt idx="529">
                  <c:v>29.929068636436313</c:v>
                </c:pt>
                <c:pt idx="530">
                  <c:v>28.625328310177316</c:v>
                </c:pt>
                <c:pt idx="531">
                  <c:v>29.561729750975381</c:v>
                </c:pt>
                <c:pt idx="532">
                  <c:v>31.034183149477226</c:v>
                </c:pt>
                <c:pt idx="533">
                  <c:v>31.892816124442142</c:v>
                </c:pt>
                <c:pt idx="534">
                  <c:v>33.114044383673473</c:v>
                </c:pt>
                <c:pt idx="535">
                  <c:v>34.785726846489162</c:v>
                </c:pt>
                <c:pt idx="536">
                  <c:v>35.494005884781508</c:v>
                </c:pt>
                <c:pt idx="537">
                  <c:v>32.206354380229321</c:v>
                </c:pt>
                <c:pt idx="538">
                  <c:v>32.273488454302971</c:v>
                </c:pt>
                <c:pt idx="539">
                  <c:v>28.38793946440973</c:v>
                </c:pt>
                <c:pt idx="540">
                  <c:v>30.779943162844518</c:v>
                </c:pt>
                <c:pt idx="541">
                  <c:v>32.356015871439602</c:v>
                </c:pt>
                <c:pt idx="542">
                  <c:v>33.478091006416186</c:v>
                </c:pt>
                <c:pt idx="543">
                  <c:v>35.486687222986809</c:v>
                </c:pt>
                <c:pt idx="544">
                  <c:v>31.587370306929319</c:v>
                </c:pt>
                <c:pt idx="545">
                  <c:v>33.874826435294537</c:v>
                </c:pt>
                <c:pt idx="546">
                  <c:v>34.935879410198872</c:v>
                </c:pt>
                <c:pt idx="547">
                  <c:v>33.462271110431793</c:v>
                </c:pt>
                <c:pt idx="548">
                  <c:v>34.278044546753037</c:v>
                </c:pt>
                <c:pt idx="549">
                  <c:v>35.743867369491525</c:v>
                </c:pt>
                <c:pt idx="550">
                  <c:v>37.670681824005555</c:v>
                </c:pt>
                <c:pt idx="551">
                  <c:v>38.825490411421391</c:v>
                </c:pt>
                <c:pt idx="552">
                  <c:v>39.889810523985581</c:v>
                </c:pt>
                <c:pt idx="553">
                  <c:v>37.432569758877207</c:v>
                </c:pt>
                <c:pt idx="554">
                  <c:v>34.391843623405094</c:v>
                </c:pt>
                <c:pt idx="555">
                  <c:v>39.483945574817369</c:v>
                </c:pt>
                <c:pt idx="556">
                  <c:v>42.153380024407902</c:v>
                </c:pt>
                <c:pt idx="557">
                  <c:v>44.868460700077947</c:v>
                </c:pt>
                <c:pt idx="558">
                  <c:v>47.266652121585622</c:v>
                </c:pt>
                <c:pt idx="559">
                  <c:v>52.493362121678146</c:v>
                </c:pt>
                <c:pt idx="560">
                  <c:v>49.28549241962498</c:v>
                </c:pt>
                <c:pt idx="561">
                  <c:v>47.343038913877045</c:v>
                </c:pt>
                <c:pt idx="562">
                  <c:v>52.363017322209089</c:v>
                </c:pt>
                <c:pt idx="563">
                  <c:v>54.465708028483569</c:v>
                </c:pt>
                <c:pt idx="564">
                  <c:v>55.384371165798605</c:v>
                </c:pt>
                <c:pt idx="565">
                  <c:v>56.320086661393873</c:v>
                </c:pt>
                <c:pt idx="566">
                  <c:v>59.321925023190943</c:v>
                </c:pt>
                <c:pt idx="567">
                  <c:v>61.996644146897019</c:v>
                </c:pt>
                <c:pt idx="568">
                  <c:v>61.36852015207333</c:v>
                </c:pt>
                <c:pt idx="569">
                  <c:v>66.19123681517739</c:v>
                </c:pt>
                <c:pt idx="570">
                  <c:v>67.176212374119899</c:v>
                </c:pt>
                <c:pt idx="571">
                  <c:v>70.176103416999737</c:v>
                </c:pt>
                <c:pt idx="572">
                  <c:v>66.906582077605719</c:v>
                </c:pt>
                <c:pt idx="573">
                  <c:v>73.965158281727625</c:v>
                </c:pt>
                <c:pt idx="574">
                  <c:v>74.722555155397529</c:v>
                </c:pt>
                <c:pt idx="575">
                  <c:v>76.878045160757381</c:v>
                </c:pt>
                <c:pt idx="576">
                  <c:v>70.342335060213756</c:v>
                </c:pt>
                <c:pt idx="577">
                  <c:v>67.016765343989377</c:v>
                </c:pt>
                <c:pt idx="578">
                  <c:v>73.895452962067537</c:v>
                </c:pt>
                <c:pt idx="579">
                  <c:v>68.315708433726456</c:v>
                </c:pt>
                <c:pt idx="580">
                  <c:v>66.590222905686389</c:v>
                </c:pt>
                <c:pt idx="581">
                  <c:v>63.913756931392861</c:v>
                </c:pt>
                <c:pt idx="582">
                  <c:v>70.59173139978175</c:v>
                </c:pt>
                <c:pt idx="583">
                  <c:v>69.804980295781448</c:v>
                </c:pt>
                <c:pt idx="584">
                  <c:v>65.006037095523595</c:v>
                </c:pt>
                <c:pt idx="585">
                  <c:v>69.428432949536941</c:v>
                </c:pt>
                <c:pt idx="586">
                  <c:v>67.970658360852312</c:v>
                </c:pt>
                <c:pt idx="587">
                  <c:v>58.711585271656404</c:v>
                </c:pt>
                <c:pt idx="588">
                  <c:v>64.44344449650292</c:v>
                </c:pt>
                <c:pt idx="589">
                  <c:v>67.136740653646115</c:v>
                </c:pt>
                <c:pt idx="590">
                  <c:v>71.648228654731994</c:v>
                </c:pt>
                <c:pt idx="591">
                  <c:v>73.891884524282105</c:v>
                </c:pt>
                <c:pt idx="592">
                  <c:v>81.300927081087949</c:v>
                </c:pt>
                <c:pt idx="593">
                  <c:v>89.671799410179204</c:v>
                </c:pt>
                <c:pt idx="594">
                  <c:v>91.769335427060909</c:v>
                </c:pt>
                <c:pt idx="595">
                  <c:v>92.340963542304124</c:v>
                </c:pt>
                <c:pt idx="596">
                  <c:v>89.960688739331971</c:v>
                </c:pt>
                <c:pt idx="597">
                  <c:v>89.461717630529321</c:v>
                </c:pt>
                <c:pt idx="598">
                  <c:v>96.739041487619573</c:v>
                </c:pt>
                <c:pt idx="599">
                  <c:v>97.154551765766001</c:v>
                </c:pt>
                <c:pt idx="600">
                  <c:v>103.03475384196855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16-46CB-B12E-B3748BD7AF65}"/>
            </c:ext>
          </c:extLst>
        </c:ser>
        <c:ser>
          <c:idx val="3"/>
          <c:order val="2"/>
          <c:tx>
            <c:strRef>
              <c:f>'1974～ (old)'!$I$2</c:f>
              <c:strCache>
                <c:ptCount val="1"/>
                <c:pt idx="0">
                  <c:v>SOX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'1974～ (old)'!$I$3:$I$603</c:f>
              <c:numCache>
                <c:formatCode>#,##0.000_ ;[Red]\-#,##0.000\ </c:formatCode>
                <c:ptCount val="601"/>
                <c:pt idx="245">
                  <c:v>1</c:v>
                </c:pt>
                <c:pt idx="246">
                  <c:v>1.0429134907588893</c:v>
                </c:pt>
                <c:pt idx="247">
                  <c:v>1.1490553148872442</c:v>
                </c:pt>
                <c:pt idx="248">
                  <c:v>1.0880079167617791</c:v>
                </c:pt>
                <c:pt idx="249">
                  <c:v>1.1690100264529686</c:v>
                </c:pt>
                <c:pt idx="250">
                  <c:v>1.1636891667803768</c:v>
                </c:pt>
                <c:pt idx="251">
                  <c:v>1.1882263673566202</c:v>
                </c:pt>
                <c:pt idx="252">
                  <c:v>1.1811214307302473</c:v>
                </c:pt>
                <c:pt idx="253">
                  <c:v>1.3331901650898179</c:v>
                </c:pt>
                <c:pt idx="254">
                  <c:v>1.2838634341589736</c:v>
                </c:pt>
                <c:pt idx="255">
                  <c:v>1.4131477587241024</c:v>
                </c:pt>
                <c:pt idx="256">
                  <c:v>1.5391687995249261</c:v>
                </c:pt>
                <c:pt idx="257">
                  <c:v>1.7557799714938764</c:v>
                </c:pt>
                <c:pt idx="258">
                  <c:v>2.1220363047120121</c:v>
                </c:pt>
                <c:pt idx="259">
                  <c:v>2.283782753242646</c:v>
                </c:pt>
                <c:pt idx="260">
                  <c:v>2.332730479405325</c:v>
                </c:pt>
                <c:pt idx="261">
                  <c:v>2.2060859256009726</c:v>
                </c:pt>
                <c:pt idx="262">
                  <c:v>1.9735878395410456</c:v>
                </c:pt>
                <c:pt idx="263">
                  <c:v>1.7665185249420077</c:v>
                </c:pt>
                <c:pt idx="264">
                  <c:v>1.6974191883703853</c:v>
                </c:pt>
                <c:pt idx="265">
                  <c:v>1.6646957228487245</c:v>
                </c:pt>
                <c:pt idx="266">
                  <c:v>1.606123247963742</c:v>
                </c:pt>
                <c:pt idx="267">
                  <c:v>1.8427841802491585</c:v>
                </c:pt>
                <c:pt idx="268">
                  <c:v>1.8924605001451662</c:v>
                </c:pt>
                <c:pt idx="269">
                  <c:v>1.6299056696409782</c:v>
                </c:pt>
                <c:pt idx="270">
                  <c:v>1.4160696151333254</c:v>
                </c:pt>
                <c:pt idx="271">
                  <c:v>1.5694304343889438</c:v>
                </c:pt>
                <c:pt idx="272">
                  <c:v>1.7668610575151211</c:v>
                </c:pt>
                <c:pt idx="273">
                  <c:v>1.813992995468181</c:v>
                </c:pt>
                <c:pt idx="274">
                  <c:v>2.3048968385238195</c:v>
                </c:pt>
                <c:pt idx="275">
                  <c:v>2.3675782590010446</c:v>
                </c:pt>
                <c:pt idx="276">
                  <c:v>2.9787013433075002</c:v>
                </c:pt>
                <c:pt idx="277">
                  <c:v>2.7938736914324771</c:v>
                </c:pt>
                <c:pt idx="278">
                  <c:v>2.8333935677160706</c:v>
                </c:pt>
                <c:pt idx="279">
                  <c:v>3.0609946027102493</c:v>
                </c:pt>
                <c:pt idx="280">
                  <c:v>3.0751226048118636</c:v>
                </c:pt>
                <c:pt idx="281">
                  <c:v>2.9799706437087377</c:v>
                </c:pt>
                <c:pt idx="282">
                  <c:v>3.6927019477767469</c:v>
                </c:pt>
                <c:pt idx="283">
                  <c:v>3.8353119711691117</c:v>
                </c:pt>
                <c:pt idx="284">
                  <c:v>3.9057405449660081</c:v>
                </c:pt>
                <c:pt idx="285">
                  <c:v>3.0905108955369163</c:v>
                </c:pt>
                <c:pt idx="286">
                  <c:v>3.1596342068381538</c:v>
                </c:pt>
                <c:pt idx="287">
                  <c:v>2.9265768804540917</c:v>
                </c:pt>
                <c:pt idx="288">
                  <c:v>3.1236623354872335</c:v>
                </c:pt>
                <c:pt idx="289">
                  <c:v>3.3930785295669197</c:v>
                </c:pt>
                <c:pt idx="290">
                  <c:v>3.3802631864201014</c:v>
                </c:pt>
                <c:pt idx="291">
                  <c:v>3.5684627734936405</c:v>
                </c:pt>
                <c:pt idx="292">
                  <c:v>3.0607068209381003</c:v>
                </c:pt>
                <c:pt idx="293">
                  <c:v>2.9029549704417938</c:v>
                </c:pt>
                <c:pt idx="294">
                  <c:v>3.1357633677183663</c:v>
                </c:pt>
                <c:pt idx="295">
                  <c:v>2.2886276890273529</c:v>
                </c:pt>
                <c:pt idx="296">
                  <c:v>2.4691373390685647</c:v>
                </c:pt>
                <c:pt idx="297">
                  <c:v>2.5850585574269167</c:v>
                </c:pt>
                <c:pt idx="298">
                  <c:v>3.1996057772297033</c:v>
                </c:pt>
                <c:pt idx="299">
                  <c:v>3.3887442045129448</c:v>
                </c:pt>
                <c:pt idx="300">
                  <c:v>4.1573990308938189</c:v>
                </c:pt>
                <c:pt idx="301">
                  <c:v>3.6098351652322207</c:v>
                </c:pt>
                <c:pt idx="302">
                  <c:v>3.7459581538948097</c:v>
                </c:pt>
                <c:pt idx="303">
                  <c:v>3.7617495941511856</c:v>
                </c:pt>
                <c:pt idx="304">
                  <c:v>4.0095535046676334</c:v>
                </c:pt>
                <c:pt idx="305">
                  <c:v>4.984684313597965</c:v>
                </c:pt>
                <c:pt idx="306">
                  <c:v>4.8071237253329144</c:v>
                </c:pt>
                <c:pt idx="307">
                  <c:v>4.868349403628601</c:v>
                </c:pt>
                <c:pt idx="308">
                  <c:v>4.5105078604381683</c:v>
                </c:pt>
                <c:pt idx="309">
                  <c:v>4.9147139802004443</c:v>
                </c:pt>
                <c:pt idx="310">
                  <c:v>5.2860947843485819</c:v>
                </c:pt>
                <c:pt idx="311">
                  <c:v>6.1250630718174932</c:v>
                </c:pt>
                <c:pt idx="312">
                  <c:v>7.0954152580450316</c:v>
                </c:pt>
                <c:pt idx="313">
                  <c:v>10.964246621752306</c:v>
                </c:pt>
                <c:pt idx="314">
                  <c:v>10.610827651024854</c:v>
                </c:pt>
                <c:pt idx="315">
                  <c:v>10.7703589025525</c:v>
                </c:pt>
                <c:pt idx="316">
                  <c:v>9.1340169531944397</c:v>
                </c:pt>
                <c:pt idx="317">
                  <c:v>10.290537590803225</c:v>
                </c:pt>
                <c:pt idx="318">
                  <c:v>9.2381848579178456</c:v>
                </c:pt>
                <c:pt idx="319">
                  <c:v>10.460177081433738</c:v>
                </c:pt>
                <c:pt idx="320">
                  <c:v>7.8279185726364169</c:v>
                </c:pt>
                <c:pt idx="321">
                  <c:v>6.8709798225444922</c:v>
                </c:pt>
                <c:pt idx="322">
                  <c:v>5.0397457658459563</c:v>
                </c:pt>
                <c:pt idx="323">
                  <c:v>5.6104157447660485</c:v>
                </c:pt>
                <c:pt idx="324">
                  <c:v>7.2576435816375673</c:v>
                </c:pt>
                <c:pt idx="325">
                  <c:v>5.3989397558403338</c:v>
                </c:pt>
                <c:pt idx="326">
                  <c:v>5.852928636496765</c:v>
                </c:pt>
                <c:pt idx="327">
                  <c:v>6.9648267762022744</c:v>
                </c:pt>
                <c:pt idx="328">
                  <c:v>6.0743512476423787</c:v>
                </c:pt>
                <c:pt idx="329">
                  <c:v>6.6127390831026194</c:v>
                </c:pt>
                <c:pt idx="330">
                  <c:v>6.4399879786284826</c:v>
                </c:pt>
                <c:pt idx="331">
                  <c:v>5.6827873768797748</c:v>
                </c:pt>
                <c:pt idx="332">
                  <c:v>3.7972421409433541</c:v>
                </c:pt>
                <c:pt idx="333">
                  <c:v>4.6645778045863988</c:v>
                </c:pt>
                <c:pt idx="334">
                  <c:v>5.4470713209948496</c:v>
                </c:pt>
                <c:pt idx="335">
                  <c:v>5.8460334362461364</c:v>
                </c:pt>
                <c:pt idx="336">
                  <c:v>6.4013385040533866</c:v>
                </c:pt>
                <c:pt idx="337">
                  <c:v>5.7896299092403449</c:v>
                </c:pt>
                <c:pt idx="338">
                  <c:v>6.7169071578595672</c:v>
                </c:pt>
                <c:pt idx="339">
                  <c:v>5.7444320178263171</c:v>
                </c:pt>
                <c:pt idx="340">
                  <c:v>5.0252419045967294</c:v>
                </c:pt>
                <c:pt idx="341">
                  <c:v>3.9401305092462113</c:v>
                </c:pt>
                <c:pt idx="342">
                  <c:v>3.368531637078704</c:v>
                </c:pt>
                <c:pt idx="343">
                  <c:v>3.0215537070075498</c:v>
                </c:pt>
                <c:pt idx="344">
                  <c:v>2.4641410734302607</c:v>
                </c:pt>
                <c:pt idx="345">
                  <c:v>3.0728332731839676</c:v>
                </c:pt>
                <c:pt idx="346">
                  <c:v>3.8888835044933483</c:v>
                </c:pt>
                <c:pt idx="347">
                  <c:v>2.9147711114710146</c:v>
                </c:pt>
                <c:pt idx="348">
                  <c:v>2.7698079088552188</c:v>
                </c:pt>
                <c:pt idx="349">
                  <c:v>2.9885530868102004</c:v>
                </c:pt>
                <c:pt idx="350">
                  <c:v>2.972979204472562</c:v>
                </c:pt>
                <c:pt idx="351">
                  <c:v>3.3610743059337027</c:v>
                </c:pt>
                <c:pt idx="352">
                  <c:v>3.8781281177244238</c:v>
                </c:pt>
                <c:pt idx="353">
                  <c:v>3.6617129944309759</c:v>
                </c:pt>
                <c:pt idx="354">
                  <c:v>3.9945776303020177</c:v>
                </c:pt>
                <c:pt idx="355">
                  <c:v>4.5325441226417942</c:v>
                </c:pt>
                <c:pt idx="356">
                  <c:v>3.9787257431209744</c:v>
                </c:pt>
                <c:pt idx="357">
                  <c:v>4.6410804441446185</c:v>
                </c:pt>
                <c:pt idx="358">
                  <c:v>4.9323817406078776</c:v>
                </c:pt>
                <c:pt idx="359">
                  <c:v>4.6415199808542225</c:v>
                </c:pt>
                <c:pt idx="360">
                  <c:v>4.6229760375978159</c:v>
                </c:pt>
                <c:pt idx="361">
                  <c:v>4.6602792715933026</c:v>
                </c:pt>
                <c:pt idx="362">
                  <c:v>4.3155100772504893</c:v>
                </c:pt>
                <c:pt idx="363">
                  <c:v>4.1630022312651729</c:v>
                </c:pt>
                <c:pt idx="364">
                  <c:v>4.552165908529604</c:v>
                </c:pt>
                <c:pt idx="365">
                  <c:v>4.4908017379128466</c:v>
                </c:pt>
                <c:pt idx="366">
                  <c:v>3.9457936464416012</c:v>
                </c:pt>
                <c:pt idx="367">
                  <c:v>3.4424090012357187</c:v>
                </c:pt>
                <c:pt idx="368">
                  <c:v>3.5939587082041604</c:v>
                </c:pt>
                <c:pt idx="369">
                  <c:v>3.7072955867368735</c:v>
                </c:pt>
                <c:pt idx="370">
                  <c:v>3.7087333053628151</c:v>
                </c:pt>
                <c:pt idx="371">
                  <c:v>3.7747660019630374</c:v>
                </c:pt>
                <c:pt idx="372">
                  <c:v>3.5607302430586993</c:v>
                </c:pt>
                <c:pt idx="373">
                  <c:v>3.8871688012252612</c:v>
                </c:pt>
                <c:pt idx="374">
                  <c:v>3.7972630550691888</c:v>
                </c:pt>
                <c:pt idx="375">
                  <c:v>3.4313408377637695</c:v>
                </c:pt>
                <c:pt idx="376">
                  <c:v>3.9574046420007503</c:v>
                </c:pt>
                <c:pt idx="377">
                  <c:v>3.9482189198874207</c:v>
                </c:pt>
                <c:pt idx="378">
                  <c:v>4.5393617025798756</c:v>
                </c:pt>
                <c:pt idx="379">
                  <c:v>4.4558782933903283</c:v>
                </c:pt>
                <c:pt idx="380">
                  <c:v>4.5863615244697398</c:v>
                </c:pt>
                <c:pt idx="381">
                  <c:v>4.280621149537275</c:v>
                </c:pt>
                <c:pt idx="382">
                  <c:v>4.9055098944644309</c:v>
                </c:pt>
                <c:pt idx="383">
                  <c:v>4.8087033369507965</c:v>
                </c:pt>
                <c:pt idx="384">
                  <c:v>5.3738655043173651</c:v>
                </c:pt>
                <c:pt idx="385">
                  <c:v>5.1495393153684388</c:v>
                </c:pt>
                <c:pt idx="386">
                  <c:v>4.9983849363883257</c:v>
                </c:pt>
                <c:pt idx="387">
                  <c:v>5.00315752290033</c:v>
                </c:pt>
                <c:pt idx="388">
                  <c:v>4.4481262090978992</c:v>
                </c:pt>
                <c:pt idx="389">
                  <c:v>4.2974403575465345</c:v>
                </c:pt>
                <c:pt idx="390">
                  <c:v>4.0250367591266558</c:v>
                </c:pt>
                <c:pt idx="391">
                  <c:v>4.4819236914962399</c:v>
                </c:pt>
                <c:pt idx="392">
                  <c:v>4.5684991606719212</c:v>
                </c:pt>
                <c:pt idx="393">
                  <c:v>4.5547561145124904</c:v>
                </c:pt>
                <c:pt idx="394">
                  <c:v>4.7149128344294118</c:v>
                </c:pt>
                <c:pt idx="395">
                  <c:v>4.7345379359713187</c:v>
                </c:pt>
                <c:pt idx="396">
                  <c:v>4.7078430947465151</c:v>
                </c:pt>
                <c:pt idx="397">
                  <c:v>4.769264056566759</c:v>
                </c:pt>
                <c:pt idx="398">
                  <c:v>4.6625768498480538</c:v>
                </c:pt>
                <c:pt idx="399">
                  <c:v>5.0063624851592596</c:v>
                </c:pt>
                <c:pt idx="400">
                  <c:v>5.0534614366049064</c:v>
                </c:pt>
                <c:pt idx="401">
                  <c:v>5.2483237030585199</c:v>
                </c:pt>
                <c:pt idx="402">
                  <c:v>5.0243578151879911</c:v>
                </c:pt>
                <c:pt idx="403">
                  <c:v>4.8956056105968297</c:v>
                </c:pt>
                <c:pt idx="404">
                  <c:v>4.8817890249298923</c:v>
                </c:pt>
                <c:pt idx="405">
                  <c:v>4.5428417791119742</c:v>
                </c:pt>
                <c:pt idx="406">
                  <c:v>3.9192199541164485</c:v>
                </c:pt>
                <c:pt idx="407">
                  <c:v>3.8627268194333033</c:v>
                </c:pt>
                <c:pt idx="408">
                  <c:v>3.2462157972213963</c:v>
                </c:pt>
                <c:pt idx="409">
                  <c:v>3.0739639112305883</c:v>
                </c:pt>
                <c:pt idx="410">
                  <c:v>2.9187564426772288</c:v>
                </c:pt>
                <c:pt idx="411">
                  <c:v>3.4038749794365675</c:v>
                </c:pt>
                <c:pt idx="412">
                  <c:v>3.724746639393286</c:v>
                </c:pt>
                <c:pt idx="413">
                  <c:v>3.3215799346816142</c:v>
                </c:pt>
                <c:pt idx="414">
                  <c:v>3.1251525094613033</c:v>
                </c:pt>
                <c:pt idx="415">
                  <c:v>3.2636381142089808</c:v>
                </c:pt>
                <c:pt idx="416">
                  <c:v>2.7664973557658583</c:v>
                </c:pt>
                <c:pt idx="417">
                  <c:v>2.0049985610911389</c:v>
                </c:pt>
                <c:pt idx="418">
                  <c:v>1.6092059561049905</c:v>
                </c:pt>
                <c:pt idx="419">
                  <c:v>1.6346550465743126</c:v>
                </c:pt>
                <c:pt idx="420">
                  <c:v>1.5936323288176677</c:v>
                </c:pt>
                <c:pt idx="421">
                  <c:v>1.6503838294699587</c:v>
                </c:pt>
                <c:pt idx="422">
                  <c:v>1.9406586334319103</c:v>
                </c:pt>
                <c:pt idx="423">
                  <c:v>2.16603690493042</c:v>
                </c:pt>
                <c:pt idx="424">
                  <c:v>2.198560581038624</c:v>
                </c:pt>
                <c:pt idx="425">
                  <c:v>2.1547010236444395</c:v>
                </c:pt>
                <c:pt idx="426">
                  <c:v>2.428500342405048</c:v>
                </c:pt>
                <c:pt idx="427">
                  <c:v>2.4217695645908544</c:v>
                </c:pt>
                <c:pt idx="428">
                  <c:v>2.4864911325381711</c:v>
                </c:pt>
                <c:pt idx="429">
                  <c:v>2.2719593007710595</c:v>
                </c:pt>
                <c:pt idx="430">
                  <c:v>2.276769209645833</c:v>
                </c:pt>
                <c:pt idx="431">
                  <c:v>2.8431230571010895</c:v>
                </c:pt>
                <c:pt idx="432">
                  <c:v>2.4269730161017513</c:v>
                </c:pt>
                <c:pt idx="433">
                  <c:v>2.5605387852888675</c:v>
                </c:pt>
                <c:pt idx="434">
                  <c:v>2.91319337022211</c:v>
                </c:pt>
                <c:pt idx="435">
                  <c:v>3.0001962187090458</c:v>
                </c:pt>
                <c:pt idx="436">
                  <c:v>2.7594424940180073</c:v>
                </c:pt>
                <c:pt idx="437">
                  <c:v>2.4976773843059887</c:v>
                </c:pt>
                <c:pt idx="438">
                  <c:v>2.5641684063223571</c:v>
                </c:pt>
                <c:pt idx="439">
                  <c:v>2.2004274643280253</c:v>
                </c:pt>
                <c:pt idx="440">
                  <c:v>2.4780453964055758</c:v>
                </c:pt>
                <c:pt idx="441">
                  <c:v>2.5465340575061948</c:v>
                </c:pt>
                <c:pt idx="442">
                  <c:v>2.7755824180215152</c:v>
                </c:pt>
                <c:pt idx="443">
                  <c:v>2.8417541170434397</c:v>
                </c:pt>
                <c:pt idx="444">
                  <c:v>3.0738868010186708</c:v>
                </c:pt>
                <c:pt idx="445">
                  <c:v>3.188495190388684</c:v>
                </c:pt>
                <c:pt idx="446">
                  <c:v>3.0920438329471445</c:v>
                </c:pt>
                <c:pt idx="447">
                  <c:v>3.1041337279811869</c:v>
                </c:pt>
                <c:pt idx="448">
                  <c:v>3.0466773532748674</c:v>
                </c:pt>
                <c:pt idx="449">
                  <c:v>2.809413907128528</c:v>
                </c:pt>
                <c:pt idx="450">
                  <c:v>2.5238790432382547</c:v>
                </c:pt>
                <c:pt idx="451">
                  <c:v>2.3167684104881792</c:v>
                </c:pt>
                <c:pt idx="452">
                  <c:v>2.2190356802638243</c:v>
                </c:pt>
                <c:pt idx="453">
                  <c:v>2.569572412397656</c:v>
                </c:pt>
                <c:pt idx="454">
                  <c:v>2.4595989673862908</c:v>
                </c:pt>
                <c:pt idx="455">
                  <c:v>2.3836097866206551</c:v>
                </c:pt>
                <c:pt idx="456">
                  <c:v>2.6486202415581528</c:v>
                </c:pt>
                <c:pt idx="457">
                  <c:v>2.9291273836045999</c:v>
                </c:pt>
                <c:pt idx="458">
                  <c:v>3.0871029982439788</c:v>
                </c:pt>
                <c:pt idx="459">
                  <c:v>2.8039425677700565</c:v>
                </c:pt>
                <c:pt idx="460">
                  <c:v>2.4539360002244437</c:v>
                </c:pt>
                <c:pt idx="461">
                  <c:v>2.6143792266619399</c:v>
                </c:pt>
                <c:pt idx="462">
                  <c:v>2.5480212558932562</c:v>
                </c:pt>
                <c:pt idx="463">
                  <c:v>2.6397872540305385</c:v>
                </c:pt>
                <c:pt idx="464">
                  <c:v>2.5318989303614869</c:v>
                </c:pt>
                <c:pt idx="465">
                  <c:v>2.4886041393815965</c:v>
                </c:pt>
                <c:pt idx="466">
                  <c:v>2.6244065297981658</c:v>
                </c:pt>
                <c:pt idx="467">
                  <c:v>2.8324896693995307</c:v>
                </c:pt>
                <c:pt idx="468">
                  <c:v>3.2181265959242102</c:v>
                </c:pt>
                <c:pt idx="469">
                  <c:v>3.355892363666042</c:v>
                </c:pt>
                <c:pt idx="470">
                  <c:v>3.49697557085574</c:v>
                </c:pt>
                <c:pt idx="471">
                  <c:v>3.6802913694799133</c:v>
                </c:pt>
                <c:pt idx="472">
                  <c:v>4.0022117963321211</c:v>
                </c:pt>
                <c:pt idx="473">
                  <c:v>3.9471423525075902</c:v>
                </c:pt>
                <c:pt idx="474">
                  <c:v>3.9751723821316847</c:v>
                </c:pt>
                <c:pt idx="475">
                  <c:v>3.8192301136206646</c:v>
                </c:pt>
                <c:pt idx="476">
                  <c:v>4.097933199771985</c:v>
                </c:pt>
                <c:pt idx="477">
                  <c:v>4.2400656839578019</c:v>
                </c:pt>
                <c:pt idx="478">
                  <c:v>4.4420907834593057</c:v>
                </c:pt>
                <c:pt idx="479">
                  <c:v>4.7894623411833566</c:v>
                </c:pt>
                <c:pt idx="480">
                  <c:v>4.5904190349151133</c:v>
                </c:pt>
                <c:pt idx="481">
                  <c:v>4.8795240080986968</c:v>
                </c:pt>
                <c:pt idx="482">
                  <c:v>5.1470490891090543</c:v>
                </c:pt>
                <c:pt idx="483">
                  <c:v>5.0066580884744036</c:v>
                </c:pt>
                <c:pt idx="484">
                  <c:v>5.1883430103673698</c:v>
                </c:pt>
                <c:pt idx="485">
                  <c:v>5.4764973260099881</c:v>
                </c:pt>
                <c:pt idx="486">
                  <c:v>5.3088659315266415</c:v>
                </c:pt>
                <c:pt idx="487">
                  <c:v>5.7074360344436936</c:v>
                </c:pt>
                <c:pt idx="488">
                  <c:v>5.9516110040608252</c:v>
                </c:pt>
                <c:pt idx="489">
                  <c:v>6.1189180595601984</c:v>
                </c:pt>
                <c:pt idx="490">
                  <c:v>6.9144886007387107</c:v>
                </c:pt>
                <c:pt idx="491">
                  <c:v>6.9890750897883374</c:v>
                </c:pt>
                <c:pt idx="492">
                  <c:v>6.5207918292081066</c:v>
                </c:pt>
                <c:pt idx="493">
                  <c:v>7.2605892427428618</c:v>
                </c:pt>
                <c:pt idx="494">
                  <c:v>7.1025952644807999</c:v>
                </c:pt>
                <c:pt idx="495">
                  <c:v>6.9631322219090768</c:v>
                </c:pt>
                <c:pt idx="496">
                  <c:v>7.8650370651870345</c:v>
                </c:pt>
                <c:pt idx="497">
                  <c:v>7.0865258193810172</c:v>
                </c:pt>
                <c:pt idx="498">
                  <c:v>6.8089503956893092</c:v>
                </c:pt>
                <c:pt idx="499">
                  <c:v>6.2968029017924509</c:v>
                </c:pt>
                <c:pt idx="500">
                  <c:v>6.1405546579201422</c:v>
                </c:pt>
                <c:pt idx="501">
                  <c:v>6.7931907517055414</c:v>
                </c:pt>
                <c:pt idx="502">
                  <c:v>7.0850824896481459</c:v>
                </c:pt>
                <c:pt idx="503">
                  <c:v>6.7859579498545566</c:v>
                </c:pt>
                <c:pt idx="504">
                  <c:v>6.3147151704352478</c:v>
                </c:pt>
                <c:pt idx="505">
                  <c:v>5.9584672666300245</c:v>
                </c:pt>
                <c:pt idx="506">
                  <c:v>6.4775863058384839</c:v>
                </c:pt>
                <c:pt idx="507">
                  <c:v>5.8345016763181938</c:v>
                </c:pt>
                <c:pt idx="508">
                  <c:v>6.5811136091872529</c:v>
                </c:pt>
                <c:pt idx="509">
                  <c:v>6.0717299255210575</c:v>
                </c:pt>
                <c:pt idx="510">
                  <c:v>6.6527273167814158</c:v>
                </c:pt>
                <c:pt idx="511">
                  <c:v>7.0471362738084151</c:v>
                </c:pt>
                <c:pt idx="512">
                  <c:v>7.1984846610615101</c:v>
                </c:pt>
                <c:pt idx="513">
                  <c:v>7.3378855563731333</c:v>
                </c:pt>
                <c:pt idx="514">
                  <c:v>8.5569363696223171</c:v>
                </c:pt>
                <c:pt idx="515">
                  <c:v>9.0069025116929939</c:v>
                </c:pt>
                <c:pt idx="516">
                  <c:v>9.0541292433464804</c:v>
                </c:pt>
                <c:pt idx="517">
                  <c:v>9.2923203925054292</c:v>
                </c:pt>
                <c:pt idx="518">
                  <c:v>9.577116545666545</c:v>
                </c:pt>
                <c:pt idx="519">
                  <c:v>9.5340711088780044</c:v>
                </c:pt>
                <c:pt idx="520">
                  <c:v>10.276193986168622</c:v>
                </c:pt>
                <c:pt idx="521">
                  <c:v>9.8849863356793701</c:v>
                </c:pt>
                <c:pt idx="522">
                  <c:v>10.171687119576514</c:v>
                </c:pt>
                <c:pt idx="523">
                  <c:v>10.416971388030571</c:v>
                </c:pt>
                <c:pt idx="524">
                  <c:v>11.203603605901355</c:v>
                </c:pt>
                <c:pt idx="525">
                  <c:v>12.32179290169468</c:v>
                </c:pt>
                <c:pt idx="526">
                  <c:v>12.172845898174559</c:v>
                </c:pt>
                <c:pt idx="527">
                  <c:v>12.002286100990574</c:v>
                </c:pt>
                <c:pt idx="528">
                  <c:v>12.636464033442198</c:v>
                </c:pt>
                <c:pt idx="529">
                  <c:v>12.351622566341776</c:v>
                </c:pt>
                <c:pt idx="530">
                  <c:v>12.005126001231893</c:v>
                </c:pt>
                <c:pt idx="531">
                  <c:v>11.566553211784855</c:v>
                </c:pt>
                <c:pt idx="532">
                  <c:v>12.756680724189863</c:v>
                </c:pt>
                <c:pt idx="533">
                  <c:v>12.359231737441002</c:v>
                </c:pt>
                <c:pt idx="534">
                  <c:v>13.004892290126532</c:v>
                </c:pt>
                <c:pt idx="535">
                  <c:v>13.225313063634628</c:v>
                </c:pt>
                <c:pt idx="536">
                  <c:v>13.20875451704735</c:v>
                </c:pt>
                <c:pt idx="537">
                  <c:v>11.543215002739664</c:v>
                </c:pt>
                <c:pt idx="538">
                  <c:v>11.957185213713032</c:v>
                </c:pt>
                <c:pt idx="539">
                  <c:v>10.760038206537194</c:v>
                </c:pt>
                <c:pt idx="540">
                  <c:v>11.774272564620183</c:v>
                </c:pt>
                <c:pt idx="541">
                  <c:v>12.784122777820995</c:v>
                </c:pt>
                <c:pt idx="542">
                  <c:v>13.150157897399209</c:v>
                </c:pt>
                <c:pt idx="543">
                  <c:v>14.739888381480457</c:v>
                </c:pt>
                <c:pt idx="544">
                  <c:v>11.93011553354188</c:v>
                </c:pt>
                <c:pt idx="545">
                  <c:v>13.381378011347186</c:v>
                </c:pt>
                <c:pt idx="546">
                  <c:v>14.259061916439563</c:v>
                </c:pt>
                <c:pt idx="547">
                  <c:v>13.598927513425211</c:v>
                </c:pt>
                <c:pt idx="548">
                  <c:v>14.320558968270465</c:v>
                </c:pt>
                <c:pt idx="549">
                  <c:v>15.163814481501838</c:v>
                </c:pt>
                <c:pt idx="550">
                  <c:v>15.983728470033927</c:v>
                </c:pt>
                <c:pt idx="551">
                  <c:v>17.078598940606003</c:v>
                </c:pt>
                <c:pt idx="552">
                  <c:v>16.492349298207802</c:v>
                </c:pt>
                <c:pt idx="553">
                  <c:v>15.669728970782709</c:v>
                </c:pt>
                <c:pt idx="554">
                  <c:v>13.809683835378623</c:v>
                </c:pt>
                <c:pt idx="555">
                  <c:v>15.773391535815227</c:v>
                </c:pt>
                <c:pt idx="556">
                  <c:v>16.973081989749524</c:v>
                </c:pt>
                <c:pt idx="557">
                  <c:v>18.316989964195187</c:v>
                </c:pt>
                <c:pt idx="558">
                  <c:v>19.230966508918044</c:v>
                </c:pt>
                <c:pt idx="559">
                  <c:v>20.349083625472215</c:v>
                </c:pt>
                <c:pt idx="560">
                  <c:v>20.118398182001354</c:v>
                </c:pt>
                <c:pt idx="561">
                  <c:v>19.982543336236652</c:v>
                </c:pt>
                <c:pt idx="562">
                  <c:v>23.611125209725746</c:v>
                </c:pt>
                <c:pt idx="563">
                  <c:v>24.536471132342626</c:v>
                </c:pt>
                <c:pt idx="564">
                  <c:v>25.693907145532137</c:v>
                </c:pt>
                <c:pt idx="565">
                  <c:v>27.795792094885513</c:v>
                </c:pt>
                <c:pt idx="566">
                  <c:v>29.409548318644557</c:v>
                </c:pt>
                <c:pt idx="567">
                  <c:v>28.881934233575926</c:v>
                </c:pt>
                <c:pt idx="568">
                  <c:v>29.675968266639799</c:v>
                </c:pt>
                <c:pt idx="569">
                  <c:v>31.597573961403238</c:v>
                </c:pt>
                <c:pt idx="570">
                  <c:v>31.303859718926049</c:v>
                </c:pt>
                <c:pt idx="571">
                  <c:v>31.967611500558771</c:v>
                </c:pt>
                <c:pt idx="572">
                  <c:v>30.821027113123733</c:v>
                </c:pt>
                <c:pt idx="573">
                  <c:v>33.449695788736726</c:v>
                </c:pt>
                <c:pt idx="574">
                  <c:v>36.867515899199013</c:v>
                </c:pt>
                <c:pt idx="575">
                  <c:v>38.608555662818375</c:v>
                </c:pt>
                <c:pt idx="576">
                  <c:v>34.084611241682694</c:v>
                </c:pt>
                <c:pt idx="577">
                  <c:v>33.52706147605268</c:v>
                </c:pt>
                <c:pt idx="578">
                  <c:v>35.466628579152953</c:v>
                </c:pt>
                <c:pt idx="579">
                  <c:v>32.226852887403361</c:v>
                </c:pt>
                <c:pt idx="580">
                  <c:v>33.899648413140696</c:v>
                </c:pt>
                <c:pt idx="581">
                  <c:v>29.497980129029948</c:v>
                </c:pt>
                <c:pt idx="582">
                  <c:v>33.597612133933723</c:v>
                </c:pt>
                <c:pt idx="583">
                  <c:v>31.630617770120601</c:v>
                </c:pt>
                <c:pt idx="584">
                  <c:v>28.386660103371884</c:v>
                </c:pt>
                <c:pt idx="585">
                  <c:v>30.146861797161034</c:v>
                </c:pt>
                <c:pt idx="586">
                  <c:v>33.172116369256742</c:v>
                </c:pt>
                <c:pt idx="587">
                  <c:v>28.224176559430756</c:v>
                </c:pt>
                <c:pt idx="588">
                  <c:v>32.315722619179695</c:v>
                </c:pt>
                <c:pt idx="589">
                  <c:v>34.256154682915067</c:v>
                </c:pt>
                <c:pt idx="590">
                  <c:v>36.474848510739953</c:v>
                </c:pt>
                <c:pt idx="591">
                  <c:v>34.700326506911644</c:v>
                </c:pt>
                <c:pt idx="592">
                  <c:v>40.907425492363998</c:v>
                </c:pt>
                <c:pt idx="593">
                  <c:v>45.067543019549177</c:v>
                </c:pt>
                <c:pt idx="594">
                  <c:v>46.710632920109312</c:v>
                </c:pt>
                <c:pt idx="595">
                  <c:v>45.41817641575242</c:v>
                </c:pt>
                <c:pt idx="596">
                  <c:v>43.606182334620058</c:v>
                </c:pt>
                <c:pt idx="597">
                  <c:v>41.467402486825584</c:v>
                </c:pt>
                <c:pt idx="598">
                  <c:v>46.924877395188126</c:v>
                </c:pt>
                <c:pt idx="599">
                  <c:v>50.074541005076775</c:v>
                </c:pt>
                <c:pt idx="600">
                  <c:v>53.206980727122939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16-46CB-B12E-B3748BD7AF65}"/>
            </c:ext>
          </c:extLst>
        </c:ser>
        <c:ser>
          <c:idx val="1"/>
          <c:order val="3"/>
          <c:tx>
            <c:strRef>
              <c:f>'1974～ (old)'!$J$2</c:f>
              <c:strCache>
                <c:ptCount val="1"/>
                <c:pt idx="0">
                  <c:v>FANG+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'1974～ (old)'!$A$3:$A$603</c:f>
              <c:numCache>
                <c:formatCode>m/d/yyyy</c:formatCode>
                <c:ptCount val="601"/>
                <c:pt idx="0">
                  <c:v>27060</c:v>
                </c:pt>
                <c:pt idx="1">
                  <c:v>27088</c:v>
                </c:pt>
                <c:pt idx="2">
                  <c:v>27119</c:v>
                </c:pt>
                <c:pt idx="3">
                  <c:v>27149</c:v>
                </c:pt>
                <c:pt idx="4">
                  <c:v>27180</c:v>
                </c:pt>
                <c:pt idx="5">
                  <c:v>27210</c:v>
                </c:pt>
                <c:pt idx="6">
                  <c:v>27241</c:v>
                </c:pt>
                <c:pt idx="7">
                  <c:v>27272</c:v>
                </c:pt>
                <c:pt idx="8">
                  <c:v>27302</c:v>
                </c:pt>
                <c:pt idx="9">
                  <c:v>27333</c:v>
                </c:pt>
                <c:pt idx="10">
                  <c:v>27363</c:v>
                </c:pt>
                <c:pt idx="11">
                  <c:v>27394</c:v>
                </c:pt>
                <c:pt idx="12">
                  <c:v>27425</c:v>
                </c:pt>
                <c:pt idx="13">
                  <c:v>27453</c:v>
                </c:pt>
                <c:pt idx="14">
                  <c:v>27484</c:v>
                </c:pt>
                <c:pt idx="15">
                  <c:v>27514</c:v>
                </c:pt>
                <c:pt idx="16">
                  <c:v>27545</c:v>
                </c:pt>
                <c:pt idx="17">
                  <c:v>27575</c:v>
                </c:pt>
                <c:pt idx="18">
                  <c:v>27606</c:v>
                </c:pt>
                <c:pt idx="19">
                  <c:v>27637</c:v>
                </c:pt>
                <c:pt idx="20">
                  <c:v>27667</c:v>
                </c:pt>
                <c:pt idx="21">
                  <c:v>27698</c:v>
                </c:pt>
                <c:pt idx="22">
                  <c:v>27728</c:v>
                </c:pt>
                <c:pt idx="23">
                  <c:v>27759</c:v>
                </c:pt>
                <c:pt idx="24">
                  <c:v>27790</c:v>
                </c:pt>
                <c:pt idx="25">
                  <c:v>27819</c:v>
                </c:pt>
                <c:pt idx="26">
                  <c:v>27850</c:v>
                </c:pt>
                <c:pt idx="27">
                  <c:v>27880</c:v>
                </c:pt>
                <c:pt idx="28">
                  <c:v>27911</c:v>
                </c:pt>
                <c:pt idx="29">
                  <c:v>27941</c:v>
                </c:pt>
                <c:pt idx="30">
                  <c:v>27972</c:v>
                </c:pt>
                <c:pt idx="31">
                  <c:v>28003</c:v>
                </c:pt>
                <c:pt idx="32">
                  <c:v>28033</c:v>
                </c:pt>
                <c:pt idx="33">
                  <c:v>28064</c:v>
                </c:pt>
                <c:pt idx="34">
                  <c:v>28094</c:v>
                </c:pt>
                <c:pt idx="35">
                  <c:v>28125</c:v>
                </c:pt>
                <c:pt idx="36">
                  <c:v>28156</c:v>
                </c:pt>
                <c:pt idx="37">
                  <c:v>28184</c:v>
                </c:pt>
                <c:pt idx="38">
                  <c:v>28215</c:v>
                </c:pt>
                <c:pt idx="39">
                  <c:v>28245</c:v>
                </c:pt>
                <c:pt idx="40">
                  <c:v>28276</c:v>
                </c:pt>
                <c:pt idx="41">
                  <c:v>28306</c:v>
                </c:pt>
                <c:pt idx="42">
                  <c:v>28337</c:v>
                </c:pt>
                <c:pt idx="43">
                  <c:v>28368</c:v>
                </c:pt>
                <c:pt idx="44">
                  <c:v>28398</c:v>
                </c:pt>
                <c:pt idx="45">
                  <c:v>28429</c:v>
                </c:pt>
                <c:pt idx="46">
                  <c:v>28459</c:v>
                </c:pt>
                <c:pt idx="47">
                  <c:v>28490</c:v>
                </c:pt>
                <c:pt idx="48">
                  <c:v>28521</c:v>
                </c:pt>
                <c:pt idx="49">
                  <c:v>28549</c:v>
                </c:pt>
                <c:pt idx="50">
                  <c:v>28580</c:v>
                </c:pt>
                <c:pt idx="51">
                  <c:v>28610</c:v>
                </c:pt>
                <c:pt idx="52">
                  <c:v>28641</c:v>
                </c:pt>
                <c:pt idx="53">
                  <c:v>28671</c:v>
                </c:pt>
                <c:pt idx="54">
                  <c:v>28702</c:v>
                </c:pt>
                <c:pt idx="55">
                  <c:v>28733</c:v>
                </c:pt>
                <c:pt idx="56">
                  <c:v>28763</c:v>
                </c:pt>
                <c:pt idx="57">
                  <c:v>28794</c:v>
                </c:pt>
                <c:pt idx="58">
                  <c:v>28824</c:v>
                </c:pt>
                <c:pt idx="59">
                  <c:v>28855</c:v>
                </c:pt>
                <c:pt idx="60">
                  <c:v>28886</c:v>
                </c:pt>
                <c:pt idx="61">
                  <c:v>28914</c:v>
                </c:pt>
                <c:pt idx="62">
                  <c:v>28945</c:v>
                </c:pt>
                <c:pt idx="63">
                  <c:v>28975</c:v>
                </c:pt>
                <c:pt idx="64">
                  <c:v>29006</c:v>
                </c:pt>
                <c:pt idx="65">
                  <c:v>29036</c:v>
                </c:pt>
                <c:pt idx="66">
                  <c:v>29067</c:v>
                </c:pt>
                <c:pt idx="67">
                  <c:v>29098</c:v>
                </c:pt>
                <c:pt idx="68">
                  <c:v>29128</c:v>
                </c:pt>
                <c:pt idx="69">
                  <c:v>29159</c:v>
                </c:pt>
                <c:pt idx="70">
                  <c:v>29189</c:v>
                </c:pt>
                <c:pt idx="71">
                  <c:v>29220</c:v>
                </c:pt>
                <c:pt idx="72">
                  <c:v>29251</c:v>
                </c:pt>
                <c:pt idx="73">
                  <c:v>29280</c:v>
                </c:pt>
                <c:pt idx="74">
                  <c:v>29311</c:v>
                </c:pt>
                <c:pt idx="75">
                  <c:v>29341</c:v>
                </c:pt>
                <c:pt idx="76">
                  <c:v>29372</c:v>
                </c:pt>
                <c:pt idx="77">
                  <c:v>29402</c:v>
                </c:pt>
                <c:pt idx="78">
                  <c:v>29433</c:v>
                </c:pt>
                <c:pt idx="79">
                  <c:v>29464</c:v>
                </c:pt>
                <c:pt idx="80">
                  <c:v>29494</c:v>
                </c:pt>
                <c:pt idx="81">
                  <c:v>29525</c:v>
                </c:pt>
                <c:pt idx="82">
                  <c:v>29555</c:v>
                </c:pt>
                <c:pt idx="83">
                  <c:v>29586</c:v>
                </c:pt>
                <c:pt idx="84">
                  <c:v>29617</c:v>
                </c:pt>
                <c:pt idx="85">
                  <c:v>29645</c:v>
                </c:pt>
                <c:pt idx="86">
                  <c:v>29676</c:v>
                </c:pt>
                <c:pt idx="87">
                  <c:v>29706</c:v>
                </c:pt>
                <c:pt idx="88">
                  <c:v>29737</c:v>
                </c:pt>
                <c:pt idx="89">
                  <c:v>29767</c:v>
                </c:pt>
                <c:pt idx="90">
                  <c:v>29798</c:v>
                </c:pt>
                <c:pt idx="91">
                  <c:v>29829</c:v>
                </c:pt>
                <c:pt idx="92">
                  <c:v>29859</c:v>
                </c:pt>
                <c:pt idx="93">
                  <c:v>29890</c:v>
                </c:pt>
                <c:pt idx="94">
                  <c:v>29920</c:v>
                </c:pt>
                <c:pt idx="95">
                  <c:v>29951</c:v>
                </c:pt>
                <c:pt idx="96">
                  <c:v>29982</c:v>
                </c:pt>
                <c:pt idx="97">
                  <c:v>30010</c:v>
                </c:pt>
                <c:pt idx="98">
                  <c:v>30041</c:v>
                </c:pt>
                <c:pt idx="99">
                  <c:v>30071</c:v>
                </c:pt>
                <c:pt idx="100">
                  <c:v>30102</c:v>
                </c:pt>
                <c:pt idx="101">
                  <c:v>30132</c:v>
                </c:pt>
                <c:pt idx="102">
                  <c:v>30163</c:v>
                </c:pt>
                <c:pt idx="103">
                  <c:v>30194</c:v>
                </c:pt>
                <c:pt idx="104">
                  <c:v>30224</c:v>
                </c:pt>
                <c:pt idx="105">
                  <c:v>30255</c:v>
                </c:pt>
                <c:pt idx="106">
                  <c:v>30285</c:v>
                </c:pt>
                <c:pt idx="107">
                  <c:v>30316</c:v>
                </c:pt>
                <c:pt idx="108">
                  <c:v>30347</c:v>
                </c:pt>
                <c:pt idx="109">
                  <c:v>30375</c:v>
                </c:pt>
                <c:pt idx="110">
                  <c:v>30406</c:v>
                </c:pt>
                <c:pt idx="111">
                  <c:v>30436</c:v>
                </c:pt>
                <c:pt idx="112">
                  <c:v>30467</c:v>
                </c:pt>
                <c:pt idx="113">
                  <c:v>30497</c:v>
                </c:pt>
                <c:pt idx="114">
                  <c:v>30528</c:v>
                </c:pt>
                <c:pt idx="115">
                  <c:v>30559</c:v>
                </c:pt>
                <c:pt idx="116">
                  <c:v>30589</c:v>
                </c:pt>
                <c:pt idx="117">
                  <c:v>30620</c:v>
                </c:pt>
                <c:pt idx="118">
                  <c:v>30650</c:v>
                </c:pt>
                <c:pt idx="119">
                  <c:v>30681</c:v>
                </c:pt>
                <c:pt idx="120">
                  <c:v>30712</c:v>
                </c:pt>
                <c:pt idx="121">
                  <c:v>30741</c:v>
                </c:pt>
                <c:pt idx="122">
                  <c:v>30772</c:v>
                </c:pt>
                <c:pt idx="123">
                  <c:v>30802</c:v>
                </c:pt>
                <c:pt idx="124">
                  <c:v>30833</c:v>
                </c:pt>
                <c:pt idx="125">
                  <c:v>30863</c:v>
                </c:pt>
                <c:pt idx="126">
                  <c:v>30894</c:v>
                </c:pt>
                <c:pt idx="127">
                  <c:v>30925</c:v>
                </c:pt>
                <c:pt idx="128">
                  <c:v>30955</c:v>
                </c:pt>
                <c:pt idx="129">
                  <c:v>30986</c:v>
                </c:pt>
                <c:pt idx="130">
                  <c:v>31016</c:v>
                </c:pt>
                <c:pt idx="131">
                  <c:v>31047</c:v>
                </c:pt>
                <c:pt idx="132">
                  <c:v>31078</c:v>
                </c:pt>
                <c:pt idx="133">
                  <c:v>31106</c:v>
                </c:pt>
                <c:pt idx="134">
                  <c:v>31137</c:v>
                </c:pt>
                <c:pt idx="135">
                  <c:v>31167</c:v>
                </c:pt>
                <c:pt idx="136">
                  <c:v>31198</c:v>
                </c:pt>
                <c:pt idx="137">
                  <c:v>31228</c:v>
                </c:pt>
                <c:pt idx="138">
                  <c:v>31259</c:v>
                </c:pt>
                <c:pt idx="139">
                  <c:v>31290</c:v>
                </c:pt>
                <c:pt idx="140">
                  <c:v>31320</c:v>
                </c:pt>
                <c:pt idx="141">
                  <c:v>31351</c:v>
                </c:pt>
                <c:pt idx="142">
                  <c:v>31381</c:v>
                </c:pt>
                <c:pt idx="143">
                  <c:v>31412</c:v>
                </c:pt>
                <c:pt idx="144">
                  <c:v>31443</c:v>
                </c:pt>
                <c:pt idx="145">
                  <c:v>31471</c:v>
                </c:pt>
                <c:pt idx="146">
                  <c:v>31502</c:v>
                </c:pt>
                <c:pt idx="147">
                  <c:v>31532</c:v>
                </c:pt>
                <c:pt idx="148">
                  <c:v>31563</c:v>
                </c:pt>
                <c:pt idx="149">
                  <c:v>31593</c:v>
                </c:pt>
                <c:pt idx="150">
                  <c:v>31624</c:v>
                </c:pt>
                <c:pt idx="151">
                  <c:v>31655</c:v>
                </c:pt>
                <c:pt idx="152">
                  <c:v>31685</c:v>
                </c:pt>
                <c:pt idx="153">
                  <c:v>31716</c:v>
                </c:pt>
                <c:pt idx="154">
                  <c:v>31746</c:v>
                </c:pt>
                <c:pt idx="155">
                  <c:v>31777</c:v>
                </c:pt>
                <c:pt idx="156">
                  <c:v>31808</c:v>
                </c:pt>
                <c:pt idx="157">
                  <c:v>31836</c:v>
                </c:pt>
                <c:pt idx="158">
                  <c:v>31867</c:v>
                </c:pt>
                <c:pt idx="159">
                  <c:v>31897</c:v>
                </c:pt>
                <c:pt idx="160">
                  <c:v>31928</c:v>
                </c:pt>
                <c:pt idx="161">
                  <c:v>31958</c:v>
                </c:pt>
                <c:pt idx="162">
                  <c:v>31989</c:v>
                </c:pt>
                <c:pt idx="163">
                  <c:v>32020</c:v>
                </c:pt>
                <c:pt idx="164">
                  <c:v>32050</c:v>
                </c:pt>
                <c:pt idx="165">
                  <c:v>32081</c:v>
                </c:pt>
                <c:pt idx="166">
                  <c:v>32111</c:v>
                </c:pt>
                <c:pt idx="167">
                  <c:v>32142</c:v>
                </c:pt>
                <c:pt idx="168">
                  <c:v>32173</c:v>
                </c:pt>
                <c:pt idx="169">
                  <c:v>32202</c:v>
                </c:pt>
                <c:pt idx="170">
                  <c:v>32233</c:v>
                </c:pt>
                <c:pt idx="171">
                  <c:v>32263</c:v>
                </c:pt>
                <c:pt idx="172">
                  <c:v>32294</c:v>
                </c:pt>
                <c:pt idx="173">
                  <c:v>32324</c:v>
                </c:pt>
                <c:pt idx="174">
                  <c:v>32355</c:v>
                </c:pt>
                <c:pt idx="175">
                  <c:v>32386</c:v>
                </c:pt>
                <c:pt idx="176">
                  <c:v>32416</c:v>
                </c:pt>
                <c:pt idx="177">
                  <c:v>32447</c:v>
                </c:pt>
                <c:pt idx="178">
                  <c:v>32477</c:v>
                </c:pt>
                <c:pt idx="179">
                  <c:v>32508</c:v>
                </c:pt>
                <c:pt idx="180">
                  <c:v>32539</c:v>
                </c:pt>
                <c:pt idx="181">
                  <c:v>32567</c:v>
                </c:pt>
                <c:pt idx="182">
                  <c:v>32598</c:v>
                </c:pt>
                <c:pt idx="183">
                  <c:v>32628</c:v>
                </c:pt>
                <c:pt idx="184">
                  <c:v>32659</c:v>
                </c:pt>
                <c:pt idx="185">
                  <c:v>32689</c:v>
                </c:pt>
                <c:pt idx="186">
                  <c:v>32720</c:v>
                </c:pt>
                <c:pt idx="187">
                  <c:v>32751</c:v>
                </c:pt>
                <c:pt idx="188">
                  <c:v>32781</c:v>
                </c:pt>
                <c:pt idx="189">
                  <c:v>32812</c:v>
                </c:pt>
                <c:pt idx="190">
                  <c:v>32842</c:v>
                </c:pt>
                <c:pt idx="191">
                  <c:v>32873</c:v>
                </c:pt>
                <c:pt idx="192">
                  <c:v>32904</c:v>
                </c:pt>
                <c:pt idx="193">
                  <c:v>32932</c:v>
                </c:pt>
                <c:pt idx="194">
                  <c:v>32963</c:v>
                </c:pt>
                <c:pt idx="195">
                  <c:v>32993</c:v>
                </c:pt>
                <c:pt idx="196">
                  <c:v>33024</c:v>
                </c:pt>
                <c:pt idx="197">
                  <c:v>33054</c:v>
                </c:pt>
                <c:pt idx="198">
                  <c:v>33085</c:v>
                </c:pt>
                <c:pt idx="199">
                  <c:v>33116</c:v>
                </c:pt>
                <c:pt idx="200">
                  <c:v>33146</c:v>
                </c:pt>
                <c:pt idx="201">
                  <c:v>33177</c:v>
                </c:pt>
                <c:pt idx="202">
                  <c:v>33207</c:v>
                </c:pt>
                <c:pt idx="203">
                  <c:v>33238</c:v>
                </c:pt>
                <c:pt idx="204">
                  <c:v>33269</c:v>
                </c:pt>
                <c:pt idx="205">
                  <c:v>33297</c:v>
                </c:pt>
                <c:pt idx="206">
                  <c:v>33328</c:v>
                </c:pt>
                <c:pt idx="207">
                  <c:v>33358</c:v>
                </c:pt>
                <c:pt idx="208">
                  <c:v>33389</c:v>
                </c:pt>
                <c:pt idx="209">
                  <c:v>33419</c:v>
                </c:pt>
                <c:pt idx="210">
                  <c:v>33450</c:v>
                </c:pt>
                <c:pt idx="211">
                  <c:v>33481</c:v>
                </c:pt>
                <c:pt idx="212">
                  <c:v>33511</c:v>
                </c:pt>
                <c:pt idx="213">
                  <c:v>33542</c:v>
                </c:pt>
                <c:pt idx="214">
                  <c:v>33572</c:v>
                </c:pt>
                <c:pt idx="215">
                  <c:v>33603</c:v>
                </c:pt>
                <c:pt idx="216">
                  <c:v>33634</c:v>
                </c:pt>
                <c:pt idx="217">
                  <c:v>33663</c:v>
                </c:pt>
                <c:pt idx="218">
                  <c:v>33694</c:v>
                </c:pt>
                <c:pt idx="219">
                  <c:v>33724</c:v>
                </c:pt>
                <c:pt idx="220">
                  <c:v>33755</c:v>
                </c:pt>
                <c:pt idx="221">
                  <c:v>33785</c:v>
                </c:pt>
                <c:pt idx="222">
                  <c:v>33816</c:v>
                </c:pt>
                <c:pt idx="223">
                  <c:v>33847</c:v>
                </c:pt>
                <c:pt idx="224">
                  <c:v>33877</c:v>
                </c:pt>
                <c:pt idx="225">
                  <c:v>33908</c:v>
                </c:pt>
                <c:pt idx="226">
                  <c:v>33938</c:v>
                </c:pt>
                <c:pt idx="227">
                  <c:v>33969</c:v>
                </c:pt>
                <c:pt idx="228">
                  <c:v>34000</c:v>
                </c:pt>
                <c:pt idx="229">
                  <c:v>34028</c:v>
                </c:pt>
                <c:pt idx="230">
                  <c:v>34059</c:v>
                </c:pt>
                <c:pt idx="231">
                  <c:v>34089</c:v>
                </c:pt>
                <c:pt idx="232">
                  <c:v>34120</c:v>
                </c:pt>
                <c:pt idx="233">
                  <c:v>34150</c:v>
                </c:pt>
                <c:pt idx="234">
                  <c:v>34181</c:v>
                </c:pt>
                <c:pt idx="235">
                  <c:v>34212</c:v>
                </c:pt>
                <c:pt idx="236">
                  <c:v>34242</c:v>
                </c:pt>
                <c:pt idx="237">
                  <c:v>34273</c:v>
                </c:pt>
                <c:pt idx="238">
                  <c:v>34303</c:v>
                </c:pt>
                <c:pt idx="239">
                  <c:v>34334</c:v>
                </c:pt>
                <c:pt idx="240">
                  <c:v>34365</c:v>
                </c:pt>
                <c:pt idx="241">
                  <c:v>34393</c:v>
                </c:pt>
                <c:pt idx="242">
                  <c:v>34424</c:v>
                </c:pt>
                <c:pt idx="243">
                  <c:v>34454</c:v>
                </c:pt>
                <c:pt idx="244">
                  <c:v>34485</c:v>
                </c:pt>
                <c:pt idx="245">
                  <c:v>34515</c:v>
                </c:pt>
                <c:pt idx="246">
                  <c:v>34546</c:v>
                </c:pt>
                <c:pt idx="247">
                  <c:v>34577</c:v>
                </c:pt>
                <c:pt idx="248">
                  <c:v>34607</c:v>
                </c:pt>
                <c:pt idx="249">
                  <c:v>34638</c:v>
                </c:pt>
                <c:pt idx="250">
                  <c:v>34668</c:v>
                </c:pt>
                <c:pt idx="251">
                  <c:v>34699</c:v>
                </c:pt>
                <c:pt idx="252">
                  <c:v>34730</c:v>
                </c:pt>
                <c:pt idx="253">
                  <c:v>34758</c:v>
                </c:pt>
                <c:pt idx="254">
                  <c:v>34789</c:v>
                </c:pt>
                <c:pt idx="255">
                  <c:v>34819</c:v>
                </c:pt>
                <c:pt idx="256">
                  <c:v>34850</c:v>
                </c:pt>
                <c:pt idx="257">
                  <c:v>34880</c:v>
                </c:pt>
                <c:pt idx="258">
                  <c:v>34911</c:v>
                </c:pt>
                <c:pt idx="259">
                  <c:v>34942</c:v>
                </c:pt>
                <c:pt idx="260">
                  <c:v>34972</c:v>
                </c:pt>
                <c:pt idx="261">
                  <c:v>35003</c:v>
                </c:pt>
                <c:pt idx="262">
                  <c:v>35033</c:v>
                </c:pt>
                <c:pt idx="263">
                  <c:v>35064</c:v>
                </c:pt>
                <c:pt idx="264">
                  <c:v>35095</c:v>
                </c:pt>
                <c:pt idx="265">
                  <c:v>35124</c:v>
                </c:pt>
                <c:pt idx="266">
                  <c:v>35155</c:v>
                </c:pt>
                <c:pt idx="267">
                  <c:v>35185</c:v>
                </c:pt>
                <c:pt idx="268">
                  <c:v>35216</c:v>
                </c:pt>
                <c:pt idx="269">
                  <c:v>35246</c:v>
                </c:pt>
                <c:pt idx="270">
                  <c:v>35277</c:v>
                </c:pt>
                <c:pt idx="271">
                  <c:v>35308</c:v>
                </c:pt>
                <c:pt idx="272">
                  <c:v>35338</c:v>
                </c:pt>
                <c:pt idx="273">
                  <c:v>35369</c:v>
                </c:pt>
                <c:pt idx="274">
                  <c:v>35399</c:v>
                </c:pt>
                <c:pt idx="275">
                  <c:v>35430</c:v>
                </c:pt>
                <c:pt idx="276">
                  <c:v>35461</c:v>
                </c:pt>
                <c:pt idx="277">
                  <c:v>35489</c:v>
                </c:pt>
                <c:pt idx="278">
                  <c:v>35520</c:v>
                </c:pt>
                <c:pt idx="279">
                  <c:v>35550</c:v>
                </c:pt>
                <c:pt idx="280">
                  <c:v>35581</c:v>
                </c:pt>
                <c:pt idx="281">
                  <c:v>35611</c:v>
                </c:pt>
                <c:pt idx="282">
                  <c:v>35642</c:v>
                </c:pt>
                <c:pt idx="283">
                  <c:v>35673</c:v>
                </c:pt>
                <c:pt idx="284">
                  <c:v>35703</c:v>
                </c:pt>
                <c:pt idx="285">
                  <c:v>35734</c:v>
                </c:pt>
                <c:pt idx="286">
                  <c:v>35764</c:v>
                </c:pt>
                <c:pt idx="287">
                  <c:v>35795</c:v>
                </c:pt>
                <c:pt idx="288">
                  <c:v>35826</c:v>
                </c:pt>
                <c:pt idx="289">
                  <c:v>35854</c:v>
                </c:pt>
                <c:pt idx="290">
                  <c:v>35885</c:v>
                </c:pt>
                <c:pt idx="291">
                  <c:v>35915</c:v>
                </c:pt>
                <c:pt idx="292">
                  <c:v>35946</c:v>
                </c:pt>
                <c:pt idx="293">
                  <c:v>35976</c:v>
                </c:pt>
                <c:pt idx="294">
                  <c:v>36007</c:v>
                </c:pt>
                <c:pt idx="295">
                  <c:v>36038</c:v>
                </c:pt>
                <c:pt idx="296">
                  <c:v>36068</c:v>
                </c:pt>
                <c:pt idx="297">
                  <c:v>36099</c:v>
                </c:pt>
                <c:pt idx="298">
                  <c:v>36129</c:v>
                </c:pt>
                <c:pt idx="299">
                  <c:v>36160</c:v>
                </c:pt>
                <c:pt idx="300">
                  <c:v>36191</c:v>
                </c:pt>
                <c:pt idx="301">
                  <c:v>36219</c:v>
                </c:pt>
                <c:pt idx="302">
                  <c:v>36250</c:v>
                </c:pt>
                <c:pt idx="303">
                  <c:v>36280</c:v>
                </c:pt>
                <c:pt idx="304">
                  <c:v>36311</c:v>
                </c:pt>
                <c:pt idx="305">
                  <c:v>36341</c:v>
                </c:pt>
                <c:pt idx="306">
                  <c:v>36372</c:v>
                </c:pt>
                <c:pt idx="307">
                  <c:v>36403</c:v>
                </c:pt>
                <c:pt idx="308">
                  <c:v>36433</c:v>
                </c:pt>
                <c:pt idx="309">
                  <c:v>36464</c:v>
                </c:pt>
                <c:pt idx="310">
                  <c:v>36494</c:v>
                </c:pt>
                <c:pt idx="311">
                  <c:v>36525</c:v>
                </c:pt>
                <c:pt idx="312">
                  <c:v>36556</c:v>
                </c:pt>
                <c:pt idx="313">
                  <c:v>36585</c:v>
                </c:pt>
                <c:pt idx="314">
                  <c:v>36616</c:v>
                </c:pt>
                <c:pt idx="315">
                  <c:v>36646</c:v>
                </c:pt>
                <c:pt idx="316">
                  <c:v>36677</c:v>
                </c:pt>
                <c:pt idx="317">
                  <c:v>36707</c:v>
                </c:pt>
                <c:pt idx="318">
                  <c:v>36738</c:v>
                </c:pt>
                <c:pt idx="319">
                  <c:v>36769</c:v>
                </c:pt>
                <c:pt idx="320">
                  <c:v>36799</c:v>
                </c:pt>
                <c:pt idx="321">
                  <c:v>36830</c:v>
                </c:pt>
                <c:pt idx="322">
                  <c:v>36860</c:v>
                </c:pt>
                <c:pt idx="323">
                  <c:v>36891</c:v>
                </c:pt>
                <c:pt idx="324">
                  <c:v>36922</c:v>
                </c:pt>
                <c:pt idx="325">
                  <c:v>36950</c:v>
                </c:pt>
                <c:pt idx="326">
                  <c:v>36981</c:v>
                </c:pt>
                <c:pt idx="327">
                  <c:v>37011</c:v>
                </c:pt>
                <c:pt idx="328">
                  <c:v>37042</c:v>
                </c:pt>
                <c:pt idx="329">
                  <c:v>37072</c:v>
                </c:pt>
                <c:pt idx="330">
                  <c:v>37103</c:v>
                </c:pt>
                <c:pt idx="331">
                  <c:v>37134</c:v>
                </c:pt>
                <c:pt idx="332">
                  <c:v>37164</c:v>
                </c:pt>
                <c:pt idx="333">
                  <c:v>37195</c:v>
                </c:pt>
                <c:pt idx="334">
                  <c:v>37225</c:v>
                </c:pt>
                <c:pt idx="335">
                  <c:v>37256</c:v>
                </c:pt>
                <c:pt idx="336">
                  <c:v>37287</c:v>
                </c:pt>
                <c:pt idx="337">
                  <c:v>37315</c:v>
                </c:pt>
                <c:pt idx="338">
                  <c:v>37346</c:v>
                </c:pt>
                <c:pt idx="339">
                  <c:v>37376</c:v>
                </c:pt>
                <c:pt idx="340">
                  <c:v>37407</c:v>
                </c:pt>
                <c:pt idx="341">
                  <c:v>37437</c:v>
                </c:pt>
                <c:pt idx="342">
                  <c:v>37468</c:v>
                </c:pt>
                <c:pt idx="343">
                  <c:v>37499</c:v>
                </c:pt>
                <c:pt idx="344">
                  <c:v>37529</c:v>
                </c:pt>
                <c:pt idx="345">
                  <c:v>37560</c:v>
                </c:pt>
                <c:pt idx="346">
                  <c:v>37590</c:v>
                </c:pt>
                <c:pt idx="347">
                  <c:v>37621</c:v>
                </c:pt>
                <c:pt idx="348">
                  <c:v>37652</c:v>
                </c:pt>
                <c:pt idx="349">
                  <c:v>37680</c:v>
                </c:pt>
                <c:pt idx="350">
                  <c:v>37711</c:v>
                </c:pt>
                <c:pt idx="351">
                  <c:v>37741</c:v>
                </c:pt>
                <c:pt idx="352">
                  <c:v>37772</c:v>
                </c:pt>
                <c:pt idx="353">
                  <c:v>37802</c:v>
                </c:pt>
                <c:pt idx="354">
                  <c:v>37833</c:v>
                </c:pt>
                <c:pt idx="355">
                  <c:v>37864</c:v>
                </c:pt>
                <c:pt idx="356">
                  <c:v>37894</c:v>
                </c:pt>
                <c:pt idx="357">
                  <c:v>37925</c:v>
                </c:pt>
                <c:pt idx="358">
                  <c:v>37955</c:v>
                </c:pt>
                <c:pt idx="359">
                  <c:v>37986</c:v>
                </c:pt>
                <c:pt idx="360">
                  <c:v>38017</c:v>
                </c:pt>
                <c:pt idx="361">
                  <c:v>38046</c:v>
                </c:pt>
                <c:pt idx="362">
                  <c:v>38077</c:v>
                </c:pt>
                <c:pt idx="363">
                  <c:v>38107</c:v>
                </c:pt>
                <c:pt idx="364">
                  <c:v>38138</c:v>
                </c:pt>
                <c:pt idx="365">
                  <c:v>38168</c:v>
                </c:pt>
                <c:pt idx="366">
                  <c:v>38199</c:v>
                </c:pt>
                <c:pt idx="367">
                  <c:v>38230</c:v>
                </c:pt>
                <c:pt idx="368">
                  <c:v>38260</c:v>
                </c:pt>
                <c:pt idx="369">
                  <c:v>38291</c:v>
                </c:pt>
                <c:pt idx="370">
                  <c:v>38321</c:v>
                </c:pt>
                <c:pt idx="371">
                  <c:v>38352</c:v>
                </c:pt>
                <c:pt idx="372">
                  <c:v>38383</c:v>
                </c:pt>
                <c:pt idx="373">
                  <c:v>38411</c:v>
                </c:pt>
                <c:pt idx="374">
                  <c:v>38442</c:v>
                </c:pt>
                <c:pt idx="375">
                  <c:v>38472</c:v>
                </c:pt>
                <c:pt idx="376">
                  <c:v>38503</c:v>
                </c:pt>
                <c:pt idx="377">
                  <c:v>38533</c:v>
                </c:pt>
                <c:pt idx="378">
                  <c:v>38564</c:v>
                </c:pt>
                <c:pt idx="379">
                  <c:v>38595</c:v>
                </c:pt>
                <c:pt idx="380">
                  <c:v>38625</c:v>
                </c:pt>
                <c:pt idx="381">
                  <c:v>38656</c:v>
                </c:pt>
                <c:pt idx="382">
                  <c:v>38686</c:v>
                </c:pt>
                <c:pt idx="383">
                  <c:v>38717</c:v>
                </c:pt>
                <c:pt idx="384">
                  <c:v>38748</c:v>
                </c:pt>
                <c:pt idx="385">
                  <c:v>38776</c:v>
                </c:pt>
                <c:pt idx="386">
                  <c:v>38807</c:v>
                </c:pt>
                <c:pt idx="387">
                  <c:v>38837</c:v>
                </c:pt>
                <c:pt idx="388">
                  <c:v>38868</c:v>
                </c:pt>
                <c:pt idx="389">
                  <c:v>38898</c:v>
                </c:pt>
                <c:pt idx="390">
                  <c:v>38929</c:v>
                </c:pt>
                <c:pt idx="391">
                  <c:v>38960</c:v>
                </c:pt>
                <c:pt idx="392">
                  <c:v>38990</c:v>
                </c:pt>
                <c:pt idx="393">
                  <c:v>39021</c:v>
                </c:pt>
                <c:pt idx="394">
                  <c:v>39051</c:v>
                </c:pt>
                <c:pt idx="395">
                  <c:v>39082</c:v>
                </c:pt>
                <c:pt idx="396">
                  <c:v>39113</c:v>
                </c:pt>
                <c:pt idx="397">
                  <c:v>39141</c:v>
                </c:pt>
                <c:pt idx="398">
                  <c:v>39172</c:v>
                </c:pt>
                <c:pt idx="399">
                  <c:v>39202</c:v>
                </c:pt>
                <c:pt idx="400">
                  <c:v>39233</c:v>
                </c:pt>
                <c:pt idx="401">
                  <c:v>39263</c:v>
                </c:pt>
                <c:pt idx="402">
                  <c:v>39294</c:v>
                </c:pt>
                <c:pt idx="403">
                  <c:v>39325</c:v>
                </c:pt>
                <c:pt idx="404">
                  <c:v>39355</c:v>
                </c:pt>
                <c:pt idx="405">
                  <c:v>39386</c:v>
                </c:pt>
                <c:pt idx="406">
                  <c:v>39416</c:v>
                </c:pt>
                <c:pt idx="407">
                  <c:v>39447</c:v>
                </c:pt>
                <c:pt idx="408">
                  <c:v>39478</c:v>
                </c:pt>
                <c:pt idx="409">
                  <c:v>39507</c:v>
                </c:pt>
                <c:pt idx="410">
                  <c:v>39538</c:v>
                </c:pt>
                <c:pt idx="411">
                  <c:v>39568</c:v>
                </c:pt>
                <c:pt idx="412">
                  <c:v>39599</c:v>
                </c:pt>
                <c:pt idx="413">
                  <c:v>39629</c:v>
                </c:pt>
                <c:pt idx="414">
                  <c:v>39660</c:v>
                </c:pt>
                <c:pt idx="415">
                  <c:v>39691</c:v>
                </c:pt>
                <c:pt idx="416">
                  <c:v>39721</c:v>
                </c:pt>
                <c:pt idx="417">
                  <c:v>39752</c:v>
                </c:pt>
                <c:pt idx="418">
                  <c:v>39782</c:v>
                </c:pt>
                <c:pt idx="419">
                  <c:v>39813</c:v>
                </c:pt>
                <c:pt idx="420">
                  <c:v>39844</c:v>
                </c:pt>
                <c:pt idx="421">
                  <c:v>39872</c:v>
                </c:pt>
                <c:pt idx="422">
                  <c:v>39903</c:v>
                </c:pt>
                <c:pt idx="423">
                  <c:v>39933</c:v>
                </c:pt>
                <c:pt idx="424">
                  <c:v>39964</c:v>
                </c:pt>
                <c:pt idx="425">
                  <c:v>39994</c:v>
                </c:pt>
                <c:pt idx="426">
                  <c:v>40025</c:v>
                </c:pt>
                <c:pt idx="427">
                  <c:v>40056</c:v>
                </c:pt>
                <c:pt idx="428">
                  <c:v>40086</c:v>
                </c:pt>
                <c:pt idx="429">
                  <c:v>40117</c:v>
                </c:pt>
                <c:pt idx="430">
                  <c:v>40147</c:v>
                </c:pt>
                <c:pt idx="431">
                  <c:v>40178</c:v>
                </c:pt>
                <c:pt idx="432">
                  <c:v>40209</c:v>
                </c:pt>
                <c:pt idx="433">
                  <c:v>40237</c:v>
                </c:pt>
                <c:pt idx="434">
                  <c:v>40268</c:v>
                </c:pt>
                <c:pt idx="435">
                  <c:v>40298</c:v>
                </c:pt>
                <c:pt idx="436">
                  <c:v>40329</c:v>
                </c:pt>
                <c:pt idx="437">
                  <c:v>40359</c:v>
                </c:pt>
                <c:pt idx="438">
                  <c:v>40390</c:v>
                </c:pt>
                <c:pt idx="439">
                  <c:v>40421</c:v>
                </c:pt>
                <c:pt idx="440">
                  <c:v>40451</c:v>
                </c:pt>
                <c:pt idx="441">
                  <c:v>40482</c:v>
                </c:pt>
                <c:pt idx="442">
                  <c:v>40512</c:v>
                </c:pt>
                <c:pt idx="443">
                  <c:v>40543</c:v>
                </c:pt>
                <c:pt idx="444">
                  <c:v>40574</c:v>
                </c:pt>
                <c:pt idx="445">
                  <c:v>40602</c:v>
                </c:pt>
                <c:pt idx="446">
                  <c:v>40633</c:v>
                </c:pt>
                <c:pt idx="447">
                  <c:v>40663</c:v>
                </c:pt>
                <c:pt idx="448">
                  <c:v>40694</c:v>
                </c:pt>
                <c:pt idx="449">
                  <c:v>40724</c:v>
                </c:pt>
                <c:pt idx="450">
                  <c:v>40755</c:v>
                </c:pt>
                <c:pt idx="451">
                  <c:v>40786</c:v>
                </c:pt>
                <c:pt idx="452">
                  <c:v>40816</c:v>
                </c:pt>
                <c:pt idx="453">
                  <c:v>40847</c:v>
                </c:pt>
                <c:pt idx="454">
                  <c:v>40877</c:v>
                </c:pt>
                <c:pt idx="455">
                  <c:v>40908</c:v>
                </c:pt>
                <c:pt idx="456">
                  <c:v>40939</c:v>
                </c:pt>
                <c:pt idx="457">
                  <c:v>40968</c:v>
                </c:pt>
                <c:pt idx="458">
                  <c:v>40999</c:v>
                </c:pt>
                <c:pt idx="459">
                  <c:v>41029</c:v>
                </c:pt>
                <c:pt idx="460">
                  <c:v>41060</c:v>
                </c:pt>
                <c:pt idx="461">
                  <c:v>41090</c:v>
                </c:pt>
                <c:pt idx="462">
                  <c:v>41121</c:v>
                </c:pt>
                <c:pt idx="463">
                  <c:v>41152</c:v>
                </c:pt>
                <c:pt idx="464">
                  <c:v>41182</c:v>
                </c:pt>
                <c:pt idx="465">
                  <c:v>41213</c:v>
                </c:pt>
                <c:pt idx="466">
                  <c:v>41243</c:v>
                </c:pt>
                <c:pt idx="467">
                  <c:v>41274</c:v>
                </c:pt>
                <c:pt idx="468">
                  <c:v>41305</c:v>
                </c:pt>
                <c:pt idx="469">
                  <c:v>41333</c:v>
                </c:pt>
                <c:pt idx="470">
                  <c:v>41364</c:v>
                </c:pt>
                <c:pt idx="471">
                  <c:v>41394</c:v>
                </c:pt>
                <c:pt idx="472">
                  <c:v>41425</c:v>
                </c:pt>
                <c:pt idx="473">
                  <c:v>41455</c:v>
                </c:pt>
                <c:pt idx="474">
                  <c:v>41486</c:v>
                </c:pt>
                <c:pt idx="475">
                  <c:v>41517</c:v>
                </c:pt>
                <c:pt idx="476">
                  <c:v>41547</c:v>
                </c:pt>
                <c:pt idx="477">
                  <c:v>41578</c:v>
                </c:pt>
                <c:pt idx="478">
                  <c:v>41608</c:v>
                </c:pt>
                <c:pt idx="479">
                  <c:v>41639</c:v>
                </c:pt>
                <c:pt idx="480">
                  <c:v>41670</c:v>
                </c:pt>
                <c:pt idx="481">
                  <c:v>41698</c:v>
                </c:pt>
                <c:pt idx="482">
                  <c:v>41729</c:v>
                </c:pt>
                <c:pt idx="483">
                  <c:v>41759</c:v>
                </c:pt>
                <c:pt idx="484">
                  <c:v>41790</c:v>
                </c:pt>
                <c:pt idx="485">
                  <c:v>41820</c:v>
                </c:pt>
                <c:pt idx="486">
                  <c:v>41851</c:v>
                </c:pt>
                <c:pt idx="487">
                  <c:v>41882</c:v>
                </c:pt>
                <c:pt idx="488">
                  <c:v>41912</c:v>
                </c:pt>
                <c:pt idx="489">
                  <c:v>41943</c:v>
                </c:pt>
                <c:pt idx="490">
                  <c:v>41973</c:v>
                </c:pt>
                <c:pt idx="491">
                  <c:v>42004</c:v>
                </c:pt>
                <c:pt idx="492">
                  <c:v>42035</c:v>
                </c:pt>
                <c:pt idx="493">
                  <c:v>42063</c:v>
                </c:pt>
                <c:pt idx="494">
                  <c:v>42094</c:v>
                </c:pt>
                <c:pt idx="495">
                  <c:v>42124</c:v>
                </c:pt>
                <c:pt idx="496">
                  <c:v>42155</c:v>
                </c:pt>
                <c:pt idx="497">
                  <c:v>42185</c:v>
                </c:pt>
                <c:pt idx="498">
                  <c:v>42216</c:v>
                </c:pt>
                <c:pt idx="499">
                  <c:v>42247</c:v>
                </c:pt>
                <c:pt idx="500">
                  <c:v>42277</c:v>
                </c:pt>
                <c:pt idx="501">
                  <c:v>42308</c:v>
                </c:pt>
                <c:pt idx="502">
                  <c:v>42338</c:v>
                </c:pt>
                <c:pt idx="503">
                  <c:v>42369</c:v>
                </c:pt>
                <c:pt idx="504">
                  <c:v>42400</c:v>
                </c:pt>
                <c:pt idx="505">
                  <c:v>42429</c:v>
                </c:pt>
                <c:pt idx="506">
                  <c:v>42460</c:v>
                </c:pt>
                <c:pt idx="507">
                  <c:v>42490</c:v>
                </c:pt>
                <c:pt idx="508">
                  <c:v>42521</c:v>
                </c:pt>
                <c:pt idx="509">
                  <c:v>42551</c:v>
                </c:pt>
                <c:pt idx="510">
                  <c:v>42582</c:v>
                </c:pt>
                <c:pt idx="511">
                  <c:v>42613</c:v>
                </c:pt>
                <c:pt idx="512">
                  <c:v>42643</c:v>
                </c:pt>
                <c:pt idx="513">
                  <c:v>42674</c:v>
                </c:pt>
                <c:pt idx="514">
                  <c:v>42704</c:v>
                </c:pt>
                <c:pt idx="515">
                  <c:v>42735</c:v>
                </c:pt>
                <c:pt idx="516">
                  <c:v>42766</c:v>
                </c:pt>
                <c:pt idx="517">
                  <c:v>42794</c:v>
                </c:pt>
                <c:pt idx="518">
                  <c:v>42825</c:v>
                </c:pt>
                <c:pt idx="519">
                  <c:v>42855</c:v>
                </c:pt>
                <c:pt idx="520">
                  <c:v>42886</c:v>
                </c:pt>
                <c:pt idx="521">
                  <c:v>42916</c:v>
                </c:pt>
                <c:pt idx="522">
                  <c:v>42947</c:v>
                </c:pt>
                <c:pt idx="523">
                  <c:v>42978</c:v>
                </c:pt>
                <c:pt idx="524">
                  <c:v>43008</c:v>
                </c:pt>
                <c:pt idx="525">
                  <c:v>43039</c:v>
                </c:pt>
                <c:pt idx="526">
                  <c:v>43069</c:v>
                </c:pt>
                <c:pt idx="527">
                  <c:v>43100</c:v>
                </c:pt>
                <c:pt idx="528">
                  <c:v>43131</c:v>
                </c:pt>
                <c:pt idx="529">
                  <c:v>43159</c:v>
                </c:pt>
                <c:pt idx="530">
                  <c:v>43190</c:v>
                </c:pt>
                <c:pt idx="531">
                  <c:v>43220</c:v>
                </c:pt>
                <c:pt idx="532">
                  <c:v>43251</c:v>
                </c:pt>
                <c:pt idx="533">
                  <c:v>43281</c:v>
                </c:pt>
                <c:pt idx="534">
                  <c:v>43312</c:v>
                </c:pt>
                <c:pt idx="535">
                  <c:v>43343</c:v>
                </c:pt>
                <c:pt idx="536">
                  <c:v>43373</c:v>
                </c:pt>
                <c:pt idx="537">
                  <c:v>43404</c:v>
                </c:pt>
                <c:pt idx="538">
                  <c:v>43434</c:v>
                </c:pt>
                <c:pt idx="539">
                  <c:v>43465</c:v>
                </c:pt>
                <c:pt idx="540">
                  <c:v>43496</c:v>
                </c:pt>
                <c:pt idx="541">
                  <c:v>43524</c:v>
                </c:pt>
                <c:pt idx="542">
                  <c:v>43555</c:v>
                </c:pt>
                <c:pt idx="543">
                  <c:v>43585</c:v>
                </c:pt>
                <c:pt idx="544">
                  <c:v>43616</c:v>
                </c:pt>
                <c:pt idx="545">
                  <c:v>43646</c:v>
                </c:pt>
                <c:pt idx="546">
                  <c:v>43677</c:v>
                </c:pt>
                <c:pt idx="547">
                  <c:v>43708</c:v>
                </c:pt>
                <c:pt idx="548">
                  <c:v>43738</c:v>
                </c:pt>
                <c:pt idx="549">
                  <c:v>43769</c:v>
                </c:pt>
                <c:pt idx="550">
                  <c:v>43799</c:v>
                </c:pt>
                <c:pt idx="551">
                  <c:v>43830</c:v>
                </c:pt>
                <c:pt idx="552">
                  <c:v>43861</c:v>
                </c:pt>
                <c:pt idx="553">
                  <c:v>43890</c:v>
                </c:pt>
                <c:pt idx="554">
                  <c:v>43921</c:v>
                </c:pt>
                <c:pt idx="555">
                  <c:v>43951</c:v>
                </c:pt>
                <c:pt idx="556">
                  <c:v>43982</c:v>
                </c:pt>
                <c:pt idx="557">
                  <c:v>44012</c:v>
                </c:pt>
                <c:pt idx="558">
                  <c:v>44043</c:v>
                </c:pt>
                <c:pt idx="559">
                  <c:v>44074</c:v>
                </c:pt>
                <c:pt idx="560">
                  <c:v>44104</c:v>
                </c:pt>
                <c:pt idx="561">
                  <c:v>44135</c:v>
                </c:pt>
                <c:pt idx="562">
                  <c:v>44165</c:v>
                </c:pt>
                <c:pt idx="563">
                  <c:v>44196</c:v>
                </c:pt>
                <c:pt idx="564">
                  <c:v>44227</c:v>
                </c:pt>
                <c:pt idx="565">
                  <c:v>44255</c:v>
                </c:pt>
                <c:pt idx="566">
                  <c:v>44286</c:v>
                </c:pt>
                <c:pt idx="567">
                  <c:v>44316</c:v>
                </c:pt>
                <c:pt idx="568">
                  <c:v>44347</c:v>
                </c:pt>
                <c:pt idx="569">
                  <c:v>44377</c:v>
                </c:pt>
                <c:pt idx="570">
                  <c:v>44408</c:v>
                </c:pt>
                <c:pt idx="571">
                  <c:v>44439</c:v>
                </c:pt>
                <c:pt idx="572">
                  <c:v>44469</c:v>
                </c:pt>
                <c:pt idx="573">
                  <c:v>44500</c:v>
                </c:pt>
                <c:pt idx="574">
                  <c:v>44530</c:v>
                </c:pt>
                <c:pt idx="575">
                  <c:v>44561</c:v>
                </c:pt>
                <c:pt idx="576">
                  <c:v>44592</c:v>
                </c:pt>
                <c:pt idx="577">
                  <c:v>44620</c:v>
                </c:pt>
                <c:pt idx="578">
                  <c:v>44651</c:v>
                </c:pt>
                <c:pt idx="579">
                  <c:v>44681</c:v>
                </c:pt>
                <c:pt idx="580">
                  <c:v>44712</c:v>
                </c:pt>
                <c:pt idx="581">
                  <c:v>44742</c:v>
                </c:pt>
                <c:pt idx="582">
                  <c:v>44773</c:v>
                </c:pt>
                <c:pt idx="583">
                  <c:v>44804</c:v>
                </c:pt>
                <c:pt idx="584">
                  <c:v>44834</c:v>
                </c:pt>
                <c:pt idx="585">
                  <c:v>44865</c:v>
                </c:pt>
                <c:pt idx="586">
                  <c:v>44895</c:v>
                </c:pt>
                <c:pt idx="587">
                  <c:v>44926</c:v>
                </c:pt>
                <c:pt idx="588">
                  <c:v>44957</c:v>
                </c:pt>
                <c:pt idx="589">
                  <c:v>44985</c:v>
                </c:pt>
                <c:pt idx="590">
                  <c:v>45016</c:v>
                </c:pt>
                <c:pt idx="591">
                  <c:v>45046</c:v>
                </c:pt>
                <c:pt idx="592">
                  <c:v>45077</c:v>
                </c:pt>
                <c:pt idx="593">
                  <c:v>45107</c:v>
                </c:pt>
                <c:pt idx="594">
                  <c:v>45138</c:v>
                </c:pt>
                <c:pt idx="595">
                  <c:v>45169</c:v>
                </c:pt>
                <c:pt idx="596">
                  <c:v>45199</c:v>
                </c:pt>
                <c:pt idx="597">
                  <c:v>45230</c:v>
                </c:pt>
                <c:pt idx="598">
                  <c:v>45260</c:v>
                </c:pt>
                <c:pt idx="599">
                  <c:v>45291</c:v>
                </c:pt>
                <c:pt idx="600">
                  <c:v>45322</c:v>
                </c:pt>
              </c:numCache>
            </c:numRef>
          </c:cat>
          <c:val>
            <c:numRef>
              <c:f>'1974～ (old)'!$J$3:$J$603</c:f>
              <c:numCache>
                <c:formatCode>#,##0.000_ ;[Red]\-#,##0.000\ </c:formatCode>
                <c:ptCount val="601"/>
                <c:pt idx="489">
                  <c:v>1</c:v>
                </c:pt>
                <c:pt idx="490">
                  <c:v>1.0968038094874171</c:v>
                </c:pt>
                <c:pt idx="491">
                  <c:v>1.0412522960885549</c:v>
                </c:pt>
                <c:pt idx="492">
                  <c:v>1.0454761659863459</c:v>
                </c:pt>
                <c:pt idx="493">
                  <c:v>1.1371376794287997</c:v>
                </c:pt>
                <c:pt idx="494">
                  <c:v>1.1128057768544628</c:v>
                </c:pt>
                <c:pt idx="495">
                  <c:v>1.1468210949011599</c:v>
                </c:pt>
                <c:pt idx="496">
                  <c:v>1.2366426211724939</c:v>
                </c:pt>
                <c:pt idx="497">
                  <c:v>1.2226934147090458</c:v>
                </c:pt>
                <c:pt idx="498">
                  <c:v>1.287055505775732</c:v>
                </c:pt>
                <c:pt idx="499">
                  <c:v>1.1990319871510862</c:v>
                </c:pt>
                <c:pt idx="500">
                  <c:v>1.1567499118663713</c:v>
                </c:pt>
                <c:pt idx="501">
                  <c:v>1.3330173708344977</c:v>
                </c:pt>
                <c:pt idx="502">
                  <c:v>1.4353499871961617</c:v>
                </c:pt>
                <c:pt idx="503">
                  <c:v>1.35710571296048</c:v>
                </c:pt>
                <c:pt idx="504">
                  <c:v>1.1946157155824615</c:v>
                </c:pt>
                <c:pt idx="505">
                  <c:v>1.1177577673296313</c:v>
                </c:pt>
                <c:pt idx="506">
                  <c:v>1.2205048765419673</c:v>
                </c:pt>
                <c:pt idx="507">
                  <c:v>1.123133855621117</c:v>
                </c:pt>
                <c:pt idx="508">
                  <c:v>1.2434291842002581</c:v>
                </c:pt>
                <c:pt idx="509">
                  <c:v>1.1261435923814331</c:v>
                </c:pt>
                <c:pt idx="510">
                  <c:v>1.1866828255033912</c:v>
                </c:pt>
                <c:pt idx="511">
                  <c:v>1.261163247038585</c:v>
                </c:pt>
                <c:pt idx="512">
                  <c:v>1.3160400570473374</c:v>
                </c:pt>
                <c:pt idx="513">
                  <c:v>1.349834513750469</c:v>
                </c:pt>
                <c:pt idx="514">
                  <c:v>1.4594547633107746</c:v>
                </c:pt>
                <c:pt idx="515">
                  <c:v>1.5230062596440357</c:v>
                </c:pt>
                <c:pt idx="516">
                  <c:v>1.6097258123620433</c:v>
                </c:pt>
                <c:pt idx="517">
                  <c:v>1.6204974057039732</c:v>
                </c:pt>
                <c:pt idx="518">
                  <c:v>1.6610738047378004</c:v>
                </c:pt>
                <c:pt idx="519">
                  <c:v>1.7505845682630083</c:v>
                </c:pt>
                <c:pt idx="520">
                  <c:v>1.9016430556960942</c:v>
                </c:pt>
                <c:pt idx="521">
                  <c:v>1.9206339444271674</c:v>
                </c:pt>
                <c:pt idx="522">
                  <c:v>2.0143213552907029</c:v>
                </c:pt>
                <c:pt idx="523">
                  <c:v>2.0839312764522617</c:v>
                </c:pt>
                <c:pt idx="524">
                  <c:v>2.148054647580028</c:v>
                </c:pt>
                <c:pt idx="525">
                  <c:v>2.353411364558994</c:v>
                </c:pt>
                <c:pt idx="526">
                  <c:v>2.3011662724729161</c:v>
                </c:pt>
                <c:pt idx="527">
                  <c:v>2.3262100851582783</c:v>
                </c:pt>
                <c:pt idx="528">
                  <c:v>2.6025009731566437</c:v>
                </c:pt>
                <c:pt idx="529">
                  <c:v>2.5966049711169332</c:v>
                </c:pt>
                <c:pt idx="530">
                  <c:v>2.4074536870649141</c:v>
                </c:pt>
                <c:pt idx="531">
                  <c:v>2.5720517416049065</c:v>
                </c:pt>
                <c:pt idx="532">
                  <c:v>2.762655372330149</c:v>
                </c:pt>
                <c:pt idx="533">
                  <c:v>2.9502770183018372</c:v>
                </c:pt>
                <c:pt idx="534">
                  <c:v>2.8504895388327296</c:v>
                </c:pt>
                <c:pt idx="535">
                  <c:v>2.9890356033891172</c:v>
                </c:pt>
                <c:pt idx="536">
                  <c:v>2.932294374574925</c:v>
                </c:pt>
                <c:pt idx="537">
                  <c:v>2.7028713848169756</c:v>
                </c:pt>
                <c:pt idx="538">
                  <c:v>2.6057576797756763</c:v>
                </c:pt>
                <c:pt idx="539">
                  <c:v>2.2639106808683387</c:v>
                </c:pt>
                <c:pt idx="540">
                  <c:v>2.5444379040733276</c:v>
                </c:pt>
                <c:pt idx="541">
                  <c:v>2.6219445223268614</c:v>
                </c:pt>
                <c:pt idx="542">
                  <c:v>2.7095135329755182</c:v>
                </c:pt>
                <c:pt idx="543">
                  <c:v>2.8497583696340625</c:v>
                </c:pt>
                <c:pt idx="544">
                  <c:v>2.3570966885962736</c:v>
                </c:pt>
                <c:pt idx="545">
                  <c:v>2.5451937358484198</c:v>
                </c:pt>
                <c:pt idx="546">
                  <c:v>2.6586423980212071</c:v>
                </c:pt>
                <c:pt idx="547">
                  <c:v>2.5143649847990943</c:v>
                </c:pt>
                <c:pt idx="548">
                  <c:v>2.5517255354170123</c:v>
                </c:pt>
                <c:pt idx="549">
                  <c:v>2.6966721353880936</c:v>
                </c:pt>
                <c:pt idx="550">
                  <c:v>2.9323944457774371</c:v>
                </c:pt>
                <c:pt idx="551">
                  <c:v>3.1340282999609621</c:v>
                </c:pt>
                <c:pt idx="552">
                  <c:v>3.3786213572476815</c:v>
                </c:pt>
                <c:pt idx="553">
                  <c:v>3.3506950884364501</c:v>
                </c:pt>
                <c:pt idx="554">
                  <c:v>2.9836247624843919</c:v>
                </c:pt>
                <c:pt idx="555">
                  <c:v>3.5370030290514967</c:v>
                </c:pt>
                <c:pt idx="556">
                  <c:v>3.7984348515566286</c:v>
                </c:pt>
                <c:pt idx="557">
                  <c:v>4.1184555964645631</c:v>
                </c:pt>
                <c:pt idx="558">
                  <c:v>4.6015116709700115</c:v>
                </c:pt>
                <c:pt idx="559">
                  <c:v>5.5787595218403982</c:v>
                </c:pt>
                <c:pt idx="560">
                  <c:v>5.2819364829446469</c:v>
                </c:pt>
                <c:pt idx="561">
                  <c:v>5.1380625589702316</c:v>
                </c:pt>
                <c:pt idx="562">
                  <c:v>5.5278000890935681</c:v>
                </c:pt>
                <c:pt idx="563">
                  <c:v>6.043882435443102</c:v>
                </c:pt>
                <c:pt idx="564">
                  <c:v>6.2424852152997197</c:v>
                </c:pt>
                <c:pt idx="565">
                  <c:v>6.697684492831196</c:v>
                </c:pt>
                <c:pt idx="566">
                  <c:v>6.6473042332058938</c:v>
                </c:pt>
                <c:pt idx="567">
                  <c:v>6.884778716190052</c:v>
                </c:pt>
                <c:pt idx="568">
                  <c:v>6.7294025620476052</c:v>
                </c:pt>
                <c:pt idx="569">
                  <c:v>7.4895763121291061</c:v>
                </c:pt>
                <c:pt idx="570">
                  <c:v>7.2444639235505575</c:v>
                </c:pt>
                <c:pt idx="571">
                  <c:v>7.4883930445431668</c:v>
                </c:pt>
                <c:pt idx="572">
                  <c:v>7.2261103395006625</c:v>
                </c:pt>
                <c:pt idx="573">
                  <c:v>8.165184077089032</c:v>
                </c:pt>
                <c:pt idx="574">
                  <c:v>8.0441019881147344</c:v>
                </c:pt>
                <c:pt idx="575">
                  <c:v>7.9218128343153635</c:v>
                </c:pt>
                <c:pt idx="576">
                  <c:v>7.3075464367534435</c:v>
                </c:pt>
                <c:pt idx="577">
                  <c:v>6.7416275167240567</c:v>
                </c:pt>
                <c:pt idx="578">
                  <c:v>7.4408338030238195</c:v>
                </c:pt>
                <c:pt idx="579">
                  <c:v>6.4405508136164578</c:v>
                </c:pt>
                <c:pt idx="580">
                  <c:v>6.2807077512981691</c:v>
                </c:pt>
                <c:pt idx="581">
                  <c:v>6.2129963708700204</c:v>
                </c:pt>
                <c:pt idx="582">
                  <c:v>6.7537027652673824</c:v>
                </c:pt>
                <c:pt idx="583">
                  <c:v>6.7757467531534044</c:v>
                </c:pt>
                <c:pt idx="584">
                  <c:v>6.2995698216357132</c:v>
                </c:pt>
                <c:pt idx="585">
                  <c:v>6.0560793876936421</c:v>
                </c:pt>
                <c:pt idx="586">
                  <c:v>6.2606307872909124</c:v>
                </c:pt>
                <c:pt idx="587">
                  <c:v>5.4089280520738283</c:v>
                </c:pt>
                <c:pt idx="588">
                  <c:v>6.3720906725080484</c:v>
                </c:pt>
                <c:pt idx="589">
                  <c:v>6.9201134714095058</c:v>
                </c:pt>
                <c:pt idx="590">
                  <c:v>7.6236069196561687</c:v>
                </c:pt>
                <c:pt idx="591">
                  <c:v>7.7344444993717723</c:v>
                </c:pt>
                <c:pt idx="592">
                  <c:v>9.263707789417527</c:v>
                </c:pt>
                <c:pt idx="593">
                  <c:v>10.366418205731947</c:v>
                </c:pt>
                <c:pt idx="594">
                  <c:v>10.610954494852169</c:v>
                </c:pt>
                <c:pt idx="595">
                  <c:v>10.578454452883777</c:v>
                </c:pt>
                <c:pt idx="596">
                  <c:v>10.208731336701254</c:v>
                </c:pt>
                <c:pt idx="597">
                  <c:v>10.22055189320124</c:v>
                </c:pt>
                <c:pt idx="598">
                  <c:v>11.329908741696634</c:v>
                </c:pt>
                <c:pt idx="599">
                  <c:v>11.403582735658565</c:v>
                </c:pt>
                <c:pt idx="600">
                  <c:v>12.27550669764568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16-46CB-B12E-B3748BD7A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'資産 (200008～) (2.5％)'!$L$2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'資産 (200008～) (2.5％)'!$A$3:$A$284</c:f>
              <c:numCache>
                <c:formatCode>m/d/yyyy</c:formatCode>
                <c:ptCount val="282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  <c:pt idx="150">
                  <c:v>41333</c:v>
                </c:pt>
                <c:pt idx="151">
                  <c:v>41364</c:v>
                </c:pt>
                <c:pt idx="152">
                  <c:v>41394</c:v>
                </c:pt>
                <c:pt idx="153">
                  <c:v>41425</c:v>
                </c:pt>
                <c:pt idx="154">
                  <c:v>41455</c:v>
                </c:pt>
                <c:pt idx="155">
                  <c:v>41486</c:v>
                </c:pt>
                <c:pt idx="156">
                  <c:v>41517</c:v>
                </c:pt>
                <c:pt idx="157">
                  <c:v>41547</c:v>
                </c:pt>
                <c:pt idx="158">
                  <c:v>41578</c:v>
                </c:pt>
                <c:pt idx="159">
                  <c:v>41608</c:v>
                </c:pt>
                <c:pt idx="160">
                  <c:v>41639</c:v>
                </c:pt>
                <c:pt idx="161">
                  <c:v>41670</c:v>
                </c:pt>
                <c:pt idx="162">
                  <c:v>41698</c:v>
                </c:pt>
                <c:pt idx="163">
                  <c:v>41729</c:v>
                </c:pt>
                <c:pt idx="164">
                  <c:v>41759</c:v>
                </c:pt>
                <c:pt idx="165">
                  <c:v>41790</c:v>
                </c:pt>
                <c:pt idx="166">
                  <c:v>41820</c:v>
                </c:pt>
                <c:pt idx="167">
                  <c:v>41851</c:v>
                </c:pt>
                <c:pt idx="168">
                  <c:v>41882</c:v>
                </c:pt>
                <c:pt idx="169">
                  <c:v>41912</c:v>
                </c:pt>
                <c:pt idx="170">
                  <c:v>41943</c:v>
                </c:pt>
                <c:pt idx="171">
                  <c:v>41973</c:v>
                </c:pt>
                <c:pt idx="172">
                  <c:v>42004</c:v>
                </c:pt>
                <c:pt idx="173">
                  <c:v>42035</c:v>
                </c:pt>
                <c:pt idx="174">
                  <c:v>42063</c:v>
                </c:pt>
                <c:pt idx="175">
                  <c:v>42094</c:v>
                </c:pt>
                <c:pt idx="176">
                  <c:v>42124</c:v>
                </c:pt>
                <c:pt idx="177">
                  <c:v>42155</c:v>
                </c:pt>
                <c:pt idx="178">
                  <c:v>42185</c:v>
                </c:pt>
                <c:pt idx="179">
                  <c:v>42216</c:v>
                </c:pt>
                <c:pt idx="180">
                  <c:v>42247</c:v>
                </c:pt>
                <c:pt idx="181">
                  <c:v>42277</c:v>
                </c:pt>
                <c:pt idx="182">
                  <c:v>42308</c:v>
                </c:pt>
                <c:pt idx="183">
                  <c:v>42338</c:v>
                </c:pt>
                <c:pt idx="184">
                  <c:v>42369</c:v>
                </c:pt>
                <c:pt idx="185">
                  <c:v>42400</c:v>
                </c:pt>
                <c:pt idx="186">
                  <c:v>42429</c:v>
                </c:pt>
                <c:pt idx="187">
                  <c:v>42460</c:v>
                </c:pt>
                <c:pt idx="188">
                  <c:v>42490</c:v>
                </c:pt>
                <c:pt idx="189">
                  <c:v>42521</c:v>
                </c:pt>
                <c:pt idx="190">
                  <c:v>42551</c:v>
                </c:pt>
                <c:pt idx="191">
                  <c:v>42582</c:v>
                </c:pt>
                <c:pt idx="192">
                  <c:v>42613</c:v>
                </c:pt>
                <c:pt idx="193">
                  <c:v>42643</c:v>
                </c:pt>
                <c:pt idx="194">
                  <c:v>42674</c:v>
                </c:pt>
                <c:pt idx="195">
                  <c:v>42704</c:v>
                </c:pt>
                <c:pt idx="196">
                  <c:v>42735</c:v>
                </c:pt>
                <c:pt idx="197">
                  <c:v>42766</c:v>
                </c:pt>
                <c:pt idx="198">
                  <c:v>42794</c:v>
                </c:pt>
                <c:pt idx="199">
                  <c:v>42825</c:v>
                </c:pt>
                <c:pt idx="200">
                  <c:v>42855</c:v>
                </c:pt>
                <c:pt idx="201">
                  <c:v>42886</c:v>
                </c:pt>
                <c:pt idx="202">
                  <c:v>42916</c:v>
                </c:pt>
                <c:pt idx="203">
                  <c:v>42947</c:v>
                </c:pt>
                <c:pt idx="204">
                  <c:v>42978</c:v>
                </c:pt>
                <c:pt idx="205">
                  <c:v>43008</c:v>
                </c:pt>
                <c:pt idx="206">
                  <c:v>43039</c:v>
                </c:pt>
                <c:pt idx="207">
                  <c:v>43069</c:v>
                </c:pt>
                <c:pt idx="208">
                  <c:v>43100</c:v>
                </c:pt>
                <c:pt idx="209">
                  <c:v>43131</c:v>
                </c:pt>
                <c:pt idx="210">
                  <c:v>43159</c:v>
                </c:pt>
                <c:pt idx="211">
                  <c:v>43190</c:v>
                </c:pt>
                <c:pt idx="212">
                  <c:v>43220</c:v>
                </c:pt>
                <c:pt idx="213">
                  <c:v>43251</c:v>
                </c:pt>
                <c:pt idx="214">
                  <c:v>43281</c:v>
                </c:pt>
                <c:pt idx="215">
                  <c:v>43312</c:v>
                </c:pt>
                <c:pt idx="216">
                  <c:v>43343</c:v>
                </c:pt>
                <c:pt idx="217">
                  <c:v>43373</c:v>
                </c:pt>
                <c:pt idx="218">
                  <c:v>43404</c:v>
                </c:pt>
                <c:pt idx="219">
                  <c:v>43434</c:v>
                </c:pt>
                <c:pt idx="220">
                  <c:v>43465</c:v>
                </c:pt>
                <c:pt idx="221">
                  <c:v>43496</c:v>
                </c:pt>
                <c:pt idx="222">
                  <c:v>43524</c:v>
                </c:pt>
                <c:pt idx="223">
                  <c:v>43555</c:v>
                </c:pt>
                <c:pt idx="224">
                  <c:v>43585</c:v>
                </c:pt>
                <c:pt idx="225">
                  <c:v>43616</c:v>
                </c:pt>
                <c:pt idx="226">
                  <c:v>43646</c:v>
                </c:pt>
                <c:pt idx="227">
                  <c:v>43677</c:v>
                </c:pt>
                <c:pt idx="228">
                  <c:v>43708</c:v>
                </c:pt>
                <c:pt idx="229">
                  <c:v>43738</c:v>
                </c:pt>
                <c:pt idx="230">
                  <c:v>43769</c:v>
                </c:pt>
                <c:pt idx="231">
                  <c:v>43799</c:v>
                </c:pt>
                <c:pt idx="232">
                  <c:v>43830</c:v>
                </c:pt>
                <c:pt idx="233">
                  <c:v>43861</c:v>
                </c:pt>
                <c:pt idx="234">
                  <c:v>43890</c:v>
                </c:pt>
                <c:pt idx="235">
                  <c:v>43921</c:v>
                </c:pt>
                <c:pt idx="236">
                  <c:v>43951</c:v>
                </c:pt>
                <c:pt idx="237">
                  <c:v>43982</c:v>
                </c:pt>
                <c:pt idx="238">
                  <c:v>44012</c:v>
                </c:pt>
                <c:pt idx="239">
                  <c:v>44043</c:v>
                </c:pt>
                <c:pt idx="240">
                  <c:v>44074</c:v>
                </c:pt>
                <c:pt idx="241">
                  <c:v>44104</c:v>
                </c:pt>
                <c:pt idx="242">
                  <c:v>44135</c:v>
                </c:pt>
                <c:pt idx="243">
                  <c:v>44165</c:v>
                </c:pt>
                <c:pt idx="244">
                  <c:v>44196</c:v>
                </c:pt>
                <c:pt idx="245">
                  <c:v>44227</c:v>
                </c:pt>
                <c:pt idx="246">
                  <c:v>44255</c:v>
                </c:pt>
                <c:pt idx="247">
                  <c:v>44286</c:v>
                </c:pt>
                <c:pt idx="248">
                  <c:v>44316</c:v>
                </c:pt>
                <c:pt idx="249">
                  <c:v>44347</c:v>
                </c:pt>
                <c:pt idx="250">
                  <c:v>44377</c:v>
                </c:pt>
                <c:pt idx="251">
                  <c:v>44408</c:v>
                </c:pt>
                <c:pt idx="252">
                  <c:v>44439</c:v>
                </c:pt>
                <c:pt idx="253">
                  <c:v>44469</c:v>
                </c:pt>
                <c:pt idx="254">
                  <c:v>44500</c:v>
                </c:pt>
                <c:pt idx="255">
                  <c:v>44530</c:v>
                </c:pt>
                <c:pt idx="256">
                  <c:v>44561</c:v>
                </c:pt>
                <c:pt idx="257">
                  <c:v>44592</c:v>
                </c:pt>
                <c:pt idx="258">
                  <c:v>44620</c:v>
                </c:pt>
                <c:pt idx="259">
                  <c:v>44651</c:v>
                </c:pt>
                <c:pt idx="260">
                  <c:v>44681</c:v>
                </c:pt>
                <c:pt idx="261">
                  <c:v>44712</c:v>
                </c:pt>
                <c:pt idx="262">
                  <c:v>44742</c:v>
                </c:pt>
                <c:pt idx="263">
                  <c:v>44773</c:v>
                </c:pt>
                <c:pt idx="264">
                  <c:v>44804</c:v>
                </c:pt>
                <c:pt idx="265">
                  <c:v>44834</c:v>
                </c:pt>
                <c:pt idx="266">
                  <c:v>44865</c:v>
                </c:pt>
                <c:pt idx="267">
                  <c:v>44895</c:v>
                </c:pt>
                <c:pt idx="268">
                  <c:v>44926</c:v>
                </c:pt>
                <c:pt idx="269">
                  <c:v>44957</c:v>
                </c:pt>
                <c:pt idx="270">
                  <c:v>44985</c:v>
                </c:pt>
                <c:pt idx="271">
                  <c:v>45016</c:v>
                </c:pt>
                <c:pt idx="272">
                  <c:v>45046</c:v>
                </c:pt>
                <c:pt idx="273">
                  <c:v>45077</c:v>
                </c:pt>
                <c:pt idx="274">
                  <c:v>45107</c:v>
                </c:pt>
                <c:pt idx="275">
                  <c:v>45138</c:v>
                </c:pt>
                <c:pt idx="276">
                  <c:v>45169</c:v>
                </c:pt>
                <c:pt idx="277">
                  <c:v>45199</c:v>
                </c:pt>
                <c:pt idx="278">
                  <c:v>45230</c:v>
                </c:pt>
                <c:pt idx="279">
                  <c:v>45260</c:v>
                </c:pt>
                <c:pt idx="280">
                  <c:v>45291</c:v>
                </c:pt>
                <c:pt idx="281">
                  <c:v>45322</c:v>
                </c:pt>
              </c:numCache>
            </c:numRef>
          </c:cat>
          <c:val>
            <c:numRef>
              <c:f>'資産 (200008～) (2.5％)'!$L$3:$L$284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57416424.627118684</c:v>
                </c:pt>
                <c:pt idx="2">
                  <c:v>57445826.828863539</c:v>
                </c:pt>
                <c:pt idx="3">
                  <c:v>53419694.509402797</c:v>
                </c:pt>
                <c:pt idx="4">
                  <c:v>55483895.451847449</c:v>
                </c:pt>
                <c:pt idx="5">
                  <c:v>58354046.676213786</c:v>
                </c:pt>
                <c:pt idx="6">
                  <c:v>53184247.449716911</c:v>
                </c:pt>
                <c:pt idx="7">
                  <c:v>53453419.967047669</c:v>
                </c:pt>
                <c:pt idx="8">
                  <c:v>56204118.542296238</c:v>
                </c:pt>
                <c:pt idx="9">
                  <c:v>54409391.723601148</c:v>
                </c:pt>
                <c:pt idx="10">
                  <c:v>55273660.481901586</c:v>
                </c:pt>
                <c:pt idx="11">
                  <c:v>54726122.323776647</c:v>
                </c:pt>
                <c:pt idx="12">
                  <c:v>48540436.218443789</c:v>
                </c:pt>
                <c:pt idx="13">
                  <c:v>44722464.986941308</c:v>
                </c:pt>
                <c:pt idx="14">
                  <c:v>46530719.1493944</c:v>
                </c:pt>
                <c:pt idx="15">
                  <c:v>50304039.289756574</c:v>
                </c:pt>
                <c:pt idx="16">
                  <c:v>53939035.739145458</c:v>
                </c:pt>
                <c:pt idx="17">
                  <c:v>54199856.297652394</c:v>
                </c:pt>
                <c:pt idx="18">
                  <c:v>52397784.891319633</c:v>
                </c:pt>
                <c:pt idx="19">
                  <c:v>53961491.945339508</c:v>
                </c:pt>
                <c:pt idx="20">
                  <c:v>48915966.982579432</c:v>
                </c:pt>
                <c:pt idx="21">
                  <c:v>46676079.838810481</c:v>
                </c:pt>
                <c:pt idx="22">
                  <c:v>41588789.72036159</c:v>
                </c:pt>
                <c:pt idx="23">
                  <c:v>38232555.885621794</c:v>
                </c:pt>
                <c:pt idx="24">
                  <c:v>37861030.711558826</c:v>
                </c:pt>
                <c:pt idx="25">
                  <c:v>34506774.187592283</c:v>
                </c:pt>
                <c:pt idx="26">
                  <c:v>37611325.907287076</c:v>
                </c:pt>
                <c:pt idx="27">
                  <c:v>39629544.489137806</c:v>
                </c:pt>
                <c:pt idx="28">
                  <c:v>35921664.904236138</c:v>
                </c:pt>
                <c:pt idx="29">
                  <c:v>35212677.567471772</c:v>
                </c:pt>
                <c:pt idx="30">
                  <c:v>33972222.424843386</c:v>
                </c:pt>
                <c:pt idx="31">
                  <c:v>34102147.721284188</c:v>
                </c:pt>
                <c:pt idx="32">
                  <c:v>37015811.945267983</c:v>
                </c:pt>
                <c:pt idx="33">
                  <c:v>38912276.318041138</c:v>
                </c:pt>
                <c:pt idx="34">
                  <c:v>39366370.484046116</c:v>
                </c:pt>
                <c:pt idx="35">
                  <c:v>40289830.879793599</c:v>
                </c:pt>
                <c:pt idx="36">
                  <c:v>39502908.900566079</c:v>
                </c:pt>
                <c:pt idx="37">
                  <c:v>37099604.750915132</c:v>
                </c:pt>
                <c:pt idx="38">
                  <c:v>38476498.570782706</c:v>
                </c:pt>
                <c:pt idx="39">
                  <c:v>38505949.192454137</c:v>
                </c:pt>
                <c:pt idx="40">
                  <c:v>39538392.737302691</c:v>
                </c:pt>
                <c:pt idx="41">
                  <c:v>39445145.120972581</c:v>
                </c:pt>
                <c:pt idx="42">
                  <c:v>41093468.182915613</c:v>
                </c:pt>
                <c:pt idx="43">
                  <c:v>38473878.633057386</c:v>
                </c:pt>
                <c:pt idx="44">
                  <c:v>39953448.899390601</c:v>
                </c:pt>
                <c:pt idx="45">
                  <c:v>39985273.344025105</c:v>
                </c:pt>
                <c:pt idx="46">
                  <c:v>40345423.628578894</c:v>
                </c:pt>
                <c:pt idx="47">
                  <c:v>39756530.299554348</c:v>
                </c:pt>
                <c:pt idx="48">
                  <c:v>38893055.949745804</c:v>
                </c:pt>
                <c:pt idx="49">
                  <c:v>39452376.53265544</c:v>
                </c:pt>
                <c:pt idx="50">
                  <c:v>38338670.949529625</c:v>
                </c:pt>
                <c:pt idx="51">
                  <c:v>38609345.011797443</c:v>
                </c:pt>
                <c:pt idx="52">
                  <c:v>39567096.611464232</c:v>
                </c:pt>
                <c:pt idx="53">
                  <c:v>38893068.580706991</c:v>
                </c:pt>
                <c:pt idx="54">
                  <c:v>39851130.378695451</c:v>
                </c:pt>
                <c:pt idx="55">
                  <c:v>39909918.405175336</c:v>
                </c:pt>
                <c:pt idx="56">
                  <c:v>38091507.482912347</c:v>
                </c:pt>
                <c:pt idx="57">
                  <c:v>40554231.048340864</c:v>
                </c:pt>
                <c:pt idx="58">
                  <c:v>41275287.26785858</c:v>
                </c:pt>
                <c:pt idx="59">
                  <c:v>43306324.607217133</c:v>
                </c:pt>
                <c:pt idx="60">
                  <c:v>41961059.534848034</c:v>
                </c:pt>
                <c:pt idx="61">
                  <c:v>43227695.189406164</c:v>
                </c:pt>
                <c:pt idx="62">
                  <c:v>43416964.399209589</c:v>
                </c:pt>
                <c:pt idx="63">
                  <c:v>46140290.784726739</c:v>
                </c:pt>
                <c:pt idx="64">
                  <c:v>45259567.948411457</c:v>
                </c:pt>
                <c:pt idx="65">
                  <c:v>46007831.602034084</c:v>
                </c:pt>
                <c:pt idx="66">
                  <c:v>45322675.953122042</c:v>
                </c:pt>
                <c:pt idx="67">
                  <c:v>46455170.955458276</c:v>
                </c:pt>
                <c:pt idx="68">
                  <c:v>45365966.310123809</c:v>
                </c:pt>
                <c:pt idx="69">
                  <c:v>43351839.842632055</c:v>
                </c:pt>
                <c:pt idx="70">
                  <c:v>43942983.213778555</c:v>
                </c:pt>
                <c:pt idx="71">
                  <c:v>44137952.918112673</c:v>
                </c:pt>
                <c:pt idx="72">
                  <c:v>46001353.438686192</c:v>
                </c:pt>
                <c:pt idx="73">
                  <c:v>47335744.933586851</c:v>
                </c:pt>
                <c:pt idx="74">
                  <c:v>48194014.636703171</c:v>
                </c:pt>
                <c:pt idx="75">
                  <c:v>48372521.154808909</c:v>
                </c:pt>
                <c:pt idx="76">
                  <c:v>50228516.167860612</c:v>
                </c:pt>
                <c:pt idx="77">
                  <c:v>51515801.664817825</c:v>
                </c:pt>
                <c:pt idx="78">
                  <c:v>49338333.954370447</c:v>
                </c:pt>
                <c:pt idx="79">
                  <c:v>49428072.909007341</c:v>
                </c:pt>
                <c:pt idx="80">
                  <c:v>52178343.19192715</c:v>
                </c:pt>
                <c:pt idx="81">
                  <c:v>54770887.388938874</c:v>
                </c:pt>
                <c:pt idx="82">
                  <c:v>54306438.877632573</c:v>
                </c:pt>
                <c:pt idx="83">
                  <c:v>50413021.913051665</c:v>
                </c:pt>
                <c:pt idx="84">
                  <c:v>49798076.85784813</c:v>
                </c:pt>
                <c:pt idx="85">
                  <c:v>51032283.139578789</c:v>
                </c:pt>
                <c:pt idx="86">
                  <c:v>51884711.566170678</c:v>
                </c:pt>
                <c:pt idx="87">
                  <c:v>47702351.286863215</c:v>
                </c:pt>
                <c:pt idx="88">
                  <c:v>47238055.59505628</c:v>
                </c:pt>
                <c:pt idx="89">
                  <c:v>42232575.79796046</c:v>
                </c:pt>
                <c:pt idx="90">
                  <c:v>39685181.836638749</c:v>
                </c:pt>
                <c:pt idx="91">
                  <c:v>37789327.479017638</c:v>
                </c:pt>
                <c:pt idx="92">
                  <c:v>41090843.393708169</c:v>
                </c:pt>
                <c:pt idx="93">
                  <c:v>42035745.794027679</c:v>
                </c:pt>
                <c:pt idx="94">
                  <c:v>38512085.50810682</c:v>
                </c:pt>
                <c:pt idx="95">
                  <c:v>38625490.812881708</c:v>
                </c:pt>
                <c:pt idx="96">
                  <c:v>39326677.509020045</c:v>
                </c:pt>
                <c:pt idx="97">
                  <c:v>34717613.022126116</c:v>
                </c:pt>
                <c:pt idx="98">
                  <c:v>26654602.90050957</c:v>
                </c:pt>
                <c:pt idx="99">
                  <c:v>23790763.931263506</c:v>
                </c:pt>
                <c:pt idx="100">
                  <c:v>22624130.065081622</c:v>
                </c:pt>
                <c:pt idx="101">
                  <c:v>20419661.455090009</c:v>
                </c:pt>
                <c:pt idx="102">
                  <c:v>19576764.568094671</c:v>
                </c:pt>
                <c:pt idx="103">
                  <c:v>21409057.655400932</c:v>
                </c:pt>
                <c:pt idx="104">
                  <c:v>23223835.100324243</c:v>
                </c:pt>
                <c:pt idx="105">
                  <c:v>23527618.725617524</c:v>
                </c:pt>
                <c:pt idx="106">
                  <c:v>23656571.085378606</c:v>
                </c:pt>
                <c:pt idx="107">
                  <c:v>24850263.835744608</c:v>
                </c:pt>
                <c:pt idx="108">
                  <c:v>25111640.538012721</c:v>
                </c:pt>
                <c:pt idx="109">
                  <c:v>24972304.030614004</c:v>
                </c:pt>
                <c:pt idx="110">
                  <c:v>24443787.281172175</c:v>
                </c:pt>
                <c:pt idx="111">
                  <c:v>24648128.594479568</c:v>
                </c:pt>
                <c:pt idx="112">
                  <c:v>26866711.232265048</c:v>
                </c:pt>
                <c:pt idx="113">
                  <c:v>25021586.631400473</c:v>
                </c:pt>
                <c:pt idx="114">
                  <c:v>25199697.18932002</c:v>
                </c:pt>
                <c:pt idx="115">
                  <c:v>27937401.07243865</c:v>
                </c:pt>
                <c:pt idx="116">
                  <c:v>28333927.422403052</c:v>
                </c:pt>
                <c:pt idx="117">
                  <c:v>25171009.094208591</c:v>
                </c:pt>
                <c:pt idx="118">
                  <c:v>22948542.442727309</c:v>
                </c:pt>
                <c:pt idx="119">
                  <c:v>23863694.46005765</c:v>
                </c:pt>
                <c:pt idx="120">
                  <c:v>22001754.138068736</c:v>
                </c:pt>
                <c:pt idx="121">
                  <c:v>23604034.470032036</c:v>
                </c:pt>
                <c:pt idx="122">
                  <c:v>23445905.995905332</c:v>
                </c:pt>
                <c:pt idx="123">
                  <c:v>24227455.625138413</c:v>
                </c:pt>
                <c:pt idx="124">
                  <c:v>24907356.849171426</c:v>
                </c:pt>
                <c:pt idx="125">
                  <c:v>25631959.476575453</c:v>
                </c:pt>
                <c:pt idx="126">
                  <c:v>26229391.421626955</c:v>
                </c:pt>
                <c:pt idx="127">
                  <c:v>26515862.786108531</c:v>
                </c:pt>
                <c:pt idx="128">
                  <c:v>26510162.800569028</c:v>
                </c:pt>
                <c:pt idx="129">
                  <c:v>26127081.052949797</c:v>
                </c:pt>
                <c:pt idx="130">
                  <c:v>25210418.139105957</c:v>
                </c:pt>
                <c:pt idx="131">
                  <c:v>23382890.371502869</c:v>
                </c:pt>
                <c:pt idx="132">
                  <c:v>21889709.340532199</c:v>
                </c:pt>
                <c:pt idx="133">
                  <c:v>20313241.989340544</c:v>
                </c:pt>
                <c:pt idx="134">
                  <c:v>22715252.955610603</c:v>
                </c:pt>
                <c:pt idx="135">
                  <c:v>22273039.676312704</c:v>
                </c:pt>
                <c:pt idx="136">
                  <c:v>22175776.051815923</c:v>
                </c:pt>
                <c:pt idx="137">
                  <c:v>22791675.800708976</c:v>
                </c:pt>
                <c:pt idx="138">
                  <c:v>25157539.167724501</c:v>
                </c:pt>
                <c:pt idx="139">
                  <c:v>26322322.233752303</c:v>
                </c:pt>
                <c:pt idx="140">
                  <c:v>25050143.881994754</c:v>
                </c:pt>
                <c:pt idx="141">
                  <c:v>22934859.994401548</c:v>
                </c:pt>
                <c:pt idx="142">
                  <c:v>24149155.141929734</c:v>
                </c:pt>
                <c:pt idx="143">
                  <c:v>23819506.895944729</c:v>
                </c:pt>
                <c:pt idx="144">
                  <c:v>24246113.935777158</c:v>
                </c:pt>
                <c:pt idx="145">
                  <c:v>24559812.187911846</c:v>
                </c:pt>
                <c:pt idx="146">
                  <c:v>24523592.338036664</c:v>
                </c:pt>
                <c:pt idx="147">
                  <c:v>25297845.244692333</c:v>
                </c:pt>
                <c:pt idx="148">
                  <c:v>26677247.888221312</c:v>
                </c:pt>
                <c:pt idx="149">
                  <c:v>29506386.177187931</c:v>
                </c:pt>
                <c:pt idx="150">
                  <c:v>29971204.295368809</c:v>
                </c:pt>
                <c:pt idx="151">
                  <c:v>31481839.390668184</c:v>
                </c:pt>
                <c:pt idx="152">
                  <c:v>33021922.288983874</c:v>
                </c:pt>
                <c:pt idx="153">
                  <c:v>34637964.827338666</c:v>
                </c:pt>
                <c:pt idx="154">
                  <c:v>33538325.338345803</c:v>
                </c:pt>
                <c:pt idx="155">
                  <c:v>34624779.660431467</c:v>
                </c:pt>
                <c:pt idx="156">
                  <c:v>33515489.094271921</c:v>
                </c:pt>
                <c:pt idx="157">
                  <c:v>34408655.139780156</c:v>
                </c:pt>
                <c:pt idx="158">
                  <c:v>35869372.803007707</c:v>
                </c:pt>
                <c:pt idx="159">
                  <c:v>38272751.566660568</c:v>
                </c:pt>
                <c:pt idx="160">
                  <c:v>40155068.383369207</c:v>
                </c:pt>
                <c:pt idx="161">
                  <c:v>37398625.22644759</c:v>
                </c:pt>
                <c:pt idx="162">
                  <c:v>38798202.717004046</c:v>
                </c:pt>
                <c:pt idx="163">
                  <c:v>39475589.688108228</c:v>
                </c:pt>
                <c:pt idx="164">
                  <c:v>39229691.42783457</c:v>
                </c:pt>
                <c:pt idx="165">
                  <c:v>39749488.084673889</c:v>
                </c:pt>
                <c:pt idx="166">
                  <c:v>40191012.860827655</c:v>
                </c:pt>
                <c:pt idx="167">
                  <c:v>40042184.261676475</c:v>
                </c:pt>
                <c:pt idx="168">
                  <c:v>41934305.388884991</c:v>
                </c:pt>
                <c:pt idx="169">
                  <c:v>43376677.325199969</c:v>
                </c:pt>
                <c:pt idx="170">
                  <c:v>45334866.991776377</c:v>
                </c:pt>
                <c:pt idx="171">
                  <c:v>48931899.313797653</c:v>
                </c:pt>
                <c:pt idx="172">
                  <c:v>49041521.139914684</c:v>
                </c:pt>
                <c:pt idx="173">
                  <c:v>46504833.415308274</c:v>
                </c:pt>
                <c:pt idx="174">
                  <c:v>49797290.581264026</c:v>
                </c:pt>
                <c:pt idx="175">
                  <c:v>49055766.599900492</c:v>
                </c:pt>
                <c:pt idx="176">
                  <c:v>49027500.970369399</c:v>
                </c:pt>
                <c:pt idx="177">
                  <c:v>51397050.307452008</c:v>
                </c:pt>
                <c:pt idx="178">
                  <c:v>49535321.135593757</c:v>
                </c:pt>
                <c:pt idx="179">
                  <c:v>50977962.434056133</c:v>
                </c:pt>
                <c:pt idx="180">
                  <c:v>46621509.701937601</c:v>
                </c:pt>
                <c:pt idx="181">
                  <c:v>44746988.704563648</c:v>
                </c:pt>
                <c:pt idx="182">
                  <c:v>48646599.88628339</c:v>
                </c:pt>
                <c:pt idx="183">
                  <c:v>49542912.625289671</c:v>
                </c:pt>
                <c:pt idx="184">
                  <c:v>47450009.66308625</c:v>
                </c:pt>
                <c:pt idx="185">
                  <c:v>45190943.016206361</c:v>
                </c:pt>
                <c:pt idx="186">
                  <c:v>41767037.592964932</c:v>
                </c:pt>
                <c:pt idx="187">
                  <c:v>44358770.659516394</c:v>
                </c:pt>
                <c:pt idx="188">
                  <c:v>41899606.307280973</c:v>
                </c:pt>
                <c:pt idx="189">
                  <c:v>44148983.592149742</c:v>
                </c:pt>
                <c:pt idx="190">
                  <c:v>41097558.599320658</c:v>
                </c:pt>
                <c:pt idx="191">
                  <c:v>41941378.644797713</c:v>
                </c:pt>
                <c:pt idx="192">
                  <c:v>42327612.553736366</c:v>
                </c:pt>
                <c:pt idx="193">
                  <c:v>41296023.146961227</c:v>
                </c:pt>
                <c:pt idx="194">
                  <c:v>41759510.932690315</c:v>
                </c:pt>
                <c:pt idx="195">
                  <c:v>47029629.249670222</c:v>
                </c:pt>
                <c:pt idx="196">
                  <c:v>48777398.945504293</c:v>
                </c:pt>
                <c:pt idx="197">
                  <c:v>47787200.50162442</c:v>
                </c:pt>
                <c:pt idx="198">
                  <c:v>49426616.770768754</c:v>
                </c:pt>
                <c:pt idx="199">
                  <c:v>48682040.449495494</c:v>
                </c:pt>
                <c:pt idx="200">
                  <c:v>49065777.572039463</c:v>
                </c:pt>
                <c:pt idx="201">
                  <c:v>49161652.874828741</c:v>
                </c:pt>
                <c:pt idx="202">
                  <c:v>49986963.837981761</c:v>
                </c:pt>
                <c:pt idx="203">
                  <c:v>49876736.028873913</c:v>
                </c:pt>
                <c:pt idx="204">
                  <c:v>49647726.542802617</c:v>
                </c:pt>
                <c:pt idx="205">
                  <c:v>51636229.982351162</c:v>
                </c:pt>
                <c:pt idx="206">
                  <c:v>53196636.353541352</c:v>
                </c:pt>
                <c:pt idx="207">
                  <c:v>54036055.64993389</c:v>
                </c:pt>
                <c:pt idx="208">
                  <c:v>54515061.096892349</c:v>
                </c:pt>
                <c:pt idx="209">
                  <c:v>55664045.884166889</c:v>
                </c:pt>
                <c:pt idx="210">
                  <c:v>52146013.561698422</c:v>
                </c:pt>
                <c:pt idx="211">
                  <c:v>50424051.82839711</c:v>
                </c:pt>
                <c:pt idx="212">
                  <c:v>51896926.97157117</c:v>
                </c:pt>
                <c:pt idx="213">
                  <c:v>52641166.048040956</c:v>
                </c:pt>
                <c:pt idx="214">
                  <c:v>53670420.737625964</c:v>
                </c:pt>
                <c:pt idx="215">
                  <c:v>56081682.605558254</c:v>
                </c:pt>
                <c:pt idx="216">
                  <c:v>57220010.761189535</c:v>
                </c:pt>
                <c:pt idx="217">
                  <c:v>58717589.323103487</c:v>
                </c:pt>
                <c:pt idx="218">
                  <c:v>54156890.042208433</c:v>
                </c:pt>
                <c:pt idx="219">
                  <c:v>55257805.536686368</c:v>
                </c:pt>
                <c:pt idx="220">
                  <c:v>48336337.373500943</c:v>
                </c:pt>
                <c:pt idx="221">
                  <c:v>51686281.996084385</c:v>
                </c:pt>
                <c:pt idx="222">
                  <c:v>54320025.286410831</c:v>
                </c:pt>
                <c:pt idx="223">
                  <c:v>54905535.340703763</c:v>
                </c:pt>
                <c:pt idx="224">
                  <c:v>57232515.192184627</c:v>
                </c:pt>
                <c:pt idx="225">
                  <c:v>51831142.369813323</c:v>
                </c:pt>
                <c:pt idx="226">
                  <c:v>55084401.129673913</c:v>
                </c:pt>
                <c:pt idx="227">
                  <c:v>56127447.761772893</c:v>
                </c:pt>
                <c:pt idx="228">
                  <c:v>53745291.395131953</c:v>
                </c:pt>
                <c:pt idx="229">
                  <c:v>55454071.72722216</c:v>
                </c:pt>
                <c:pt idx="230">
                  <c:v>56441148.771128811</c:v>
                </c:pt>
                <c:pt idx="231">
                  <c:v>59042845.638112657</c:v>
                </c:pt>
                <c:pt idx="232">
                  <c:v>60106756.728079386</c:v>
                </c:pt>
                <c:pt idx="233">
                  <c:v>59756818.564472437</c:v>
                </c:pt>
                <c:pt idx="234">
                  <c:v>54449098.119523309</c:v>
                </c:pt>
                <c:pt idx="235">
                  <c:v>47273435.90039961</c:v>
                </c:pt>
                <c:pt idx="236">
                  <c:v>52966450.376485705</c:v>
                </c:pt>
                <c:pt idx="237">
                  <c:v>55549829.986742377</c:v>
                </c:pt>
                <c:pt idx="238">
                  <c:v>56525041.601343431</c:v>
                </c:pt>
                <c:pt idx="239">
                  <c:v>58387283.000215232</c:v>
                </c:pt>
                <c:pt idx="240">
                  <c:v>62359070.574495777</c:v>
                </c:pt>
                <c:pt idx="241">
                  <c:v>59538898.612299904</c:v>
                </c:pt>
                <c:pt idx="242">
                  <c:v>57322021.483400136</c:v>
                </c:pt>
                <c:pt idx="243">
                  <c:v>63137271.106685922</c:v>
                </c:pt>
                <c:pt idx="244">
                  <c:v>64709180.802246951</c:v>
                </c:pt>
                <c:pt idx="245">
                  <c:v>64756055.323835999</c:v>
                </c:pt>
                <c:pt idx="246">
                  <c:v>67526661.435325757</c:v>
                </c:pt>
                <c:pt idx="247">
                  <c:v>72988518.090904698</c:v>
                </c:pt>
                <c:pt idx="248">
                  <c:v>75697683.942498863</c:v>
                </c:pt>
                <c:pt idx="249">
                  <c:v>76176070.40483503</c:v>
                </c:pt>
                <c:pt idx="250">
                  <c:v>78852194.535549879</c:v>
                </c:pt>
                <c:pt idx="251">
                  <c:v>79504692.502253398</c:v>
                </c:pt>
                <c:pt idx="252">
                  <c:v>81923201.377267584</c:v>
                </c:pt>
                <c:pt idx="253">
                  <c:v>78787685.119780406</c:v>
                </c:pt>
                <c:pt idx="254">
                  <c:v>86177078.506907612</c:v>
                </c:pt>
                <c:pt idx="255">
                  <c:v>84681715.523748323</c:v>
                </c:pt>
                <c:pt idx="256">
                  <c:v>89773230.202008918</c:v>
                </c:pt>
                <c:pt idx="257">
                  <c:v>84942278.348251149</c:v>
                </c:pt>
                <c:pt idx="258">
                  <c:v>82071992.549099714</c:v>
                </c:pt>
                <c:pt idx="259">
                  <c:v>89816949.244645223</c:v>
                </c:pt>
                <c:pt idx="260">
                  <c:v>87293025.462792128</c:v>
                </c:pt>
                <c:pt idx="261">
                  <c:v>86399413.448274612</c:v>
                </c:pt>
                <c:pt idx="262">
                  <c:v>83360104.644489273</c:v>
                </c:pt>
                <c:pt idx="263">
                  <c:v>89128464.649963766</c:v>
                </c:pt>
                <c:pt idx="264">
                  <c:v>88918157.911112934</c:v>
                </c:pt>
                <c:pt idx="265">
                  <c:v>83847483.504331216</c:v>
                </c:pt>
                <c:pt idx="266">
                  <c:v>92895887.284034103</c:v>
                </c:pt>
                <c:pt idx="267">
                  <c:v>90734128.748893812</c:v>
                </c:pt>
                <c:pt idx="268">
                  <c:v>80977791.553558901</c:v>
                </c:pt>
                <c:pt idx="269">
                  <c:v>85184511.071717605</c:v>
                </c:pt>
                <c:pt idx="270">
                  <c:v>86731563.891933575</c:v>
                </c:pt>
                <c:pt idx="271">
                  <c:v>87399054.958434552</c:v>
                </c:pt>
                <c:pt idx="272">
                  <c:v>90884448.077391341</c:v>
                </c:pt>
                <c:pt idx="273">
                  <c:v>93030817.036606327</c:v>
                </c:pt>
                <c:pt idx="274">
                  <c:v>102467597.48847412</c:v>
                </c:pt>
                <c:pt idx="275">
                  <c:v>104039819.79587659</c:v>
                </c:pt>
                <c:pt idx="276">
                  <c:v>104406009.11606748</c:v>
                </c:pt>
                <c:pt idx="277">
                  <c:v>101801446.29489599</c:v>
                </c:pt>
                <c:pt idx="278">
                  <c:v>100985505.7084529</c:v>
                </c:pt>
                <c:pt idx="279">
                  <c:v>107342146.91294408</c:v>
                </c:pt>
                <c:pt idx="280">
                  <c:v>106572189.73508321</c:v>
                </c:pt>
                <c:pt idx="281">
                  <c:v>112683107.531645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A5-427D-A5C6-94F3319D95C2}"/>
            </c:ext>
          </c:extLst>
        </c:ser>
        <c:ser>
          <c:idx val="2"/>
          <c:order val="1"/>
          <c:tx>
            <c:strRef>
              <c:f>'資産 (200008～) (2.5％)'!$M$2</c:f>
              <c:strCache>
                <c:ptCount val="1"/>
                <c:pt idx="0">
                  <c:v>NASDAQ100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'資産 (200008～) (2.5％)'!$A$3:$A$284</c:f>
              <c:numCache>
                <c:formatCode>m/d/yyyy</c:formatCode>
                <c:ptCount val="282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  <c:pt idx="150">
                  <c:v>41333</c:v>
                </c:pt>
                <c:pt idx="151">
                  <c:v>41364</c:v>
                </c:pt>
                <c:pt idx="152">
                  <c:v>41394</c:v>
                </c:pt>
                <c:pt idx="153">
                  <c:v>41425</c:v>
                </c:pt>
                <c:pt idx="154">
                  <c:v>41455</c:v>
                </c:pt>
                <c:pt idx="155">
                  <c:v>41486</c:v>
                </c:pt>
                <c:pt idx="156">
                  <c:v>41517</c:v>
                </c:pt>
                <c:pt idx="157">
                  <c:v>41547</c:v>
                </c:pt>
                <c:pt idx="158">
                  <c:v>41578</c:v>
                </c:pt>
                <c:pt idx="159">
                  <c:v>41608</c:v>
                </c:pt>
                <c:pt idx="160">
                  <c:v>41639</c:v>
                </c:pt>
                <c:pt idx="161">
                  <c:v>41670</c:v>
                </c:pt>
                <c:pt idx="162">
                  <c:v>41698</c:v>
                </c:pt>
                <c:pt idx="163">
                  <c:v>41729</c:v>
                </c:pt>
                <c:pt idx="164">
                  <c:v>41759</c:v>
                </c:pt>
                <c:pt idx="165">
                  <c:v>41790</c:v>
                </c:pt>
                <c:pt idx="166">
                  <c:v>41820</c:v>
                </c:pt>
                <c:pt idx="167">
                  <c:v>41851</c:v>
                </c:pt>
                <c:pt idx="168">
                  <c:v>41882</c:v>
                </c:pt>
                <c:pt idx="169">
                  <c:v>41912</c:v>
                </c:pt>
                <c:pt idx="170">
                  <c:v>41943</c:v>
                </c:pt>
                <c:pt idx="171">
                  <c:v>41973</c:v>
                </c:pt>
                <c:pt idx="172">
                  <c:v>42004</c:v>
                </c:pt>
                <c:pt idx="173">
                  <c:v>42035</c:v>
                </c:pt>
                <c:pt idx="174">
                  <c:v>42063</c:v>
                </c:pt>
                <c:pt idx="175">
                  <c:v>42094</c:v>
                </c:pt>
                <c:pt idx="176">
                  <c:v>42124</c:v>
                </c:pt>
                <c:pt idx="177">
                  <c:v>42155</c:v>
                </c:pt>
                <c:pt idx="178">
                  <c:v>42185</c:v>
                </c:pt>
                <c:pt idx="179">
                  <c:v>42216</c:v>
                </c:pt>
                <c:pt idx="180">
                  <c:v>42247</c:v>
                </c:pt>
                <c:pt idx="181">
                  <c:v>42277</c:v>
                </c:pt>
                <c:pt idx="182">
                  <c:v>42308</c:v>
                </c:pt>
                <c:pt idx="183">
                  <c:v>42338</c:v>
                </c:pt>
                <c:pt idx="184">
                  <c:v>42369</c:v>
                </c:pt>
                <c:pt idx="185">
                  <c:v>42400</c:v>
                </c:pt>
                <c:pt idx="186">
                  <c:v>42429</c:v>
                </c:pt>
                <c:pt idx="187">
                  <c:v>42460</c:v>
                </c:pt>
                <c:pt idx="188">
                  <c:v>42490</c:v>
                </c:pt>
                <c:pt idx="189">
                  <c:v>42521</c:v>
                </c:pt>
                <c:pt idx="190">
                  <c:v>42551</c:v>
                </c:pt>
                <c:pt idx="191">
                  <c:v>42582</c:v>
                </c:pt>
                <c:pt idx="192">
                  <c:v>42613</c:v>
                </c:pt>
                <c:pt idx="193">
                  <c:v>42643</c:v>
                </c:pt>
                <c:pt idx="194">
                  <c:v>42674</c:v>
                </c:pt>
                <c:pt idx="195">
                  <c:v>42704</c:v>
                </c:pt>
                <c:pt idx="196">
                  <c:v>42735</c:v>
                </c:pt>
                <c:pt idx="197">
                  <c:v>42766</c:v>
                </c:pt>
                <c:pt idx="198">
                  <c:v>42794</c:v>
                </c:pt>
                <c:pt idx="199">
                  <c:v>42825</c:v>
                </c:pt>
                <c:pt idx="200">
                  <c:v>42855</c:v>
                </c:pt>
                <c:pt idx="201">
                  <c:v>42886</c:v>
                </c:pt>
                <c:pt idx="202">
                  <c:v>42916</c:v>
                </c:pt>
                <c:pt idx="203">
                  <c:v>42947</c:v>
                </c:pt>
                <c:pt idx="204">
                  <c:v>42978</c:v>
                </c:pt>
                <c:pt idx="205">
                  <c:v>43008</c:v>
                </c:pt>
                <c:pt idx="206">
                  <c:v>43039</c:v>
                </c:pt>
                <c:pt idx="207">
                  <c:v>43069</c:v>
                </c:pt>
                <c:pt idx="208">
                  <c:v>43100</c:v>
                </c:pt>
                <c:pt idx="209">
                  <c:v>43131</c:v>
                </c:pt>
                <c:pt idx="210">
                  <c:v>43159</c:v>
                </c:pt>
                <c:pt idx="211">
                  <c:v>43190</c:v>
                </c:pt>
                <c:pt idx="212">
                  <c:v>43220</c:v>
                </c:pt>
                <c:pt idx="213">
                  <c:v>43251</c:v>
                </c:pt>
                <c:pt idx="214">
                  <c:v>43281</c:v>
                </c:pt>
                <c:pt idx="215">
                  <c:v>43312</c:v>
                </c:pt>
                <c:pt idx="216">
                  <c:v>43343</c:v>
                </c:pt>
                <c:pt idx="217">
                  <c:v>43373</c:v>
                </c:pt>
                <c:pt idx="218">
                  <c:v>43404</c:v>
                </c:pt>
                <c:pt idx="219">
                  <c:v>43434</c:v>
                </c:pt>
                <c:pt idx="220">
                  <c:v>43465</c:v>
                </c:pt>
                <c:pt idx="221">
                  <c:v>43496</c:v>
                </c:pt>
                <c:pt idx="222">
                  <c:v>43524</c:v>
                </c:pt>
                <c:pt idx="223">
                  <c:v>43555</c:v>
                </c:pt>
                <c:pt idx="224">
                  <c:v>43585</c:v>
                </c:pt>
                <c:pt idx="225">
                  <c:v>43616</c:v>
                </c:pt>
                <c:pt idx="226">
                  <c:v>43646</c:v>
                </c:pt>
                <c:pt idx="227">
                  <c:v>43677</c:v>
                </c:pt>
                <c:pt idx="228">
                  <c:v>43708</c:v>
                </c:pt>
                <c:pt idx="229">
                  <c:v>43738</c:v>
                </c:pt>
                <c:pt idx="230">
                  <c:v>43769</c:v>
                </c:pt>
                <c:pt idx="231">
                  <c:v>43799</c:v>
                </c:pt>
                <c:pt idx="232">
                  <c:v>43830</c:v>
                </c:pt>
                <c:pt idx="233">
                  <c:v>43861</c:v>
                </c:pt>
                <c:pt idx="234">
                  <c:v>43890</c:v>
                </c:pt>
                <c:pt idx="235">
                  <c:v>43921</c:v>
                </c:pt>
                <c:pt idx="236">
                  <c:v>43951</c:v>
                </c:pt>
                <c:pt idx="237">
                  <c:v>43982</c:v>
                </c:pt>
                <c:pt idx="238">
                  <c:v>44012</c:v>
                </c:pt>
                <c:pt idx="239">
                  <c:v>44043</c:v>
                </c:pt>
                <c:pt idx="240">
                  <c:v>44074</c:v>
                </c:pt>
                <c:pt idx="241">
                  <c:v>44104</c:v>
                </c:pt>
                <c:pt idx="242">
                  <c:v>44135</c:v>
                </c:pt>
                <c:pt idx="243">
                  <c:v>44165</c:v>
                </c:pt>
                <c:pt idx="244">
                  <c:v>44196</c:v>
                </c:pt>
                <c:pt idx="245">
                  <c:v>44227</c:v>
                </c:pt>
                <c:pt idx="246">
                  <c:v>44255</c:v>
                </c:pt>
                <c:pt idx="247">
                  <c:v>44286</c:v>
                </c:pt>
                <c:pt idx="248">
                  <c:v>44316</c:v>
                </c:pt>
                <c:pt idx="249">
                  <c:v>44347</c:v>
                </c:pt>
                <c:pt idx="250">
                  <c:v>44377</c:v>
                </c:pt>
                <c:pt idx="251">
                  <c:v>44408</c:v>
                </c:pt>
                <c:pt idx="252">
                  <c:v>44439</c:v>
                </c:pt>
                <c:pt idx="253">
                  <c:v>44469</c:v>
                </c:pt>
                <c:pt idx="254">
                  <c:v>44500</c:v>
                </c:pt>
                <c:pt idx="255">
                  <c:v>44530</c:v>
                </c:pt>
                <c:pt idx="256">
                  <c:v>44561</c:v>
                </c:pt>
                <c:pt idx="257">
                  <c:v>44592</c:v>
                </c:pt>
                <c:pt idx="258">
                  <c:v>44620</c:v>
                </c:pt>
                <c:pt idx="259">
                  <c:v>44651</c:v>
                </c:pt>
                <c:pt idx="260">
                  <c:v>44681</c:v>
                </c:pt>
                <c:pt idx="261">
                  <c:v>44712</c:v>
                </c:pt>
                <c:pt idx="262">
                  <c:v>44742</c:v>
                </c:pt>
                <c:pt idx="263">
                  <c:v>44773</c:v>
                </c:pt>
                <c:pt idx="264">
                  <c:v>44804</c:v>
                </c:pt>
                <c:pt idx="265">
                  <c:v>44834</c:v>
                </c:pt>
                <c:pt idx="266">
                  <c:v>44865</c:v>
                </c:pt>
                <c:pt idx="267">
                  <c:v>44895</c:v>
                </c:pt>
                <c:pt idx="268">
                  <c:v>44926</c:v>
                </c:pt>
                <c:pt idx="269">
                  <c:v>44957</c:v>
                </c:pt>
                <c:pt idx="270">
                  <c:v>44985</c:v>
                </c:pt>
                <c:pt idx="271">
                  <c:v>45016</c:v>
                </c:pt>
                <c:pt idx="272">
                  <c:v>45046</c:v>
                </c:pt>
                <c:pt idx="273">
                  <c:v>45077</c:v>
                </c:pt>
                <c:pt idx="274">
                  <c:v>45107</c:v>
                </c:pt>
                <c:pt idx="275">
                  <c:v>45138</c:v>
                </c:pt>
                <c:pt idx="276">
                  <c:v>45169</c:v>
                </c:pt>
                <c:pt idx="277">
                  <c:v>45199</c:v>
                </c:pt>
                <c:pt idx="278">
                  <c:v>45230</c:v>
                </c:pt>
                <c:pt idx="279">
                  <c:v>45260</c:v>
                </c:pt>
                <c:pt idx="280">
                  <c:v>45291</c:v>
                </c:pt>
                <c:pt idx="281">
                  <c:v>45322</c:v>
                </c:pt>
              </c:numCache>
            </c:numRef>
          </c:cat>
          <c:val>
            <c:numRef>
              <c:f>'資産 (200008～) (2.5％)'!$M$3:$M$284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53109236.411162749</c:v>
                </c:pt>
                <c:pt idx="2">
                  <c:v>49070696.169535041</c:v>
                </c:pt>
                <c:pt idx="3">
                  <c:v>37843294.107138559</c:v>
                </c:pt>
                <c:pt idx="4">
                  <c:v>36529864.042556807</c:v>
                </c:pt>
                <c:pt idx="5">
                  <c:v>41081414.038108818</c:v>
                </c:pt>
                <c:pt idx="6">
                  <c:v>30303381.348828297</c:v>
                </c:pt>
                <c:pt idx="7">
                  <c:v>26769511.652044378</c:v>
                </c:pt>
                <c:pt idx="8">
                  <c:v>30766454.775913272</c:v>
                </c:pt>
                <c:pt idx="9">
                  <c:v>28691529.983632002</c:v>
                </c:pt>
                <c:pt idx="10">
                  <c:v>30342757.006404586</c:v>
                </c:pt>
                <c:pt idx="11">
                  <c:v>27874950.092309836</c:v>
                </c:pt>
                <c:pt idx="12">
                  <c:v>22995737.543061048</c:v>
                </c:pt>
                <c:pt idx="13">
                  <c:v>18268303.98191528</c:v>
                </c:pt>
                <c:pt idx="14">
                  <c:v>21741013.674441822</c:v>
                </c:pt>
                <c:pt idx="15">
                  <c:v>25503607.41945241</c:v>
                </c:pt>
                <c:pt idx="16">
                  <c:v>26755002.727297965</c:v>
                </c:pt>
                <c:pt idx="17">
                  <c:v>26781122.860847678</c:v>
                </c:pt>
                <c:pt idx="18">
                  <c:v>23113197.642841652</c:v>
                </c:pt>
                <c:pt idx="19">
                  <c:v>24472196.216087539</c:v>
                </c:pt>
                <c:pt idx="20">
                  <c:v>20704628.424297977</c:v>
                </c:pt>
                <c:pt idx="21">
                  <c:v>18790122.75873946</c:v>
                </c:pt>
                <c:pt idx="22">
                  <c:v>15627990.683957826</c:v>
                </c:pt>
                <c:pt idx="23">
                  <c:v>14195981.825582203</c:v>
                </c:pt>
                <c:pt idx="24">
                  <c:v>13623095.280721558</c:v>
                </c:pt>
                <c:pt idx="25">
                  <c:v>12244398.737592867</c:v>
                </c:pt>
                <c:pt idx="26">
                  <c:v>14524476.968280168</c:v>
                </c:pt>
                <c:pt idx="27">
                  <c:v>16255788.245192612</c:v>
                </c:pt>
                <c:pt idx="28">
                  <c:v>13753122.712562261</c:v>
                </c:pt>
                <c:pt idx="29">
                  <c:v>13767385.069973828</c:v>
                </c:pt>
                <c:pt idx="30">
                  <c:v>13805074.794398369</c:v>
                </c:pt>
                <c:pt idx="31">
                  <c:v>13790237.659167688</c:v>
                </c:pt>
                <c:pt idx="32">
                  <c:v>14960073.439166361</c:v>
                </c:pt>
                <c:pt idx="33">
                  <c:v>16134357.059809137</c:v>
                </c:pt>
                <c:pt idx="34">
                  <c:v>16117511.415522154</c:v>
                </c:pt>
                <c:pt idx="35">
                  <c:v>17124800.819865242</c:v>
                </c:pt>
                <c:pt idx="36">
                  <c:v>17308261.034528941</c:v>
                </c:pt>
                <c:pt idx="37">
                  <c:v>15920644.227460016</c:v>
                </c:pt>
                <c:pt idx="38">
                  <c:v>16934413.55315828</c:v>
                </c:pt>
                <c:pt idx="39">
                  <c:v>16850730.882393375</c:v>
                </c:pt>
                <c:pt idx="40">
                  <c:v>16900157.735804182</c:v>
                </c:pt>
                <c:pt idx="41">
                  <c:v>16786459.951727826</c:v>
                </c:pt>
                <c:pt idx="42">
                  <c:v>16941077.355293192</c:v>
                </c:pt>
                <c:pt idx="43">
                  <c:v>15700570.429534383</c:v>
                </c:pt>
                <c:pt idx="44">
                  <c:v>16081210.241394872</c:v>
                </c:pt>
                <c:pt idx="45">
                  <c:v>16564878.585687077</c:v>
                </c:pt>
                <c:pt idx="46">
                  <c:v>16910943.317524601</c:v>
                </c:pt>
                <c:pt idx="47">
                  <c:v>15858260.203459786</c:v>
                </c:pt>
                <c:pt idx="48">
                  <c:v>15051560.953361925</c:v>
                </c:pt>
                <c:pt idx="49">
                  <c:v>15537786.421763984</c:v>
                </c:pt>
                <c:pt idx="50">
                  <c:v>15596341.209916871</c:v>
                </c:pt>
                <c:pt idx="51">
                  <c:v>15911917.334924707</c:v>
                </c:pt>
                <c:pt idx="52">
                  <c:v>16219154.173379024</c:v>
                </c:pt>
                <c:pt idx="53">
                  <c:v>15256803.509405589</c:v>
                </c:pt>
                <c:pt idx="54">
                  <c:v>15178523.898650937</c:v>
                </c:pt>
                <c:pt idx="55">
                  <c:v>15127611.139825176</c:v>
                </c:pt>
                <c:pt idx="56">
                  <c:v>14042360.940425625</c:v>
                </c:pt>
                <c:pt idx="57">
                  <c:v>15683824.997858487</c:v>
                </c:pt>
                <c:pt idx="58">
                  <c:v>15378523.408750622</c:v>
                </c:pt>
                <c:pt idx="59">
                  <c:v>16662385.258426666</c:v>
                </c:pt>
                <c:pt idx="60">
                  <c:v>16012612.000976356</c:v>
                </c:pt>
                <c:pt idx="61">
                  <c:v>16511725.734794397</c:v>
                </c:pt>
                <c:pt idx="62">
                  <c:v>16569506.224401839</c:v>
                </c:pt>
                <c:pt idx="63">
                  <c:v>17939961.387191448</c:v>
                </c:pt>
                <c:pt idx="64">
                  <c:v>17249015.086081881</c:v>
                </c:pt>
                <c:pt idx="65">
                  <c:v>17703312.476940192</c:v>
                </c:pt>
                <c:pt idx="66">
                  <c:v>16944305.307007499</c:v>
                </c:pt>
                <c:pt idx="67">
                  <c:v>17440019.779412854</c:v>
                </c:pt>
                <c:pt idx="68">
                  <c:v>16718203.154249694</c:v>
                </c:pt>
                <c:pt idx="69">
                  <c:v>15230633.689805651</c:v>
                </c:pt>
                <c:pt idx="70">
                  <c:v>15313260.013980409</c:v>
                </c:pt>
                <c:pt idx="71">
                  <c:v>14580654.675057834</c:v>
                </c:pt>
                <c:pt idx="72">
                  <c:v>15489981.024740858</c:v>
                </c:pt>
                <c:pt idx="73">
                  <c:v>16207833.811454503</c:v>
                </c:pt>
                <c:pt idx="74">
                  <c:v>16674441.638670877</c:v>
                </c:pt>
                <c:pt idx="75">
                  <c:v>16942014.298902187</c:v>
                </c:pt>
                <c:pt idx="76">
                  <c:v>16957140.282587796</c:v>
                </c:pt>
                <c:pt idx="77">
                  <c:v>17413433.30273857</c:v>
                </c:pt>
                <c:pt idx="78">
                  <c:v>16675953.458756424</c:v>
                </c:pt>
                <c:pt idx="79">
                  <c:v>16558852.54883213</c:v>
                </c:pt>
                <c:pt idx="80">
                  <c:v>17573949.330154683</c:v>
                </c:pt>
                <c:pt idx="81">
                  <c:v>18360840.831943866</c:v>
                </c:pt>
                <c:pt idx="82">
                  <c:v>18509982.27147175</c:v>
                </c:pt>
                <c:pt idx="83">
                  <c:v>17650880.696815759</c:v>
                </c:pt>
                <c:pt idx="84">
                  <c:v>17638528.927319054</c:v>
                </c:pt>
                <c:pt idx="85">
                  <c:v>18269370.282667778</c:v>
                </c:pt>
                <c:pt idx="86">
                  <c:v>19519742.614632435</c:v>
                </c:pt>
                <c:pt idx="87">
                  <c:v>17437318.93534673</c:v>
                </c:pt>
                <c:pt idx="88">
                  <c:v>17304119.694868013</c:v>
                </c:pt>
                <c:pt idx="89">
                  <c:v>14471878.539078163</c:v>
                </c:pt>
                <c:pt idx="90">
                  <c:v>13270116.020881616</c:v>
                </c:pt>
                <c:pt idx="91">
                  <c:v>12896879.596381525</c:v>
                </c:pt>
                <c:pt idx="92">
                  <c:v>14325947.239433261</c:v>
                </c:pt>
                <c:pt idx="93">
                  <c:v>15289883.98276793</c:v>
                </c:pt>
                <c:pt idx="94">
                  <c:v>13771666.779841226</c:v>
                </c:pt>
                <c:pt idx="95">
                  <c:v>13961772.645037601</c:v>
                </c:pt>
                <c:pt idx="96">
                  <c:v>14141870.805233201</c:v>
                </c:pt>
                <c:pt idx="97">
                  <c:v>11610339.095738497</c:v>
                </c:pt>
                <c:pt idx="98">
                  <c:v>8900470.2910938077</c:v>
                </c:pt>
                <c:pt idx="99">
                  <c:v>7543242.3708487796</c:v>
                </c:pt>
                <c:pt idx="100">
                  <c:v>7188325.0115176439</c:v>
                </c:pt>
                <c:pt idx="101">
                  <c:v>6829127.4982616957</c:v>
                </c:pt>
                <c:pt idx="102">
                  <c:v>6881054.6205700133</c:v>
                </c:pt>
                <c:pt idx="103">
                  <c:v>7597755.1017647209</c:v>
                </c:pt>
                <c:pt idx="104">
                  <c:v>8413031.2627195902</c:v>
                </c:pt>
                <c:pt idx="105">
                  <c:v>8252118.2134021148</c:v>
                </c:pt>
                <c:pt idx="106">
                  <c:v>8456685.4484912716</c:v>
                </c:pt>
                <c:pt idx="107">
                  <c:v>8896399.4332430735</c:v>
                </c:pt>
                <c:pt idx="108">
                  <c:v>8735375.7963044457</c:v>
                </c:pt>
                <c:pt idx="109">
                  <c:v>8790773.0733061265</c:v>
                </c:pt>
                <c:pt idx="110">
                  <c:v>8431905.8093765378</c:v>
                </c:pt>
                <c:pt idx="111">
                  <c:v>8443135.8717489932</c:v>
                </c:pt>
                <c:pt idx="112">
                  <c:v>9436883.4102725107</c:v>
                </c:pt>
                <c:pt idx="113">
                  <c:v>8458781.5981888529</c:v>
                </c:pt>
                <c:pt idx="114">
                  <c:v>8570102.2120821513</c:v>
                </c:pt>
                <c:pt idx="115">
                  <c:v>9580878.890428219</c:v>
                </c:pt>
                <c:pt idx="116">
                  <c:v>9700473.8975976557</c:v>
                </c:pt>
                <c:pt idx="117">
                  <c:v>8609735.51312178</c:v>
                </c:pt>
                <c:pt idx="118">
                  <c:v>7706779.3606905211</c:v>
                </c:pt>
                <c:pt idx="119">
                  <c:v>7953827.9280752484</c:v>
                </c:pt>
                <c:pt idx="120">
                  <c:v>7216154.6623456907</c:v>
                </c:pt>
                <c:pt idx="121">
                  <c:v>7964857.5634824196</c:v>
                </c:pt>
                <c:pt idx="122">
                  <c:v>8031276.9617915908</c:v>
                </c:pt>
                <c:pt idx="123">
                  <c:v>8207938.545407746</c:v>
                </c:pt>
                <c:pt idx="124">
                  <c:v>8213763.4001248321</c:v>
                </c:pt>
                <c:pt idx="125">
                  <c:v>8420714.3858948052</c:v>
                </c:pt>
                <c:pt idx="126">
                  <c:v>8518924.5202404596</c:v>
                </c:pt>
                <c:pt idx="127">
                  <c:v>8492424.7727435529</c:v>
                </c:pt>
                <c:pt idx="128">
                  <c:v>8400100.6650361642</c:v>
                </c:pt>
                <c:pt idx="129">
                  <c:v>8196541.4121198487</c:v>
                </c:pt>
                <c:pt idx="130">
                  <c:v>7809009.6077014655</c:v>
                </c:pt>
                <c:pt idx="131">
                  <c:v>7437234.7853071587</c:v>
                </c:pt>
                <c:pt idx="132">
                  <c:v>6915984.0007973732</c:v>
                </c:pt>
                <c:pt idx="133">
                  <c:v>6515514.3507854082</c:v>
                </c:pt>
                <c:pt idx="134">
                  <c:v>7171567.0831086338</c:v>
                </c:pt>
                <c:pt idx="135">
                  <c:v>6786985.6096234331</c:v>
                </c:pt>
                <c:pt idx="136">
                  <c:v>6561951.6198411714</c:v>
                </c:pt>
                <c:pt idx="137">
                  <c:v>6915343.7425176986</c:v>
                </c:pt>
                <c:pt idx="138">
                  <c:v>7710329.6838562489</c:v>
                </c:pt>
                <c:pt idx="139">
                  <c:v>8130381.7672704495</c:v>
                </c:pt>
                <c:pt idx="140">
                  <c:v>7619956.9178627161</c:v>
                </c:pt>
                <c:pt idx="141">
                  <c:v>6812139.4555635601</c:v>
                </c:pt>
                <c:pt idx="142">
                  <c:v>7060158.4899062654</c:v>
                </c:pt>
                <c:pt idx="143">
                  <c:v>6859095.5052208574</c:v>
                </c:pt>
                <c:pt idx="144">
                  <c:v>7094730.0284159835</c:v>
                </c:pt>
                <c:pt idx="145">
                  <c:v>6995738.5052038589</c:v>
                </c:pt>
                <c:pt idx="146">
                  <c:v>6650693.2618211629</c:v>
                </c:pt>
                <c:pt idx="147">
                  <c:v>6827783.1527641341</c:v>
                </c:pt>
                <c:pt idx="148">
                  <c:v>7012577.1522401469</c:v>
                </c:pt>
                <c:pt idx="149">
                  <c:v>7486930.3433562433</c:v>
                </c:pt>
                <c:pt idx="150">
                  <c:v>7447543.3147970503</c:v>
                </c:pt>
                <c:pt idx="151">
                  <c:v>7677920.0131789148</c:v>
                </c:pt>
                <c:pt idx="152">
                  <c:v>8009071.463391603</c:v>
                </c:pt>
                <c:pt idx="153">
                  <c:v>8404655.9751302134</c:v>
                </c:pt>
                <c:pt idx="154">
                  <c:v>7966865.667626</c:v>
                </c:pt>
                <c:pt idx="155">
                  <c:v>8228785.2600505929</c:v>
                </c:pt>
                <c:pt idx="156">
                  <c:v>8084423.4562953236</c:v>
                </c:pt>
                <c:pt idx="157">
                  <c:v>8344357.630198054</c:v>
                </c:pt>
                <c:pt idx="158">
                  <c:v>8645482.0301569011</c:v>
                </c:pt>
                <c:pt idx="159">
                  <c:v>9170790.9163002111</c:v>
                </c:pt>
                <c:pt idx="160">
                  <c:v>9586248.3681502864</c:v>
                </c:pt>
                <c:pt idx="161">
                  <c:v>8982335.8253560215</c:v>
                </c:pt>
                <c:pt idx="162">
                  <c:v>9280316.301017208</c:v>
                </c:pt>
                <c:pt idx="163">
                  <c:v>9026603.2007520422</c:v>
                </c:pt>
                <c:pt idx="164">
                  <c:v>8784376.3582957387</c:v>
                </c:pt>
                <c:pt idx="165">
                  <c:v>8997769.7217439599</c:v>
                </c:pt>
                <c:pt idx="166">
                  <c:v>9100326.8473272715</c:v>
                </c:pt>
                <c:pt idx="167">
                  <c:v>9212378.5288906973</c:v>
                </c:pt>
                <c:pt idx="168">
                  <c:v>9655632.6557579879</c:v>
                </c:pt>
                <c:pt idx="169">
                  <c:v>9966858.2545818929</c:v>
                </c:pt>
                <c:pt idx="170">
                  <c:v>10357850.419502547</c:v>
                </c:pt>
                <c:pt idx="171">
                  <c:v>11287276.574036293</c:v>
                </c:pt>
                <c:pt idx="172">
                  <c:v>10997606.599376783</c:v>
                </c:pt>
                <c:pt idx="173">
                  <c:v>10442974.366619859</c:v>
                </c:pt>
                <c:pt idx="174">
                  <c:v>11250674.325667124</c:v>
                </c:pt>
                <c:pt idx="175">
                  <c:v>10910676.770586841</c:v>
                </c:pt>
                <c:pt idx="176">
                  <c:v>10916332.379727708</c:v>
                </c:pt>
                <c:pt idx="177">
                  <c:v>11469407.452485759</c:v>
                </c:pt>
                <c:pt idx="178">
                  <c:v>10914759.414658969</c:v>
                </c:pt>
                <c:pt idx="179">
                  <c:v>11399755.422891742</c:v>
                </c:pt>
                <c:pt idx="180">
                  <c:v>10262530.644362558</c:v>
                </c:pt>
                <c:pt idx="181">
                  <c:v>9798729.963691704</c:v>
                </c:pt>
                <c:pt idx="182">
                  <c:v>10839998.375249729</c:v>
                </c:pt>
                <c:pt idx="183">
                  <c:v>10974304.106205465</c:v>
                </c:pt>
                <c:pt idx="184">
                  <c:v>10437605.911452869</c:v>
                </c:pt>
                <c:pt idx="185">
                  <c:v>9657860.6368320119</c:v>
                </c:pt>
                <c:pt idx="186">
                  <c:v>8700985.1922089048</c:v>
                </c:pt>
                <c:pt idx="187">
                  <c:v>9152893.5187867768</c:v>
                </c:pt>
                <c:pt idx="188">
                  <c:v>8248362.9108511163</c:v>
                </c:pt>
                <c:pt idx="189">
                  <c:v>8820232.9548225105</c:v>
                </c:pt>
                <c:pt idx="190">
                  <c:v>7909986.4609162174</c:v>
                </c:pt>
                <c:pt idx="191">
                  <c:v>8246142.3444109438</c:v>
                </c:pt>
                <c:pt idx="192">
                  <c:v>8303978.9982494414</c:v>
                </c:pt>
                <c:pt idx="193">
                  <c:v>8189609.3422533432</c:v>
                </c:pt>
                <c:pt idx="194">
                  <c:v>8216554.9968822291</c:v>
                </c:pt>
                <c:pt idx="195">
                  <c:v>8864322.6870799121</c:v>
                </c:pt>
                <c:pt idx="196">
                  <c:v>9026919.3181520458</c:v>
                </c:pt>
                <c:pt idx="197">
                  <c:v>9039417.5238391515</c:v>
                </c:pt>
                <c:pt idx="198">
                  <c:v>9289157.905977523</c:v>
                </c:pt>
                <c:pt idx="199">
                  <c:v>9233631.8633713163</c:v>
                </c:pt>
                <c:pt idx="200">
                  <c:v>9371598.4592471123</c:v>
                </c:pt>
                <c:pt idx="201">
                  <c:v>9523179.9783007</c:v>
                </c:pt>
                <c:pt idx="202">
                  <c:v>9298981.4791767914</c:v>
                </c:pt>
                <c:pt idx="203">
                  <c:v>9377348.8032811414</c:v>
                </c:pt>
                <c:pt idx="204">
                  <c:v>9399886.5255842302</c:v>
                </c:pt>
                <c:pt idx="205">
                  <c:v>9474522.0991088189</c:v>
                </c:pt>
                <c:pt idx="206">
                  <c:v>9877418.0850512516</c:v>
                </c:pt>
                <c:pt idx="207">
                  <c:v>9839948.2329138108</c:v>
                </c:pt>
                <c:pt idx="208">
                  <c:v>9775833.1314624138</c:v>
                </c:pt>
                <c:pt idx="209">
                  <c:v>10166910.54897253</c:v>
                </c:pt>
                <c:pt idx="210">
                  <c:v>9672483.023579469</c:v>
                </c:pt>
                <c:pt idx="211">
                  <c:v>9126139.936493095</c:v>
                </c:pt>
                <c:pt idx="212">
                  <c:v>9299677.3189418614</c:v>
                </c:pt>
                <c:pt idx="213">
                  <c:v>9637889.0994634219</c:v>
                </c:pt>
                <c:pt idx="214">
                  <c:v>9779543.7541065104</c:v>
                </c:pt>
                <c:pt idx="215">
                  <c:v>10029018.530755384</c:v>
                </c:pt>
                <c:pt idx="216">
                  <c:v>10410309.281678678</c:v>
                </c:pt>
                <c:pt idx="217">
                  <c:v>10497275.640147839</c:v>
                </c:pt>
                <c:pt idx="218">
                  <c:v>9399959.8028185796</c:v>
                </c:pt>
                <c:pt idx="219">
                  <c:v>9294553.9981205836</c:v>
                </c:pt>
                <c:pt idx="220">
                  <c:v>8050541.2533396427</c:v>
                </c:pt>
                <c:pt idx="221">
                  <c:v>8603890.0456686132</c:v>
                </c:pt>
                <c:pt idx="222">
                  <c:v>8919448.2434855718</c:v>
                </c:pt>
                <c:pt idx="223">
                  <c:v>9103766.0263514128</c:v>
                </c:pt>
                <c:pt idx="224">
                  <c:v>9524967.7196788248</c:v>
                </c:pt>
                <c:pt idx="225">
                  <c:v>8353353.6043384969</c:v>
                </c:pt>
                <c:pt idx="226">
                  <c:v>8833276.7020505648</c:v>
                </c:pt>
                <c:pt idx="227">
                  <c:v>8984959.2864105664</c:v>
                </c:pt>
                <c:pt idx="228">
                  <c:v>8480970.3844263609</c:v>
                </c:pt>
                <c:pt idx="229">
                  <c:v>8562727.1323771998</c:v>
                </c:pt>
                <c:pt idx="230">
                  <c:v>8803892.7355055008</c:v>
                </c:pt>
                <c:pt idx="231">
                  <c:v>9153476.7418584879</c:v>
                </c:pt>
                <c:pt idx="232">
                  <c:v>9309079.9333694335</c:v>
                </c:pt>
                <c:pt idx="233">
                  <c:v>9439269.0088340975</c:v>
                </c:pt>
                <c:pt idx="234">
                  <c:v>8732803.3087805845</c:v>
                </c:pt>
                <c:pt idx="235">
                  <c:v>7898419.3838191098</c:v>
                </c:pt>
                <c:pt idx="236">
                  <c:v>8942869.8267155979</c:v>
                </c:pt>
                <c:pt idx="237">
                  <c:v>9422480.2435849793</c:v>
                </c:pt>
                <c:pt idx="238">
                  <c:v>9904378.0537114087</c:v>
                </c:pt>
                <c:pt idx="239">
                  <c:v>10308760.923396939</c:v>
                </c:pt>
                <c:pt idx="240">
                  <c:v>11323695.769391151</c:v>
                </c:pt>
                <c:pt idx="241">
                  <c:v>10506704.646976525</c:v>
                </c:pt>
                <c:pt idx="242">
                  <c:v>9967611.4874395616</c:v>
                </c:pt>
                <c:pt idx="243">
                  <c:v>10899518.597703712</c:v>
                </c:pt>
                <c:pt idx="244">
                  <c:v>11212199.954322878</c:v>
                </c:pt>
                <c:pt idx="245">
                  <c:v>11276314.080606798</c:v>
                </c:pt>
                <c:pt idx="246">
                  <c:v>11341826.703506066</c:v>
                </c:pt>
                <c:pt idx="247">
                  <c:v>11821341.584602242</c:v>
                </c:pt>
                <c:pt idx="248">
                  <c:v>12229344.658791702</c:v>
                </c:pt>
                <c:pt idx="249">
                  <c:v>11980442.068145746</c:v>
                </c:pt>
                <c:pt idx="250">
                  <c:v>12796939.067751128</c:v>
                </c:pt>
                <c:pt idx="251">
                  <c:v>12862367.179046387</c:v>
                </c:pt>
                <c:pt idx="252">
                  <c:v>13311762.470578458</c:v>
                </c:pt>
                <c:pt idx="253">
                  <c:v>12566564.292804493</c:v>
                </c:pt>
                <c:pt idx="254">
                  <c:v>13767324.015246615</c:v>
                </c:pt>
                <c:pt idx="255">
                  <c:v>13783300.231754282</c:v>
                </c:pt>
                <c:pt idx="256">
                  <c:v>14055901.275088975</c:v>
                </c:pt>
                <c:pt idx="257">
                  <c:v>12735952.889711248</c:v>
                </c:pt>
                <c:pt idx="258">
                  <c:v>12008836.124593509</c:v>
                </c:pt>
                <c:pt idx="259">
                  <c:v>13116438.622397887</c:v>
                </c:pt>
                <c:pt idx="260">
                  <c:v>12001034.291671142</c:v>
                </c:pt>
                <c:pt idx="261">
                  <c:v>11572917.900630863</c:v>
                </c:pt>
                <c:pt idx="262">
                  <c:v>10982766.717277698</c:v>
                </c:pt>
                <c:pt idx="263">
                  <c:v>12005291.745558856</c:v>
                </c:pt>
                <c:pt idx="264">
                  <c:v>11746491.704854751</c:v>
                </c:pt>
                <c:pt idx="265">
                  <c:v>10813945.506072933</c:v>
                </c:pt>
                <c:pt idx="266">
                  <c:v>11424624.066224331</c:v>
                </c:pt>
                <c:pt idx="267">
                  <c:v>11059743.574306535</c:v>
                </c:pt>
                <c:pt idx="268">
                  <c:v>9428167.4049450792</c:v>
                </c:pt>
                <c:pt idx="269">
                  <c:v>10223614.84412401</c:v>
                </c:pt>
                <c:pt idx="270">
                  <c:v>10525892.16902376</c:v>
                </c:pt>
                <c:pt idx="271">
                  <c:v>11108216.292282274</c:v>
                </c:pt>
                <c:pt idx="272">
                  <c:v>11331068.781483559</c:v>
                </c:pt>
                <c:pt idx="273">
                  <c:v>12342220.218905861</c:v>
                </c:pt>
                <c:pt idx="274">
                  <c:v>13487994.777318278</c:v>
                </c:pt>
                <c:pt idx="275">
                  <c:v>13678495.916216196</c:v>
                </c:pt>
                <c:pt idx="276">
                  <c:v>13638698.808920626</c:v>
                </c:pt>
                <c:pt idx="277">
                  <c:v>13162133.805970149</c:v>
                </c:pt>
                <c:pt idx="278">
                  <c:v>12964129.423818255</c:v>
                </c:pt>
                <c:pt idx="279">
                  <c:v>13893705.289799202</c:v>
                </c:pt>
                <c:pt idx="280">
                  <c:v>13828381.065583974</c:v>
                </c:pt>
                <c:pt idx="281">
                  <c:v>14540332.845757993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A5-427D-A5C6-94F3319D95C2}"/>
            </c:ext>
          </c:extLst>
        </c:ser>
        <c:ser>
          <c:idx val="3"/>
          <c:order val="2"/>
          <c:tx>
            <c:strRef>
              <c:f>'資産 (200008～) (2.5％)'!$N$2</c:f>
              <c:strCache>
                <c:ptCount val="1"/>
                <c:pt idx="0">
                  <c:v>SOX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'資産 (200008～) (2.5％)'!$N$3:$N$284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44776258.430111431</c:v>
                </c:pt>
                <c:pt idx="2">
                  <c:v>39177499.808543049</c:v>
                </c:pt>
                <c:pt idx="3">
                  <c:v>28611023.664149988</c:v>
                </c:pt>
                <c:pt idx="4">
                  <c:v>31725760.950493451</c:v>
                </c:pt>
                <c:pt idx="5">
                  <c:v>40915499.636719525</c:v>
                </c:pt>
                <c:pt idx="6">
                  <c:v>30311920.073844861</c:v>
                </c:pt>
                <c:pt idx="7">
                  <c:v>32735804.722906873</c:v>
                </c:pt>
                <c:pt idx="8">
                  <c:v>38829722.231347457</c:v>
                </c:pt>
                <c:pt idx="9">
                  <c:v>33740217.220837072</c:v>
                </c:pt>
                <c:pt idx="10">
                  <c:v>36605713.123512313</c:v>
                </c:pt>
                <c:pt idx="11">
                  <c:v>35524425.979458973</c:v>
                </c:pt>
                <c:pt idx="12">
                  <c:v>31222536.703005314</c:v>
                </c:pt>
                <c:pt idx="13">
                  <c:v>20737918.890500411</c:v>
                </c:pt>
                <c:pt idx="14">
                  <c:v>25349708.375039142</c:v>
                </c:pt>
                <c:pt idx="15">
                  <c:v>29477179.50475416</c:v>
                </c:pt>
                <c:pt idx="16">
                  <c:v>31511188.85011201</c:v>
                </c:pt>
                <c:pt idx="17">
                  <c:v>34379384.672873937</c:v>
                </c:pt>
                <c:pt idx="18">
                  <c:v>30969108.464552157</c:v>
                </c:pt>
                <c:pt idx="19">
                  <c:v>35804175.021374278</c:v>
                </c:pt>
                <c:pt idx="20">
                  <c:v>30495439.516418844</c:v>
                </c:pt>
                <c:pt idx="21">
                  <c:v>26552478.309681758</c:v>
                </c:pt>
                <c:pt idx="22">
                  <c:v>20693944.017078325</c:v>
                </c:pt>
                <c:pt idx="23">
                  <c:v>17566851.819091093</c:v>
                </c:pt>
                <c:pt idx="24">
                  <c:v>15632366.102833739</c:v>
                </c:pt>
                <c:pt idx="25">
                  <c:v>12623525.799675718</c:v>
                </c:pt>
                <c:pt idx="26">
                  <c:v>15616789.510509375</c:v>
                </c:pt>
                <c:pt idx="27">
                  <c:v>19639129.622833818</c:v>
                </c:pt>
                <c:pt idx="28">
                  <c:v>14594794.926469127</c:v>
                </c:pt>
                <c:pt idx="29">
                  <c:v>13743937.514977906</c:v>
                </c:pt>
                <c:pt idx="30">
                  <c:v>14704362.987229723</c:v>
                </c:pt>
                <c:pt idx="31">
                  <c:v>14502735.933146683</c:v>
                </c:pt>
                <c:pt idx="32">
                  <c:v>16270934.770518716</c:v>
                </c:pt>
                <c:pt idx="33">
                  <c:v>18648988.282201726</c:v>
                </c:pt>
                <c:pt idx="34">
                  <c:v>17483299.842862874</c:v>
                </c:pt>
                <c:pt idx="35">
                  <c:v>18947603.058289547</c:v>
                </c:pt>
                <c:pt idx="36">
                  <c:v>21374356.084239319</c:v>
                </c:pt>
                <c:pt idx="37">
                  <c:v>18637685.700107485</c:v>
                </c:pt>
                <c:pt idx="38">
                  <c:v>21615377.249282707</c:v>
                </c:pt>
                <c:pt idx="39">
                  <c:v>22847084.484168608</c:v>
                </c:pt>
                <c:pt idx="40">
                  <c:v>21374795.578365725</c:v>
                </c:pt>
                <c:pt idx="41">
                  <c:v>21164398.338246647</c:v>
                </c:pt>
                <c:pt idx="42">
                  <c:v>21210175.884391043</c:v>
                </c:pt>
                <c:pt idx="43">
                  <c:v>19516039.181338746</c:v>
                </c:pt>
                <c:pt idx="44">
                  <c:v>18701352.668172888</c:v>
                </c:pt>
                <c:pt idx="45">
                  <c:v>20324583.096565753</c:v>
                </c:pt>
                <c:pt idx="46">
                  <c:v>19925603.366935253</c:v>
                </c:pt>
                <c:pt idx="47">
                  <c:v>17382412.65262562</c:v>
                </c:pt>
                <c:pt idx="48">
                  <c:v>15039851.267008012</c:v>
                </c:pt>
                <c:pt idx="49">
                  <c:v>15576970.454921423</c:v>
                </c:pt>
                <c:pt idx="50">
                  <c:v>15943196.245670486</c:v>
                </c:pt>
                <c:pt idx="51">
                  <c:v>15824379.143597875</c:v>
                </c:pt>
                <c:pt idx="52">
                  <c:v>15981126.66784426</c:v>
                </c:pt>
                <c:pt idx="53">
                  <c:v>14949969.15431373</c:v>
                </c:pt>
                <c:pt idx="54">
                  <c:v>16195543.739367547</c:v>
                </c:pt>
                <c:pt idx="55">
                  <c:v>15695959.429102404</c:v>
                </c:pt>
                <c:pt idx="56">
                  <c:v>14058422.585133769</c:v>
                </c:pt>
                <c:pt idx="57">
                  <c:v>16088739.592792602</c:v>
                </c:pt>
                <c:pt idx="58">
                  <c:v>15926395.246074902</c:v>
                </c:pt>
                <c:pt idx="59">
                  <c:v>18185957.448692851</c:v>
                </c:pt>
                <c:pt idx="60">
                  <c:v>17726499.472733352</c:v>
                </c:pt>
                <c:pt idx="61">
                  <c:v>18120591.506813537</c:v>
                </c:pt>
                <c:pt idx="62">
                  <c:v>16787619.476756062</c:v>
                </c:pt>
                <c:pt idx="63">
                  <c:v>19113290.558984108</c:v>
                </c:pt>
                <c:pt idx="64">
                  <c:v>18611104.109138999</c:v>
                </c:pt>
                <c:pt idx="65">
                  <c:v>20673448.846041713</c:v>
                </c:pt>
                <c:pt idx="66">
                  <c:v>19685458.138824113</c:v>
                </c:pt>
                <c:pt idx="67">
                  <c:v>18982631.071646925</c:v>
                </c:pt>
                <c:pt idx="68">
                  <c:v>18875756.176089227</c:v>
                </c:pt>
                <c:pt idx="69">
                  <c:v>16656751.399810299</c:v>
                </c:pt>
                <c:pt idx="70">
                  <c:v>15967483.065061584</c:v>
                </c:pt>
                <c:pt idx="71">
                  <c:v>14830345.726845099</c:v>
                </c:pt>
                <c:pt idx="72">
                  <c:v>16388756.729180593</c:v>
                </c:pt>
                <c:pt idx="73">
                  <c:v>16580331.575317981</c:v>
                </c:pt>
                <c:pt idx="74">
                  <c:v>16405454.306183327</c:v>
                </c:pt>
                <c:pt idx="75">
                  <c:v>16857311.482367497</c:v>
                </c:pt>
                <c:pt idx="76">
                  <c:v>16802477.45598831</c:v>
                </c:pt>
                <c:pt idx="77">
                  <c:v>16582739.706721779</c:v>
                </c:pt>
                <c:pt idx="78">
                  <c:v>16674086.72634488</c:v>
                </c:pt>
                <c:pt idx="79">
                  <c:v>16176091.707339838</c:v>
                </c:pt>
                <c:pt idx="80">
                  <c:v>17243802.979142547</c:v>
                </c:pt>
                <c:pt idx="81">
                  <c:v>17281029.554157939</c:v>
                </c:pt>
                <c:pt idx="82">
                  <c:v>17822388.767109104</c:v>
                </c:pt>
                <c:pt idx="83">
                  <c:v>16936839.808996405</c:v>
                </c:pt>
                <c:pt idx="84">
                  <c:v>16377823.056124266</c:v>
                </c:pt>
                <c:pt idx="85">
                  <c:v>16206600.869679537</c:v>
                </c:pt>
                <c:pt idx="86">
                  <c:v>14956361.187916137</c:v>
                </c:pt>
                <c:pt idx="87">
                  <c:v>12778216.105429081</c:v>
                </c:pt>
                <c:pt idx="88">
                  <c:v>12469026.013547117</c:v>
                </c:pt>
                <c:pt idx="89">
                  <c:v>10353905.476178495</c:v>
                </c:pt>
                <c:pt idx="90">
                  <c:v>9679502.7694425844</c:v>
                </c:pt>
                <c:pt idx="91">
                  <c:v>9065775.131420644</c:v>
                </c:pt>
                <c:pt idx="92">
                  <c:v>10447572.855971426</c:v>
                </c:pt>
                <c:pt idx="93">
                  <c:v>11307429.839575801</c:v>
                </c:pt>
                <c:pt idx="94">
                  <c:v>9958513.2437552679</c:v>
                </c:pt>
                <c:pt idx="95">
                  <c:v>9244599.1866017058</c:v>
                </c:pt>
                <c:pt idx="96">
                  <c:v>9529257.2449302264</c:v>
                </c:pt>
                <c:pt idx="97">
                  <c:v>7952692.4548516404</c:v>
                </c:pt>
                <c:pt idx="98">
                  <c:v>5638655.2211212059</c:v>
                </c:pt>
                <c:pt idx="99">
                  <c:v>4400568.1187684853</c:v>
                </c:pt>
                <c:pt idx="100">
                  <c:v>4345161.7315351339</c:v>
                </c:pt>
                <c:pt idx="101">
                  <c:v>4111117.1085161716</c:v>
                </c:pt>
                <c:pt idx="102">
                  <c:v>4132519.8019396272</c:v>
                </c:pt>
                <c:pt idx="103">
                  <c:v>4734360.6458432917</c:v>
                </c:pt>
                <c:pt idx="104">
                  <c:v>5159185.3293961035</c:v>
                </c:pt>
                <c:pt idx="105">
                  <c:v>5111652.0024031661</c:v>
                </c:pt>
                <c:pt idx="106">
                  <c:v>4884678.5583634349</c:v>
                </c:pt>
                <c:pt idx="107">
                  <c:v>5380377.9718636703</c:v>
                </c:pt>
                <c:pt idx="108">
                  <c:v>5240465.8353271224</c:v>
                </c:pt>
                <c:pt idx="109">
                  <c:v>5255516.8007846968</c:v>
                </c:pt>
                <c:pt idx="110">
                  <c:v>4677076.3555721445</c:v>
                </c:pt>
                <c:pt idx="111">
                  <c:v>4561978.078311203</c:v>
                </c:pt>
                <c:pt idx="112">
                  <c:v>5571785.1662285589</c:v>
                </c:pt>
                <c:pt idx="113">
                  <c:v>4631238.8184986394</c:v>
                </c:pt>
                <c:pt idx="114">
                  <c:v>4761113.9122792725</c:v>
                </c:pt>
                <c:pt idx="115">
                  <c:v>5291846.4714583419</c:v>
                </c:pt>
                <c:pt idx="116">
                  <c:v>5324888.0630253693</c:v>
                </c:pt>
                <c:pt idx="117">
                  <c:v>4772587.1329255924</c:v>
                </c:pt>
                <c:pt idx="118">
                  <c:v>4194851.9166024784</c:v>
                </c:pt>
                <c:pt idx="119">
                  <c:v>4181523.6612780709</c:v>
                </c:pt>
                <c:pt idx="120">
                  <c:v>3463352.2643547519</c:v>
                </c:pt>
                <c:pt idx="121">
                  <c:v>3775307.678370133</c:v>
                </c:pt>
                <c:pt idx="122">
                  <c:v>3754650.3060352714</c:v>
                </c:pt>
                <c:pt idx="123">
                  <c:v>3967362.8508059923</c:v>
                </c:pt>
                <c:pt idx="124">
                  <c:v>3936947.3743170737</c:v>
                </c:pt>
                <c:pt idx="125">
                  <c:v>4133542.4606717909</c:v>
                </c:pt>
                <c:pt idx="126">
                  <c:v>4162659.6011120835</c:v>
                </c:pt>
                <c:pt idx="127">
                  <c:v>3911739.960303287</c:v>
                </c:pt>
                <c:pt idx="128">
                  <c:v>3802034.8681621654</c:v>
                </c:pt>
                <c:pt idx="129">
                  <c:v>3606660.5997914243</c:v>
                </c:pt>
                <c:pt idx="130">
                  <c:v>3200787.8247117414</c:v>
                </c:pt>
                <c:pt idx="131">
                  <c:v>2750475.6613627537</c:v>
                </c:pt>
                <c:pt idx="132">
                  <c:v>2399770.4097126462</c:v>
                </c:pt>
                <c:pt idx="133">
                  <c:v>2173536.2453520335</c:v>
                </c:pt>
                <c:pt idx="134">
                  <c:v>2391885.520623514</c:v>
                </c:pt>
                <c:pt idx="135">
                  <c:v>2164516.7803978496</c:v>
                </c:pt>
                <c:pt idx="136">
                  <c:v>1972644.1482830746</c:v>
                </c:pt>
                <c:pt idx="137">
                  <c:v>2066963.3196091182</c:v>
                </c:pt>
                <c:pt idx="138">
                  <c:v>2160868.9839248541</c:v>
                </c:pt>
                <c:pt idx="139">
                  <c:v>2152410.3838658198</c:v>
                </c:pt>
                <c:pt idx="140">
                  <c:v>1829983.3944849432</c:v>
                </c:pt>
                <c:pt idx="141">
                  <c:v>1476552.8217865406</c:v>
                </c:pt>
                <c:pt idx="142">
                  <c:v>1448092.7880738247</c:v>
                </c:pt>
                <c:pt idx="143">
                  <c:v>1286337.4092361359</c:v>
                </c:pt>
                <c:pt idx="144">
                  <c:v>1207664.3525561194</c:v>
                </c:pt>
                <c:pt idx="145">
                  <c:v>1033307.0104622771</c:v>
                </c:pt>
                <c:pt idx="146">
                  <c:v>890637.73839949665</c:v>
                </c:pt>
                <c:pt idx="147">
                  <c:v>814239.57585361029</c:v>
                </c:pt>
                <c:pt idx="148">
                  <c:v>753798.75348388904</c:v>
                </c:pt>
                <c:pt idx="149">
                  <c:v>731426.71278489754</c:v>
                </c:pt>
                <c:pt idx="150">
                  <c:v>637738.58310140902</c:v>
                </c:pt>
                <c:pt idx="151">
                  <c:v>539549.3967099454</c:v>
                </c:pt>
                <c:pt idx="152">
                  <c:v>442833.24558192107</c:v>
                </c:pt>
                <c:pt idx="153">
                  <c:v>356568.51220354892</c:v>
                </c:pt>
                <c:pt idx="154">
                  <c:v>226662.21772148641</c:v>
                </c:pt>
                <c:pt idx="155">
                  <c:v>103271.82490308705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A5-427D-A5C6-94F3319D9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'資産 (200008～) (2％)'!$L$2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'資産 (200008～) (2％)'!$A$3:$A$284</c:f>
              <c:numCache>
                <c:formatCode>m/d/yyyy</c:formatCode>
                <c:ptCount val="282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  <c:pt idx="150">
                  <c:v>41333</c:v>
                </c:pt>
                <c:pt idx="151">
                  <c:v>41364</c:v>
                </c:pt>
                <c:pt idx="152">
                  <c:v>41394</c:v>
                </c:pt>
                <c:pt idx="153">
                  <c:v>41425</c:v>
                </c:pt>
                <c:pt idx="154">
                  <c:v>41455</c:v>
                </c:pt>
                <c:pt idx="155">
                  <c:v>41486</c:v>
                </c:pt>
                <c:pt idx="156">
                  <c:v>41517</c:v>
                </c:pt>
                <c:pt idx="157">
                  <c:v>41547</c:v>
                </c:pt>
                <c:pt idx="158">
                  <c:v>41578</c:v>
                </c:pt>
                <c:pt idx="159">
                  <c:v>41608</c:v>
                </c:pt>
                <c:pt idx="160">
                  <c:v>41639</c:v>
                </c:pt>
                <c:pt idx="161">
                  <c:v>41670</c:v>
                </c:pt>
                <c:pt idx="162">
                  <c:v>41698</c:v>
                </c:pt>
                <c:pt idx="163">
                  <c:v>41729</c:v>
                </c:pt>
                <c:pt idx="164">
                  <c:v>41759</c:v>
                </c:pt>
                <c:pt idx="165">
                  <c:v>41790</c:v>
                </c:pt>
                <c:pt idx="166">
                  <c:v>41820</c:v>
                </c:pt>
                <c:pt idx="167">
                  <c:v>41851</c:v>
                </c:pt>
                <c:pt idx="168">
                  <c:v>41882</c:v>
                </c:pt>
                <c:pt idx="169">
                  <c:v>41912</c:v>
                </c:pt>
                <c:pt idx="170">
                  <c:v>41943</c:v>
                </c:pt>
                <c:pt idx="171">
                  <c:v>41973</c:v>
                </c:pt>
                <c:pt idx="172">
                  <c:v>42004</c:v>
                </c:pt>
                <c:pt idx="173">
                  <c:v>42035</c:v>
                </c:pt>
                <c:pt idx="174">
                  <c:v>42063</c:v>
                </c:pt>
                <c:pt idx="175">
                  <c:v>42094</c:v>
                </c:pt>
                <c:pt idx="176">
                  <c:v>42124</c:v>
                </c:pt>
                <c:pt idx="177">
                  <c:v>42155</c:v>
                </c:pt>
                <c:pt idx="178">
                  <c:v>42185</c:v>
                </c:pt>
                <c:pt idx="179">
                  <c:v>42216</c:v>
                </c:pt>
                <c:pt idx="180">
                  <c:v>42247</c:v>
                </c:pt>
                <c:pt idx="181">
                  <c:v>42277</c:v>
                </c:pt>
                <c:pt idx="182">
                  <c:v>42308</c:v>
                </c:pt>
                <c:pt idx="183">
                  <c:v>42338</c:v>
                </c:pt>
                <c:pt idx="184">
                  <c:v>42369</c:v>
                </c:pt>
                <c:pt idx="185">
                  <c:v>42400</c:v>
                </c:pt>
                <c:pt idx="186">
                  <c:v>42429</c:v>
                </c:pt>
                <c:pt idx="187">
                  <c:v>42460</c:v>
                </c:pt>
                <c:pt idx="188">
                  <c:v>42490</c:v>
                </c:pt>
                <c:pt idx="189">
                  <c:v>42521</c:v>
                </c:pt>
                <c:pt idx="190">
                  <c:v>42551</c:v>
                </c:pt>
                <c:pt idx="191">
                  <c:v>42582</c:v>
                </c:pt>
                <c:pt idx="192">
                  <c:v>42613</c:v>
                </c:pt>
                <c:pt idx="193">
                  <c:v>42643</c:v>
                </c:pt>
                <c:pt idx="194">
                  <c:v>42674</c:v>
                </c:pt>
                <c:pt idx="195">
                  <c:v>42704</c:v>
                </c:pt>
                <c:pt idx="196">
                  <c:v>42735</c:v>
                </c:pt>
                <c:pt idx="197">
                  <c:v>42766</c:v>
                </c:pt>
                <c:pt idx="198">
                  <c:v>42794</c:v>
                </c:pt>
                <c:pt idx="199">
                  <c:v>42825</c:v>
                </c:pt>
                <c:pt idx="200">
                  <c:v>42855</c:v>
                </c:pt>
                <c:pt idx="201">
                  <c:v>42886</c:v>
                </c:pt>
                <c:pt idx="202">
                  <c:v>42916</c:v>
                </c:pt>
                <c:pt idx="203">
                  <c:v>42947</c:v>
                </c:pt>
                <c:pt idx="204">
                  <c:v>42978</c:v>
                </c:pt>
                <c:pt idx="205">
                  <c:v>43008</c:v>
                </c:pt>
                <c:pt idx="206">
                  <c:v>43039</c:v>
                </c:pt>
                <c:pt idx="207">
                  <c:v>43069</c:v>
                </c:pt>
                <c:pt idx="208">
                  <c:v>43100</c:v>
                </c:pt>
                <c:pt idx="209">
                  <c:v>43131</c:v>
                </c:pt>
                <c:pt idx="210">
                  <c:v>43159</c:v>
                </c:pt>
                <c:pt idx="211">
                  <c:v>43190</c:v>
                </c:pt>
                <c:pt idx="212">
                  <c:v>43220</c:v>
                </c:pt>
                <c:pt idx="213">
                  <c:v>43251</c:v>
                </c:pt>
                <c:pt idx="214">
                  <c:v>43281</c:v>
                </c:pt>
                <c:pt idx="215">
                  <c:v>43312</c:v>
                </c:pt>
                <c:pt idx="216">
                  <c:v>43343</c:v>
                </c:pt>
                <c:pt idx="217">
                  <c:v>43373</c:v>
                </c:pt>
                <c:pt idx="218">
                  <c:v>43404</c:v>
                </c:pt>
                <c:pt idx="219">
                  <c:v>43434</c:v>
                </c:pt>
                <c:pt idx="220">
                  <c:v>43465</c:v>
                </c:pt>
                <c:pt idx="221">
                  <c:v>43496</c:v>
                </c:pt>
                <c:pt idx="222">
                  <c:v>43524</c:v>
                </c:pt>
                <c:pt idx="223">
                  <c:v>43555</c:v>
                </c:pt>
                <c:pt idx="224">
                  <c:v>43585</c:v>
                </c:pt>
                <c:pt idx="225">
                  <c:v>43616</c:v>
                </c:pt>
                <c:pt idx="226">
                  <c:v>43646</c:v>
                </c:pt>
                <c:pt idx="227">
                  <c:v>43677</c:v>
                </c:pt>
                <c:pt idx="228">
                  <c:v>43708</c:v>
                </c:pt>
                <c:pt idx="229">
                  <c:v>43738</c:v>
                </c:pt>
                <c:pt idx="230">
                  <c:v>43769</c:v>
                </c:pt>
                <c:pt idx="231">
                  <c:v>43799</c:v>
                </c:pt>
                <c:pt idx="232">
                  <c:v>43830</c:v>
                </c:pt>
                <c:pt idx="233">
                  <c:v>43861</c:v>
                </c:pt>
                <c:pt idx="234">
                  <c:v>43890</c:v>
                </c:pt>
                <c:pt idx="235">
                  <c:v>43921</c:v>
                </c:pt>
                <c:pt idx="236">
                  <c:v>43951</c:v>
                </c:pt>
                <c:pt idx="237">
                  <c:v>43982</c:v>
                </c:pt>
                <c:pt idx="238">
                  <c:v>44012</c:v>
                </c:pt>
                <c:pt idx="239">
                  <c:v>44043</c:v>
                </c:pt>
                <c:pt idx="240">
                  <c:v>44074</c:v>
                </c:pt>
                <c:pt idx="241">
                  <c:v>44104</c:v>
                </c:pt>
                <c:pt idx="242">
                  <c:v>44135</c:v>
                </c:pt>
                <c:pt idx="243">
                  <c:v>44165</c:v>
                </c:pt>
                <c:pt idx="244">
                  <c:v>44196</c:v>
                </c:pt>
                <c:pt idx="245">
                  <c:v>44227</c:v>
                </c:pt>
                <c:pt idx="246">
                  <c:v>44255</c:v>
                </c:pt>
                <c:pt idx="247">
                  <c:v>44286</c:v>
                </c:pt>
                <c:pt idx="248">
                  <c:v>44316</c:v>
                </c:pt>
                <c:pt idx="249">
                  <c:v>44347</c:v>
                </c:pt>
                <c:pt idx="250">
                  <c:v>44377</c:v>
                </c:pt>
                <c:pt idx="251">
                  <c:v>44408</c:v>
                </c:pt>
                <c:pt idx="252">
                  <c:v>44439</c:v>
                </c:pt>
                <c:pt idx="253">
                  <c:v>44469</c:v>
                </c:pt>
                <c:pt idx="254">
                  <c:v>44500</c:v>
                </c:pt>
                <c:pt idx="255">
                  <c:v>44530</c:v>
                </c:pt>
                <c:pt idx="256">
                  <c:v>44561</c:v>
                </c:pt>
                <c:pt idx="257">
                  <c:v>44592</c:v>
                </c:pt>
                <c:pt idx="258">
                  <c:v>44620</c:v>
                </c:pt>
                <c:pt idx="259">
                  <c:v>44651</c:v>
                </c:pt>
                <c:pt idx="260">
                  <c:v>44681</c:v>
                </c:pt>
                <c:pt idx="261">
                  <c:v>44712</c:v>
                </c:pt>
                <c:pt idx="262">
                  <c:v>44742</c:v>
                </c:pt>
                <c:pt idx="263">
                  <c:v>44773</c:v>
                </c:pt>
                <c:pt idx="264">
                  <c:v>44804</c:v>
                </c:pt>
                <c:pt idx="265">
                  <c:v>44834</c:v>
                </c:pt>
                <c:pt idx="266">
                  <c:v>44865</c:v>
                </c:pt>
                <c:pt idx="267">
                  <c:v>44895</c:v>
                </c:pt>
                <c:pt idx="268">
                  <c:v>44926</c:v>
                </c:pt>
                <c:pt idx="269">
                  <c:v>44957</c:v>
                </c:pt>
                <c:pt idx="270">
                  <c:v>44985</c:v>
                </c:pt>
                <c:pt idx="271">
                  <c:v>45016</c:v>
                </c:pt>
                <c:pt idx="272">
                  <c:v>45046</c:v>
                </c:pt>
                <c:pt idx="273">
                  <c:v>45077</c:v>
                </c:pt>
                <c:pt idx="274">
                  <c:v>45107</c:v>
                </c:pt>
                <c:pt idx="275">
                  <c:v>45138</c:v>
                </c:pt>
                <c:pt idx="276">
                  <c:v>45169</c:v>
                </c:pt>
                <c:pt idx="277">
                  <c:v>45199</c:v>
                </c:pt>
                <c:pt idx="278">
                  <c:v>45230</c:v>
                </c:pt>
                <c:pt idx="279">
                  <c:v>45260</c:v>
                </c:pt>
                <c:pt idx="280">
                  <c:v>45291</c:v>
                </c:pt>
                <c:pt idx="281">
                  <c:v>45322</c:v>
                </c:pt>
              </c:numCache>
            </c:numRef>
          </c:cat>
          <c:val>
            <c:numRef>
              <c:f>'資産 (200008～) (2％)'!$L$3:$L$284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57441424.627118684</c:v>
                </c:pt>
                <c:pt idx="2">
                  <c:v>57495894.057972081</c:v>
                </c:pt>
                <c:pt idx="3">
                  <c:v>53491361.684993036</c:v>
                </c:pt>
                <c:pt idx="4">
                  <c:v>55583499.631285898</c:v>
                </c:pt>
                <c:pt idx="5">
                  <c:v>58484027.723616667</c:v>
                </c:pt>
                <c:pt idx="6">
                  <c:v>53327991.430887938</c:v>
                </c:pt>
                <c:pt idx="7">
                  <c:v>53623229.299890034</c:v>
                </c:pt>
                <c:pt idx="8">
                  <c:v>56408063.314121179</c:v>
                </c:pt>
                <c:pt idx="9">
                  <c:v>54632277.650204763</c:v>
                </c:pt>
                <c:pt idx="10">
                  <c:v>55525598.908944353</c:v>
                </c:pt>
                <c:pt idx="11">
                  <c:v>55001134.813619033</c:v>
                </c:pt>
                <c:pt idx="12">
                  <c:v>48809992.240602978</c:v>
                </c:pt>
                <c:pt idx="13">
                  <c:v>44996513.104502521</c:v>
                </c:pt>
                <c:pt idx="14">
                  <c:v>46841613.766564757</c:v>
                </c:pt>
                <c:pt idx="15">
                  <c:v>50665980.500871763</c:v>
                </c:pt>
                <c:pt idx="16">
                  <c:v>54353030.397417083</c:v>
                </c:pt>
                <c:pt idx="17">
                  <c:v>54641812.218543649</c:v>
                </c:pt>
                <c:pt idx="18">
                  <c:v>52851065.653485082</c:v>
                </c:pt>
                <c:pt idx="19">
                  <c:v>54454381.310179822</c:v>
                </c:pt>
                <c:pt idx="20">
                  <c:v>49388911.80759804</c:v>
                </c:pt>
                <c:pt idx="21">
                  <c:v>47153576.842967242</c:v>
                </c:pt>
                <c:pt idx="22">
                  <c:v>42040522.421399944</c:v>
                </c:pt>
                <c:pt idx="23">
                  <c:v>38674191.292469375</c:v>
                </c:pt>
                <c:pt idx="24">
                  <c:v>38324818.434200533</c:v>
                </c:pt>
                <c:pt idx="25">
                  <c:v>34956004.362514637</c:v>
                </c:pt>
                <c:pt idx="26">
                  <c:v>38127600.350852802</c:v>
                </c:pt>
                <c:pt idx="27">
                  <c:v>40200237.969498791</c:v>
                </c:pt>
                <c:pt idx="28">
                  <c:v>36465762.383523166</c:v>
                </c:pt>
                <c:pt idx="29">
                  <c:v>35772929.520285681</c:v>
                </c:pt>
                <c:pt idx="30">
                  <c:v>34539726.908134803</c:v>
                </c:pt>
                <c:pt idx="31">
                  <c:v>34698910.72045441</c:v>
                </c:pt>
                <c:pt idx="32">
                  <c:v>37690749.377632163</c:v>
                </c:pt>
                <c:pt idx="33">
                  <c:v>39649072.646689765</c:v>
                </c:pt>
                <c:pt idx="34">
                  <c:v>40139131.847275786</c:v>
                </c:pt>
                <c:pt idx="35">
                  <c:v>41108173.507558152</c:v>
                </c:pt>
                <c:pt idx="36">
                  <c:v>40332806.970236748</c:v>
                </c:pt>
                <c:pt idx="37">
                  <c:v>37906638.998185351</c:v>
                </c:pt>
                <c:pt idx="38">
                  <c:v>39341203.779281072</c:v>
                </c:pt>
                <c:pt idx="39">
                  <c:v>39399125.46152132</c:v>
                </c:pt>
                <c:pt idx="40">
                  <c:v>40483416.834529541</c:v>
                </c:pt>
                <c:pt idx="41">
                  <c:v>40415928.145551682</c:v>
                </c:pt>
                <c:pt idx="42">
                  <c:v>42132894.396544963</c:v>
                </c:pt>
                <c:pt idx="43">
                  <c:v>39475206.21118518</c:v>
                </c:pt>
                <c:pt idx="44">
                  <c:v>41021537.290719666</c:v>
                </c:pt>
                <c:pt idx="45">
                  <c:v>41082554.17363935</c:v>
                </c:pt>
                <c:pt idx="46">
                  <c:v>41481018.012464546</c:v>
                </c:pt>
                <c:pt idx="47">
                  <c:v>40904067.572824135</c:v>
                </c:pt>
                <c:pt idx="48">
                  <c:v>40044277.810544387</c:v>
                </c:pt>
                <c:pt idx="49">
                  <c:v>40648854.061094485</c:v>
                </c:pt>
                <c:pt idx="50">
                  <c:v>39530163.870793656</c:v>
                </c:pt>
                <c:pt idx="51">
                  <c:v>39838134.729811177</c:v>
                </c:pt>
                <c:pt idx="52">
                  <c:v>40855346.225972638</c:v>
                </c:pt>
                <c:pt idx="53">
                  <c:v>40188442.606416889</c:v>
                </c:pt>
                <c:pt idx="54">
                  <c:v>41207576.901962116</c:v>
                </c:pt>
                <c:pt idx="55">
                  <c:v>41297620.676451348</c:v>
                </c:pt>
                <c:pt idx="56">
                  <c:v>39445328.39644739</c:v>
                </c:pt>
                <c:pt idx="57">
                  <c:v>42025022.96835015</c:v>
                </c:pt>
                <c:pt idx="58">
                  <c:v>42801763.351255335</c:v>
                </c:pt>
                <c:pt idx="59">
                  <c:v>44937537.008669853</c:v>
                </c:pt>
                <c:pt idx="60">
                  <c:v>43571308.407020405</c:v>
                </c:pt>
                <c:pt idx="61">
                  <c:v>44916347.854715981</c:v>
                </c:pt>
                <c:pt idx="62">
                  <c:v>45142893.720409431</c:v>
                </c:pt>
                <c:pt idx="63">
                  <c:v>48004447.967273809</c:v>
                </c:pt>
                <c:pt idx="64">
                  <c:v>47118192.463535503</c:v>
                </c:pt>
                <c:pt idx="65">
                  <c:v>47927317.467771113</c:v>
                </c:pt>
                <c:pt idx="66">
                  <c:v>47243791.64875412</c:v>
                </c:pt>
                <c:pt idx="67">
                  <c:v>48454588.741828896</c:v>
                </c:pt>
                <c:pt idx="68">
                  <c:v>47348884.993640378</c:v>
                </c:pt>
                <c:pt idx="69">
                  <c:v>45277185.961898424</c:v>
                </c:pt>
                <c:pt idx="70">
                  <c:v>45925134.761960521</c:v>
                </c:pt>
                <c:pt idx="71">
                  <c:v>46159537.451914474</c:v>
                </c:pt>
                <c:pt idx="72">
                  <c:v>48139009.7026802</c:v>
                </c:pt>
                <c:pt idx="73">
                  <c:v>49566218.275503404</c:v>
                </c:pt>
                <c:pt idx="74">
                  <c:v>50495819.917914063</c:v>
                </c:pt>
                <c:pt idx="75">
                  <c:v>50713822.279778078</c:v>
                </c:pt>
                <c:pt idx="76">
                  <c:v>52690700.363256745</c:v>
                </c:pt>
                <c:pt idx="77">
                  <c:v>54072215.598523848</c:v>
                </c:pt>
                <c:pt idx="78">
                  <c:v>51817896.477753714</c:v>
                </c:pt>
                <c:pt idx="79">
                  <c:v>51943427.419503927</c:v>
                </c:pt>
                <c:pt idx="80">
                  <c:v>54865017.873318389</c:v>
                </c:pt>
                <c:pt idx="81">
                  <c:v>57622489.035102017</c:v>
                </c:pt>
                <c:pt idx="82">
                  <c:v>57165367.413503475</c:v>
                </c:pt>
                <c:pt idx="83">
                  <c:v>53098564.492896684</c:v>
                </c:pt>
                <c:pt idx="84">
                  <c:v>52482519.667086206</c:v>
                </c:pt>
                <c:pt idx="85">
                  <c:v>53814996.078096725</c:v>
                </c:pt>
                <c:pt idx="86">
                  <c:v>54745722.193167746</c:v>
                </c:pt>
                <c:pt idx="87">
                  <c:v>50364632.215337239</c:v>
                </c:pt>
                <c:pt idx="88">
                  <c:v>49906400.340615988</c:v>
                </c:pt>
                <c:pt idx="89">
                  <c:v>44650235.982452974</c:v>
                </c:pt>
                <c:pt idx="90">
                  <c:v>41989168.844778955</c:v>
                </c:pt>
                <c:pt idx="91">
                  <c:v>40015504.691550441</c:v>
                </c:pt>
                <c:pt idx="92">
                  <c:v>43543877.377889015</c:v>
                </c:pt>
                <c:pt idx="93">
                  <c:v>44577650.624630295</c:v>
                </c:pt>
                <c:pt idx="94">
                  <c:v>40873473.085829221</c:v>
                </c:pt>
                <c:pt idx="95">
                  <c:v>41026496.329823218</c:v>
                </c:pt>
                <c:pt idx="96">
                  <c:v>41804039.753700279</c:v>
                </c:pt>
                <c:pt idx="97">
                  <c:v>36937504.110680975</c:v>
                </c:pt>
                <c:pt idx="98">
                  <c:v>28391926.895710275</c:v>
                </c:pt>
                <c:pt idx="99">
                  <c:v>25374572.768012121</c:v>
                </c:pt>
                <c:pt idx="100">
                  <c:v>24163594.809867408</c:v>
                </c:pt>
                <c:pt idx="101">
                  <c:v>21842628.22387575</c:v>
                </c:pt>
                <c:pt idx="102">
                  <c:v>20974703.895639244</c:v>
                </c:pt>
                <c:pt idx="103">
                  <c:v>22971763.540016733</c:v>
                </c:pt>
                <c:pt idx="104">
                  <c:v>24953130.665196802</c:v>
                </c:pt>
                <c:pt idx="105">
                  <c:v>25313842.420288909</c:v>
                </c:pt>
                <c:pt idx="106">
                  <c:v>25487074.917475417</c:v>
                </c:pt>
                <c:pt idx="107">
                  <c:v>26807805.79180247</c:v>
                </c:pt>
                <c:pt idx="108">
                  <c:v>27124618.734527923</c:v>
                </c:pt>
                <c:pt idx="109">
                  <c:v>27009132.996087763</c:v>
                </c:pt>
                <c:pt idx="110">
                  <c:v>26472704.001051404</c:v>
                </c:pt>
                <c:pt idx="111">
                  <c:v>26729381.753243249</c:v>
                </c:pt>
                <c:pt idx="112">
                  <c:v>29170853.198246621</c:v>
                </c:pt>
                <c:pt idx="113">
                  <c:v>27203207.330439273</c:v>
                </c:pt>
                <c:pt idx="114">
                  <c:v>27432745.959327932</c:v>
                </c:pt>
                <c:pt idx="115">
                  <c:v>30449125.802799139</c:v>
                </c:pt>
                <c:pt idx="116">
                  <c:v>30917540.216092829</c:v>
                </c:pt>
                <c:pt idx="117">
                  <c:v>27502611.061199419</c:v>
                </c:pt>
                <c:pt idx="118">
                  <c:v>25110855.124295067</c:v>
                </c:pt>
                <c:pt idx="119">
                  <c:v>26149014.843136076</c:v>
                </c:pt>
                <c:pt idx="120">
                  <c:v>24145735.435274433</c:v>
                </c:pt>
                <c:pt idx="121">
                  <c:v>25941332.197987814</c:v>
                </c:pt>
                <c:pt idx="122">
                  <c:v>25804923.3055324</c:v>
                </c:pt>
                <c:pt idx="123">
                  <c:v>26702685.714846164</c:v>
                </c:pt>
                <c:pt idx="124">
                  <c:v>27489820.738407917</c:v>
                </c:pt>
                <c:pt idx="125">
                  <c:v>28327512.524318714</c:v>
                </c:pt>
                <c:pt idx="126">
                  <c:v>29025918.12378592</c:v>
                </c:pt>
                <c:pt idx="127">
                  <c:v>29381259.764914393</c:v>
                </c:pt>
                <c:pt idx="128">
                  <c:v>29413451.756670296</c:v>
                </c:pt>
                <c:pt idx="129">
                  <c:v>29027105.909231275</c:v>
                </c:pt>
                <c:pt idx="130">
                  <c:v>28047570.870549206</c:v>
                </c:pt>
                <c:pt idx="131">
                  <c:v>26053442.500387274</c:v>
                </c:pt>
                <c:pt idx="132">
                  <c:v>24429001.969119288</c:v>
                </c:pt>
                <c:pt idx="133">
                  <c:v>22709158.679801714</c:v>
                </c:pt>
                <c:pt idx="134">
                  <c:v>25434226.832327023</c:v>
                </c:pt>
                <c:pt idx="135">
                  <c:v>24979043.70864993</c:v>
                </c:pt>
                <c:pt idx="136">
                  <c:v>24910149.841718569</c:v>
                </c:pt>
                <c:pt idx="137">
                  <c:v>25642405.890818879</c:v>
                </c:pt>
                <c:pt idx="138">
                  <c:v>28344820.68620646</c:v>
                </c:pt>
                <c:pt idx="139">
                  <c:v>29698010.105367377</c:v>
                </c:pt>
                <c:pt idx="140">
                  <c:v>28303712.665323548</c:v>
                </c:pt>
                <c:pt idx="141">
                  <c:v>25954926.249475803</c:v>
                </c:pt>
                <c:pt idx="142">
                  <c:v>27370580.009248491</c:v>
                </c:pt>
                <c:pt idx="143">
                  <c:v>27038632.301034078</c:v>
                </c:pt>
                <c:pt idx="144">
                  <c:v>27564787.157633148</c:v>
                </c:pt>
                <c:pt idx="145">
                  <c:v>27963531.986538477</c:v>
                </c:pt>
                <c:pt idx="146">
                  <c:v>27964616.088843092</c:v>
                </c:pt>
                <c:pt idx="147">
                  <c:v>28890047.516456496</c:v>
                </c:pt>
                <c:pt idx="148">
                  <c:v>30508069.87903513</c:v>
                </c:pt>
                <c:pt idx="149">
                  <c:v>33786419.014963783</c:v>
                </c:pt>
                <c:pt idx="150">
                  <c:v>34361792.880262248</c:v>
                </c:pt>
                <c:pt idx="151">
                  <c:v>36137037.992820159</c:v>
                </c:pt>
                <c:pt idx="152">
                  <c:v>37948335.58921998</c:v>
                </c:pt>
                <c:pt idx="153">
                  <c:v>39849117.552862227</c:v>
                </c:pt>
                <c:pt idx="154">
                  <c:v>38627847.184867509</c:v>
                </c:pt>
                <c:pt idx="155">
                  <c:v>39923142.625318989</c:v>
                </c:pt>
                <c:pt idx="156">
                  <c:v>38688233.665813021</c:v>
                </c:pt>
                <c:pt idx="157">
                  <c:v>39763542.364678219</c:v>
                </c:pt>
                <c:pt idx="158">
                  <c:v>41496039.19502572</c:v>
                </c:pt>
                <c:pt idx="159">
                  <c:v>44321033.307763934</c:v>
                </c:pt>
                <c:pt idx="160">
                  <c:v>46545568.436564997</c:v>
                </c:pt>
                <c:pt idx="161">
                  <c:v>43395342.836696424</c:v>
                </c:pt>
                <c:pt idx="162">
                  <c:v>45064380.133741796</c:v>
                </c:pt>
                <c:pt idx="163">
                  <c:v>45896358.136536062</c:v>
                </c:pt>
                <c:pt idx="164">
                  <c:v>45655795.578878425</c:v>
                </c:pt>
                <c:pt idx="165">
                  <c:v>46306214.5417386</c:v>
                </c:pt>
                <c:pt idx="166">
                  <c:v>46866188.269498423</c:v>
                </c:pt>
                <c:pt idx="167">
                  <c:v>46738402.067197807</c:v>
                </c:pt>
                <c:pt idx="168">
                  <c:v>48992844.513334334</c:v>
                </c:pt>
                <c:pt idx="169">
                  <c:v>50724042.356205896</c:v>
                </c:pt>
                <c:pt idx="170">
                  <c:v>53060093.418651931</c:v>
                </c:pt>
                <c:pt idx="171">
                  <c:v>57316373.60250061</c:v>
                </c:pt>
                <c:pt idx="172">
                  <c:v>57491197.846595153</c:v>
                </c:pt>
                <c:pt idx="173">
                  <c:v>54563985.050238706</c:v>
                </c:pt>
                <c:pt idx="174">
                  <c:v>58473677.549248055</c:v>
                </c:pt>
                <c:pt idx="175">
                  <c:v>57649734.056201994</c:v>
                </c:pt>
                <c:pt idx="176">
                  <c:v>57663415.099597163</c:v>
                </c:pt>
                <c:pt idx="177">
                  <c:v>60497365.047353096</c:v>
                </c:pt>
                <c:pt idx="178">
                  <c:v>58353132.19605536</c:v>
                </c:pt>
                <c:pt idx="179">
                  <c:v>60099830.225422531</c:v>
                </c:pt>
                <c:pt idx="180">
                  <c:v>55011212.0330773</c:v>
                </c:pt>
                <c:pt idx="181">
                  <c:v>52846858.665754668</c:v>
                </c:pt>
                <c:pt idx="182">
                  <c:v>57499984.282971181</c:v>
                </c:pt>
                <c:pt idx="183">
                  <c:v>58607169.709663622</c:v>
                </c:pt>
                <c:pt idx="184">
                  <c:v>56179223.758033544</c:v>
                </c:pt>
                <c:pt idx="185">
                  <c:v>53552560.254255794</c:v>
                </c:pt>
                <c:pt idx="186">
                  <c:v>49543262.955726922</c:v>
                </c:pt>
                <c:pt idx="187">
                  <c:v>52665799.876069777</c:v>
                </c:pt>
                <c:pt idx="188">
                  <c:v>49794518.552782826</c:v>
                </c:pt>
                <c:pt idx="189">
                  <c:v>52516286.683385976</c:v>
                </c:pt>
                <c:pt idx="190">
                  <c:v>48935233.182798363</c:v>
                </c:pt>
                <c:pt idx="191">
                  <c:v>49988815.936942123</c:v>
                </c:pt>
                <c:pt idx="192">
                  <c:v>50498142.063083373</c:v>
                </c:pt>
                <c:pt idx="193">
                  <c:v>49316553.050754912</c:v>
                </c:pt>
                <c:pt idx="194">
                  <c:v>49919337.166342698</c:v>
                </c:pt>
                <c:pt idx="195">
                  <c:v>56268663.901795454</c:v>
                </c:pt>
                <c:pt idx="196">
                  <c:v>58409341.752367578</c:v>
                </c:pt>
                <c:pt idx="197">
                  <c:v>57273294.880564183</c:v>
                </c:pt>
                <c:pt idx="198">
                  <c:v>59287960.151055038</c:v>
                </c:pt>
                <c:pt idx="199">
                  <c:v>58444769.161136612</c:v>
                </c:pt>
                <c:pt idx="200">
                  <c:v>58955528.763985001</c:v>
                </c:pt>
                <c:pt idx="201">
                  <c:v>59120923.93168062</c:v>
                </c:pt>
                <c:pt idx="202">
                  <c:v>60163750.888842963</c:v>
                </c:pt>
                <c:pt idx="203">
                  <c:v>60081530.532667667</c:v>
                </c:pt>
                <c:pt idx="204">
                  <c:v>59856240.675900333</c:v>
                </c:pt>
                <c:pt idx="205">
                  <c:v>62304320.504649319</c:v>
                </c:pt>
                <c:pt idx="206">
                  <c:v>64237933.314242557</c:v>
                </c:pt>
                <c:pt idx="207">
                  <c:v>65302523.910476901</c:v>
                </c:pt>
                <c:pt idx="208">
                  <c:v>65932463.94158484</c:v>
                </c:pt>
                <c:pt idx="209">
                  <c:v>67373266.691485718</c:v>
                </c:pt>
                <c:pt idx="210">
                  <c:v>63166492.418731637</c:v>
                </c:pt>
                <c:pt idx="211">
                  <c:v>61132030.619456641</c:v>
                </c:pt>
                <c:pt idx="212">
                  <c:v>62969228.21934437</c:v>
                </c:pt>
                <c:pt idx="213">
                  <c:v>63923920.991681002</c:v>
                </c:pt>
                <c:pt idx="214">
                  <c:v>65225570.900309026</c:v>
                </c:pt>
                <c:pt idx="215">
                  <c:v>68207885.628141835</c:v>
                </c:pt>
                <c:pt idx="216">
                  <c:v>69644375.589688912</c:v>
                </c:pt>
                <c:pt idx="217">
                  <c:v>71519269.849344656</c:v>
                </c:pt>
                <c:pt idx="218">
                  <c:v>66016493.994647667</c:v>
                </c:pt>
                <c:pt idx="219">
                  <c:v>67410867.89270705</c:v>
                </c:pt>
                <c:pt idx="220">
                  <c:v>59019626.26565209</c:v>
                </c:pt>
                <c:pt idx="221">
                  <c:v>63162602.545256324</c:v>
                </c:pt>
                <c:pt idx="222">
                  <c:v>66433891.777948327</c:v>
                </c:pt>
                <c:pt idx="223">
                  <c:v>67202852.125539497</c:v>
                </c:pt>
                <c:pt idx="224">
                  <c:v>70104007.443511829</c:v>
                </c:pt>
                <c:pt idx="225">
                  <c:v>63540987.630872659</c:v>
                </c:pt>
                <c:pt idx="226">
                  <c:v>67582472.619619638</c:v>
                </c:pt>
                <c:pt idx="227">
                  <c:v>68915536.752357274</c:v>
                </c:pt>
                <c:pt idx="228">
                  <c:v>66044109.42501308</c:v>
                </c:pt>
                <c:pt idx="229">
                  <c:v>68197523.366405755</c:v>
                </c:pt>
                <c:pt idx="230">
                  <c:v>69465157.83985123</c:v>
                </c:pt>
                <c:pt idx="231">
                  <c:v>72721050.346832752</c:v>
                </c:pt>
                <c:pt idx="232">
                  <c:v>74085391.407920912</c:v>
                </c:pt>
                <c:pt idx="233">
                  <c:v>73708140.849072933</c:v>
                </c:pt>
                <c:pt idx="234">
                  <c:v>67215419.520953268</c:v>
                </c:pt>
                <c:pt idx="235">
                  <c:v>58411634.971232548</c:v>
                </c:pt>
                <c:pt idx="236">
                  <c:v>65500444.740645029</c:v>
                </c:pt>
                <c:pt idx="237">
                  <c:v>68749735.994586855</c:v>
                </c:pt>
                <c:pt idx="238">
                  <c:v>70011382.971005201</c:v>
                </c:pt>
                <c:pt idx="239">
                  <c:v>72372761.40949437</c:v>
                </c:pt>
                <c:pt idx="240">
                  <c:v>77350850.58274284</c:v>
                </c:pt>
                <c:pt idx="241">
                  <c:v>73907730.779609114</c:v>
                </c:pt>
                <c:pt idx="242">
                  <c:v>71211010.059706405</c:v>
                </c:pt>
                <c:pt idx="243">
                  <c:v>78490567.945735797</c:v>
                </c:pt>
                <c:pt idx="244">
                  <c:v>80500120.725300044</c:v>
                </c:pt>
                <c:pt idx="245">
                  <c:v>80613937.676248699</c:v>
                </c:pt>
                <c:pt idx="246">
                  <c:v>84118638.571620852</c:v>
                </c:pt>
                <c:pt idx="247">
                  <c:v>90978241.871603444</c:v>
                </c:pt>
                <c:pt idx="248">
                  <c:v>94410954.044625401</c:v>
                </c:pt>
                <c:pt idx="249">
                  <c:v>95063504.038229465</c:v>
                </c:pt>
                <c:pt idx="250">
                  <c:v>98459151.341859505</c:v>
                </c:pt>
                <c:pt idx="251">
                  <c:v>99329977.714195117</c:v>
                </c:pt>
                <c:pt idx="252">
                  <c:v>102407735.805189</c:v>
                </c:pt>
                <c:pt idx="253">
                  <c:v>98544453.263113901</c:v>
                </c:pt>
                <c:pt idx="254">
                  <c:v>107843152.90522966</c:v>
                </c:pt>
                <c:pt idx="255">
                  <c:v>106028262.27202412</c:v>
                </c:pt>
                <c:pt idx="256">
                  <c:v>112459754.73213336</c:v>
                </c:pt>
                <c:pt idx="257">
                  <c:v>106464565.3748612</c:v>
                </c:pt>
                <c:pt idx="258">
                  <c:v>102923691.58244714</c:v>
                </c:pt>
                <c:pt idx="259">
                  <c:v>112693136.32895982</c:v>
                </c:pt>
                <c:pt idx="260">
                  <c:v>109583211.73160136</c:v>
                </c:pt>
                <c:pt idx="261">
                  <c:v>108518335.41210403</c:v>
                </c:pt>
                <c:pt idx="262">
                  <c:v>104757940.88346571</c:v>
                </c:pt>
                <c:pt idx="263">
                  <c:v>112064076.72856137</c:v>
                </c:pt>
                <c:pt idx="264">
                  <c:v>111856817.83023313</c:v>
                </c:pt>
                <c:pt idx="265">
                  <c:v>105535283.17226098</c:v>
                </c:pt>
                <c:pt idx="266">
                  <c:v>116981458.74107724</c:v>
                </c:pt>
                <c:pt idx="267">
                  <c:v>114316619.84981881</c:v>
                </c:pt>
                <c:pt idx="268">
                  <c:v>102082024.76430701</c:v>
                </c:pt>
                <c:pt idx="269">
                  <c:v>107442666.38766176</c:v>
                </c:pt>
                <c:pt idx="270">
                  <c:v>109451615.66828585</c:v>
                </c:pt>
                <c:pt idx="271">
                  <c:v>110351706.33584595</c:v>
                </c:pt>
                <c:pt idx="272">
                  <c:v>114810257.24248397</c:v>
                </c:pt>
                <c:pt idx="273">
                  <c:v>117579576.03152482</c:v>
                </c:pt>
                <c:pt idx="274">
                  <c:v>129564497.21624099</c:v>
                </c:pt>
                <c:pt idx="275">
                  <c:v>131610539.09008823</c:v>
                </c:pt>
                <c:pt idx="276">
                  <c:v>132131894.36879259</c:v>
                </c:pt>
                <c:pt idx="277">
                  <c:v>128893862.98974051</c:v>
                </c:pt>
                <c:pt idx="278">
                  <c:v>127919042.4000107</c:v>
                </c:pt>
                <c:pt idx="279">
                  <c:v>136029382.39130279</c:v>
                </c:pt>
                <c:pt idx="280">
                  <c:v>135112060.12696981</c:v>
                </c:pt>
                <c:pt idx="281">
                  <c:v>142917947.22913316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E1-4D85-99C9-6A359C20A2CF}"/>
            </c:ext>
          </c:extLst>
        </c:ser>
        <c:ser>
          <c:idx val="2"/>
          <c:order val="1"/>
          <c:tx>
            <c:strRef>
              <c:f>'資産 (200008～) (2％)'!$M$2</c:f>
              <c:strCache>
                <c:ptCount val="1"/>
                <c:pt idx="0">
                  <c:v>NASDAQ100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'資産 (200008～) (2％)'!$A$3:$A$284</c:f>
              <c:numCache>
                <c:formatCode>m/d/yyyy</c:formatCode>
                <c:ptCount val="282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  <c:pt idx="150">
                  <c:v>41333</c:v>
                </c:pt>
                <c:pt idx="151">
                  <c:v>41364</c:v>
                </c:pt>
                <c:pt idx="152">
                  <c:v>41394</c:v>
                </c:pt>
                <c:pt idx="153">
                  <c:v>41425</c:v>
                </c:pt>
                <c:pt idx="154">
                  <c:v>41455</c:v>
                </c:pt>
                <c:pt idx="155">
                  <c:v>41486</c:v>
                </c:pt>
                <c:pt idx="156">
                  <c:v>41517</c:v>
                </c:pt>
                <c:pt idx="157">
                  <c:v>41547</c:v>
                </c:pt>
                <c:pt idx="158">
                  <c:v>41578</c:v>
                </c:pt>
                <c:pt idx="159">
                  <c:v>41608</c:v>
                </c:pt>
                <c:pt idx="160">
                  <c:v>41639</c:v>
                </c:pt>
                <c:pt idx="161">
                  <c:v>41670</c:v>
                </c:pt>
                <c:pt idx="162">
                  <c:v>41698</c:v>
                </c:pt>
                <c:pt idx="163">
                  <c:v>41729</c:v>
                </c:pt>
                <c:pt idx="164">
                  <c:v>41759</c:v>
                </c:pt>
                <c:pt idx="165">
                  <c:v>41790</c:v>
                </c:pt>
                <c:pt idx="166">
                  <c:v>41820</c:v>
                </c:pt>
                <c:pt idx="167">
                  <c:v>41851</c:v>
                </c:pt>
                <c:pt idx="168">
                  <c:v>41882</c:v>
                </c:pt>
                <c:pt idx="169">
                  <c:v>41912</c:v>
                </c:pt>
                <c:pt idx="170">
                  <c:v>41943</c:v>
                </c:pt>
                <c:pt idx="171">
                  <c:v>41973</c:v>
                </c:pt>
                <c:pt idx="172">
                  <c:v>42004</c:v>
                </c:pt>
                <c:pt idx="173">
                  <c:v>42035</c:v>
                </c:pt>
                <c:pt idx="174">
                  <c:v>42063</c:v>
                </c:pt>
                <c:pt idx="175">
                  <c:v>42094</c:v>
                </c:pt>
                <c:pt idx="176">
                  <c:v>42124</c:v>
                </c:pt>
                <c:pt idx="177">
                  <c:v>42155</c:v>
                </c:pt>
                <c:pt idx="178">
                  <c:v>42185</c:v>
                </c:pt>
                <c:pt idx="179">
                  <c:v>42216</c:v>
                </c:pt>
                <c:pt idx="180">
                  <c:v>42247</c:v>
                </c:pt>
                <c:pt idx="181">
                  <c:v>42277</c:v>
                </c:pt>
                <c:pt idx="182">
                  <c:v>42308</c:v>
                </c:pt>
                <c:pt idx="183">
                  <c:v>42338</c:v>
                </c:pt>
                <c:pt idx="184">
                  <c:v>42369</c:v>
                </c:pt>
                <c:pt idx="185">
                  <c:v>42400</c:v>
                </c:pt>
                <c:pt idx="186">
                  <c:v>42429</c:v>
                </c:pt>
                <c:pt idx="187">
                  <c:v>42460</c:v>
                </c:pt>
                <c:pt idx="188">
                  <c:v>42490</c:v>
                </c:pt>
                <c:pt idx="189">
                  <c:v>42521</c:v>
                </c:pt>
                <c:pt idx="190">
                  <c:v>42551</c:v>
                </c:pt>
                <c:pt idx="191">
                  <c:v>42582</c:v>
                </c:pt>
                <c:pt idx="192">
                  <c:v>42613</c:v>
                </c:pt>
                <c:pt idx="193">
                  <c:v>42643</c:v>
                </c:pt>
                <c:pt idx="194">
                  <c:v>42674</c:v>
                </c:pt>
                <c:pt idx="195">
                  <c:v>42704</c:v>
                </c:pt>
                <c:pt idx="196">
                  <c:v>42735</c:v>
                </c:pt>
                <c:pt idx="197">
                  <c:v>42766</c:v>
                </c:pt>
                <c:pt idx="198">
                  <c:v>42794</c:v>
                </c:pt>
                <c:pt idx="199">
                  <c:v>42825</c:v>
                </c:pt>
                <c:pt idx="200">
                  <c:v>42855</c:v>
                </c:pt>
                <c:pt idx="201">
                  <c:v>42886</c:v>
                </c:pt>
                <c:pt idx="202">
                  <c:v>42916</c:v>
                </c:pt>
                <c:pt idx="203">
                  <c:v>42947</c:v>
                </c:pt>
                <c:pt idx="204">
                  <c:v>42978</c:v>
                </c:pt>
                <c:pt idx="205">
                  <c:v>43008</c:v>
                </c:pt>
                <c:pt idx="206">
                  <c:v>43039</c:v>
                </c:pt>
                <c:pt idx="207">
                  <c:v>43069</c:v>
                </c:pt>
                <c:pt idx="208">
                  <c:v>43100</c:v>
                </c:pt>
                <c:pt idx="209">
                  <c:v>43131</c:v>
                </c:pt>
                <c:pt idx="210">
                  <c:v>43159</c:v>
                </c:pt>
                <c:pt idx="211">
                  <c:v>43190</c:v>
                </c:pt>
                <c:pt idx="212">
                  <c:v>43220</c:v>
                </c:pt>
                <c:pt idx="213">
                  <c:v>43251</c:v>
                </c:pt>
                <c:pt idx="214">
                  <c:v>43281</c:v>
                </c:pt>
                <c:pt idx="215">
                  <c:v>43312</c:v>
                </c:pt>
                <c:pt idx="216">
                  <c:v>43343</c:v>
                </c:pt>
                <c:pt idx="217">
                  <c:v>43373</c:v>
                </c:pt>
                <c:pt idx="218">
                  <c:v>43404</c:v>
                </c:pt>
                <c:pt idx="219">
                  <c:v>43434</c:v>
                </c:pt>
                <c:pt idx="220">
                  <c:v>43465</c:v>
                </c:pt>
                <c:pt idx="221">
                  <c:v>43496</c:v>
                </c:pt>
                <c:pt idx="222">
                  <c:v>43524</c:v>
                </c:pt>
                <c:pt idx="223">
                  <c:v>43555</c:v>
                </c:pt>
                <c:pt idx="224">
                  <c:v>43585</c:v>
                </c:pt>
                <c:pt idx="225">
                  <c:v>43616</c:v>
                </c:pt>
                <c:pt idx="226">
                  <c:v>43646</c:v>
                </c:pt>
                <c:pt idx="227">
                  <c:v>43677</c:v>
                </c:pt>
                <c:pt idx="228">
                  <c:v>43708</c:v>
                </c:pt>
                <c:pt idx="229">
                  <c:v>43738</c:v>
                </c:pt>
                <c:pt idx="230">
                  <c:v>43769</c:v>
                </c:pt>
                <c:pt idx="231">
                  <c:v>43799</c:v>
                </c:pt>
                <c:pt idx="232">
                  <c:v>43830</c:v>
                </c:pt>
                <c:pt idx="233">
                  <c:v>43861</c:v>
                </c:pt>
                <c:pt idx="234">
                  <c:v>43890</c:v>
                </c:pt>
                <c:pt idx="235">
                  <c:v>43921</c:v>
                </c:pt>
                <c:pt idx="236">
                  <c:v>43951</c:v>
                </c:pt>
                <c:pt idx="237">
                  <c:v>43982</c:v>
                </c:pt>
                <c:pt idx="238">
                  <c:v>44012</c:v>
                </c:pt>
                <c:pt idx="239">
                  <c:v>44043</c:v>
                </c:pt>
                <c:pt idx="240">
                  <c:v>44074</c:v>
                </c:pt>
                <c:pt idx="241">
                  <c:v>44104</c:v>
                </c:pt>
                <c:pt idx="242">
                  <c:v>44135</c:v>
                </c:pt>
                <c:pt idx="243">
                  <c:v>44165</c:v>
                </c:pt>
                <c:pt idx="244">
                  <c:v>44196</c:v>
                </c:pt>
                <c:pt idx="245">
                  <c:v>44227</c:v>
                </c:pt>
                <c:pt idx="246">
                  <c:v>44255</c:v>
                </c:pt>
                <c:pt idx="247">
                  <c:v>44286</c:v>
                </c:pt>
                <c:pt idx="248">
                  <c:v>44316</c:v>
                </c:pt>
                <c:pt idx="249">
                  <c:v>44347</c:v>
                </c:pt>
                <c:pt idx="250">
                  <c:v>44377</c:v>
                </c:pt>
                <c:pt idx="251">
                  <c:v>44408</c:v>
                </c:pt>
                <c:pt idx="252">
                  <c:v>44439</c:v>
                </c:pt>
                <c:pt idx="253">
                  <c:v>44469</c:v>
                </c:pt>
                <c:pt idx="254">
                  <c:v>44500</c:v>
                </c:pt>
                <c:pt idx="255">
                  <c:v>44530</c:v>
                </c:pt>
                <c:pt idx="256">
                  <c:v>44561</c:v>
                </c:pt>
                <c:pt idx="257">
                  <c:v>44592</c:v>
                </c:pt>
                <c:pt idx="258">
                  <c:v>44620</c:v>
                </c:pt>
                <c:pt idx="259">
                  <c:v>44651</c:v>
                </c:pt>
                <c:pt idx="260">
                  <c:v>44681</c:v>
                </c:pt>
                <c:pt idx="261">
                  <c:v>44712</c:v>
                </c:pt>
                <c:pt idx="262">
                  <c:v>44742</c:v>
                </c:pt>
                <c:pt idx="263">
                  <c:v>44773</c:v>
                </c:pt>
                <c:pt idx="264">
                  <c:v>44804</c:v>
                </c:pt>
                <c:pt idx="265">
                  <c:v>44834</c:v>
                </c:pt>
                <c:pt idx="266">
                  <c:v>44865</c:v>
                </c:pt>
                <c:pt idx="267">
                  <c:v>44895</c:v>
                </c:pt>
                <c:pt idx="268">
                  <c:v>44926</c:v>
                </c:pt>
                <c:pt idx="269">
                  <c:v>44957</c:v>
                </c:pt>
                <c:pt idx="270">
                  <c:v>44985</c:v>
                </c:pt>
                <c:pt idx="271">
                  <c:v>45016</c:v>
                </c:pt>
                <c:pt idx="272">
                  <c:v>45046</c:v>
                </c:pt>
                <c:pt idx="273">
                  <c:v>45077</c:v>
                </c:pt>
                <c:pt idx="274">
                  <c:v>45107</c:v>
                </c:pt>
                <c:pt idx="275">
                  <c:v>45138</c:v>
                </c:pt>
                <c:pt idx="276">
                  <c:v>45169</c:v>
                </c:pt>
                <c:pt idx="277">
                  <c:v>45199</c:v>
                </c:pt>
                <c:pt idx="278">
                  <c:v>45230</c:v>
                </c:pt>
                <c:pt idx="279">
                  <c:v>45260</c:v>
                </c:pt>
                <c:pt idx="280">
                  <c:v>45291</c:v>
                </c:pt>
                <c:pt idx="281">
                  <c:v>45322</c:v>
                </c:pt>
              </c:numCache>
            </c:numRef>
          </c:cat>
          <c:val>
            <c:numRef>
              <c:f>'資産 (200008～) (2％)'!$M$3:$M$284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53134236.411162749</c:v>
                </c:pt>
                <c:pt idx="2">
                  <c:v>49118853.956905901</c:v>
                </c:pt>
                <c:pt idx="3">
                  <c:v>37905556.040984549</c:v>
                </c:pt>
                <c:pt idx="4">
                  <c:v>36615170.703855641</c:v>
                </c:pt>
                <c:pt idx="5">
                  <c:v>41202641.65071623</c:v>
                </c:pt>
                <c:pt idx="6">
                  <c:v>30418172.805933557</c:v>
                </c:pt>
                <c:pt idx="7">
                  <c:v>26896390.057795025</c:v>
                </c:pt>
                <c:pt idx="8">
                  <c:v>30937869.794021633</c:v>
                </c:pt>
                <c:pt idx="9">
                  <c:v>28877081.013802417</c:v>
                </c:pt>
                <c:pt idx="10">
                  <c:v>30564795.076620616</c:v>
                </c:pt>
                <c:pt idx="11">
                  <c:v>28104844.291058138</c:v>
                </c:pt>
                <c:pt idx="12">
                  <c:v>23211422.133143891</c:v>
                </c:pt>
                <c:pt idx="13">
                  <c:v>18465820.833013434</c:v>
                </c:pt>
                <c:pt idx="14">
                  <c:v>22002428.952582605</c:v>
                </c:pt>
                <c:pt idx="15">
                  <c:v>25836767.362555392</c:v>
                </c:pt>
                <c:pt idx="16">
                  <c:v>27131142.863355897</c:v>
                </c:pt>
                <c:pt idx="17">
                  <c:v>27184387.547150429</c:v>
                </c:pt>
                <c:pt idx="18">
                  <c:v>23488113.683755003</c:v>
                </c:pt>
                <c:pt idx="19">
                  <c:v>24896183.996376801</c:v>
                </c:pt>
                <c:pt idx="20">
                  <c:v>21090507.678529464</c:v>
                </c:pt>
                <c:pt idx="21">
                  <c:v>19167650.382721048</c:v>
                </c:pt>
                <c:pt idx="22">
                  <c:v>15969496.819648324</c:v>
                </c:pt>
                <c:pt idx="23">
                  <c:v>14533926.92911165</c:v>
                </c:pt>
                <c:pt idx="24">
                  <c:v>13975378.137241108</c:v>
                </c:pt>
                <c:pt idx="25">
                  <c:v>12589261.957435057</c:v>
                </c:pt>
                <c:pt idx="26">
                  <c:v>14962079.16333726</c:v>
                </c:pt>
                <c:pt idx="27">
                  <c:v>16774318.505078487</c:v>
                </c:pt>
                <c:pt idx="28">
                  <c:v>14220809.739997005</c:v>
                </c:pt>
                <c:pt idx="29">
                  <c:v>14264807.836290032</c:v>
                </c:pt>
                <c:pt idx="30">
                  <c:v>14333375.624875862</c:v>
                </c:pt>
                <c:pt idx="31">
                  <c:v>14347754.267814599</c:v>
                </c:pt>
                <c:pt idx="32">
                  <c:v>15594938.126987936</c:v>
                </c:pt>
                <c:pt idx="33">
                  <c:v>16849359.798494253</c:v>
                </c:pt>
                <c:pt idx="34">
                  <c:v>16862307.072837301</c:v>
                </c:pt>
                <c:pt idx="35">
                  <c:v>17946919.953766637</c:v>
                </c:pt>
                <c:pt idx="36">
                  <c:v>18170188.576842785</c:v>
                </c:pt>
                <c:pt idx="37">
                  <c:v>16744695.193136264</c:v>
                </c:pt>
                <c:pt idx="38">
                  <c:v>17842407.106151793</c:v>
                </c:pt>
                <c:pt idx="39">
                  <c:v>17785939.798112892</c:v>
                </c:pt>
                <c:pt idx="40">
                  <c:v>17870047.273069981</c:v>
                </c:pt>
                <c:pt idx="41">
                  <c:v>17781998.116133302</c:v>
                </c:pt>
                <c:pt idx="42">
                  <c:v>17978198.515606191</c:v>
                </c:pt>
                <c:pt idx="43">
                  <c:v>16694401.019364938</c:v>
                </c:pt>
                <c:pt idx="44">
                  <c:v>17132047.331544537</c:v>
                </c:pt>
                <c:pt idx="45">
                  <c:v>17680489.50269312</c:v>
                </c:pt>
                <c:pt idx="46">
                  <c:v>18083279.487132773</c:v>
                </c:pt>
                <c:pt idx="47">
                  <c:v>16991285.562716775</c:v>
                </c:pt>
                <c:pt idx="48">
                  <c:v>16160880.935872803</c:v>
                </c:pt>
                <c:pt idx="49">
                  <c:v>16717154.531045165</c:v>
                </c:pt>
                <c:pt idx="50">
                  <c:v>16814641.719707184</c:v>
                </c:pt>
                <c:pt idx="51">
                  <c:v>17189633.231662132</c:v>
                </c:pt>
                <c:pt idx="52">
                  <c:v>17556578.387663852</c:v>
                </c:pt>
                <c:pt idx="53">
                  <c:v>16550180.16166134</c:v>
                </c:pt>
                <c:pt idx="54">
                  <c:v>16500861.214134539</c:v>
                </c:pt>
                <c:pt idx="55">
                  <c:v>16481402.859192848</c:v>
                </c:pt>
                <c:pt idx="56">
                  <c:v>15335218.485755339</c:v>
                </c:pt>
                <c:pt idx="57">
                  <c:v>17164318.042652622</c:v>
                </c:pt>
                <c:pt idx="58">
                  <c:v>16866996.673696667</c:v>
                </c:pt>
                <c:pt idx="59">
                  <c:v>18312220.977784425</c:v>
                </c:pt>
                <c:pt idx="60">
                  <c:v>17635486.992546514</c:v>
                </c:pt>
                <c:pt idx="61">
                  <c:v>18222854.527208976</c:v>
                </c:pt>
                <c:pt idx="62">
                  <c:v>18324576.765455075</c:v>
                </c:pt>
                <c:pt idx="63">
                  <c:v>19878433.106054842</c:v>
                </c:pt>
                <c:pt idx="64">
                  <c:v>19151334.449295305</c:v>
                </c:pt>
                <c:pt idx="65">
                  <c:v>19694520.046998419</c:v>
                </c:pt>
                <c:pt idx="66">
                  <c:v>18889201.935800605</c:v>
                </c:pt>
                <c:pt idx="67">
                  <c:v>19481163.087426558</c:v>
                </c:pt>
                <c:pt idx="68">
                  <c:v>18714496.297184967</c:v>
                </c:pt>
                <c:pt idx="69">
                  <c:v>17089224.65395138</c:v>
                </c:pt>
                <c:pt idx="70">
                  <c:v>17222187.573955916</c:v>
                </c:pt>
                <c:pt idx="71">
                  <c:v>16438839.083281288</c:v>
                </c:pt>
                <c:pt idx="72">
                  <c:v>17504981.811503436</c:v>
                </c:pt>
                <c:pt idx="73">
                  <c:v>18357476.374126323</c:v>
                </c:pt>
                <c:pt idx="74">
                  <c:v>18927549.058558553</c:v>
                </c:pt>
                <c:pt idx="75">
                  <c:v>19273167.475450218</c:v>
                </c:pt>
                <c:pt idx="76">
                  <c:v>19332574.232143246</c:v>
                </c:pt>
                <c:pt idx="77">
                  <c:v>19895297.443452116</c:v>
                </c:pt>
                <c:pt idx="78">
                  <c:v>19095523.397616621</c:v>
                </c:pt>
                <c:pt idx="79">
                  <c:v>19004568.593127243</c:v>
                </c:pt>
                <c:pt idx="80">
                  <c:v>20213055.846066531</c:v>
                </c:pt>
                <c:pt idx="81">
                  <c:v>21161887.472068265</c:v>
                </c:pt>
                <c:pt idx="82">
                  <c:v>21377850.686815314</c:v>
                </c:pt>
                <c:pt idx="83">
                  <c:v>20430010.12047727</c:v>
                </c:pt>
                <c:pt idx="84">
                  <c:v>20460394.803755503</c:v>
                </c:pt>
                <c:pt idx="85">
                  <c:v>21237157.973924883</c:v>
                </c:pt>
                <c:pt idx="86">
                  <c:v>22735954.157644995</c:v>
                </c:pt>
                <c:pt idx="87">
                  <c:v>20356011.439242169</c:v>
                </c:pt>
                <c:pt idx="88">
                  <c:v>20246439.793876462</c:v>
                </c:pt>
                <c:pt idx="89">
                  <c:v>16978870.681160506</c:v>
                </c:pt>
                <c:pt idx="90">
                  <c:v>15615578.462295292</c:v>
                </c:pt>
                <c:pt idx="91">
                  <c:v>15223466.821531862</c:v>
                </c:pt>
                <c:pt idx="92">
                  <c:v>16957887.079983536</c:v>
                </c:pt>
                <c:pt idx="93">
                  <c:v>18146881.519379843</c:v>
                </c:pt>
                <c:pt idx="94">
                  <c:v>16393334.145131174</c:v>
                </c:pt>
                <c:pt idx="95">
                  <c:v>16668425.687922221</c:v>
                </c:pt>
                <c:pt idx="96">
                  <c:v>16932670.697494816</c:v>
                </c:pt>
                <c:pt idx="97">
                  <c:v>13951226.684806345</c:v>
                </c:pt>
                <c:pt idx="98">
                  <c:v>10745194.178200329</c:v>
                </c:pt>
                <c:pt idx="99">
                  <c:v>9157572.9804663379</c:v>
                </c:pt>
                <c:pt idx="100">
                  <c:v>8778450.9671411756</c:v>
                </c:pt>
                <c:pt idx="101">
                  <c:v>8392446.7334080543</c:v>
                </c:pt>
                <c:pt idx="102">
                  <c:v>8509875.8925569616</c:v>
                </c:pt>
                <c:pt idx="103">
                  <c:v>9450816.1304472815</c:v>
                </c:pt>
                <c:pt idx="104">
                  <c:v>10520421.756056784</c:v>
                </c:pt>
                <c:pt idx="105">
                  <c:v>10375512.803080449</c:v>
                </c:pt>
                <c:pt idx="106">
                  <c:v>10689882.662880803</c:v>
                </c:pt>
                <c:pt idx="107">
                  <c:v>11303723.359907273</c:v>
                </c:pt>
                <c:pt idx="108">
                  <c:v>11157951.895909108</c:v>
                </c:pt>
                <c:pt idx="109">
                  <c:v>11288378.632648848</c:v>
                </c:pt>
                <c:pt idx="110">
                  <c:v>10888065.770173153</c:v>
                </c:pt>
                <c:pt idx="111">
                  <c:v>10963978.77400873</c:v>
                </c:pt>
                <c:pt idx="112">
                  <c:v>12316747.561834179</c:v>
                </c:pt>
                <c:pt idx="113">
                  <c:v>11103303.725859703</c:v>
                </c:pt>
                <c:pt idx="114">
                  <c:v>11313506.740594205</c:v>
                </c:pt>
                <c:pt idx="115">
                  <c:v>12712860.74925031</c:v>
                </c:pt>
                <c:pt idx="116">
                  <c:v>12937413.674056975</c:v>
                </c:pt>
                <c:pt idx="117">
                  <c:v>11549419.17886287</c:v>
                </c:pt>
                <c:pt idx="118">
                  <c:v>10405839.884991376</c:v>
                </c:pt>
                <c:pt idx="119">
                  <c:v>10808186.927829128</c:v>
                </c:pt>
                <c:pt idx="120">
                  <c:v>9875646.0127415899</c:v>
                </c:pt>
                <c:pt idx="121">
                  <c:v>10971349.399886973</c:v>
                </c:pt>
                <c:pt idx="122">
                  <c:v>11135023.807624634</c:v>
                </c:pt>
                <c:pt idx="123">
                  <c:v>11453264.758770008</c:v>
                </c:pt>
                <c:pt idx="124">
                  <c:v>11535816.283712983</c:v>
                </c:pt>
                <c:pt idx="125">
                  <c:v>11902024.695192384</c:v>
                </c:pt>
                <c:pt idx="126">
                  <c:v>12117514.855463019</c:v>
                </c:pt>
                <c:pt idx="127">
                  <c:v>12157623.888021909</c:v>
                </c:pt>
                <c:pt idx="128">
                  <c:v>12104402.189782565</c:v>
                </c:pt>
                <c:pt idx="129">
                  <c:v>11891199.642462397</c:v>
                </c:pt>
                <c:pt idx="130">
                  <c:v>11410329.475172227</c:v>
                </c:pt>
                <c:pt idx="131">
                  <c:v>10949748.278432611</c:v>
                </c:pt>
                <c:pt idx="132">
                  <c:v>10266353.176521169</c:v>
                </c:pt>
                <c:pt idx="133">
                  <c:v>9757435.4120917767</c:v>
                </c:pt>
                <c:pt idx="134">
                  <c:v>10827116.14315532</c:v>
                </c:pt>
                <c:pt idx="135">
                  <c:v>10335218.705752084</c:v>
                </c:pt>
                <c:pt idx="136">
                  <c:v>10082886.990042727</c:v>
                </c:pt>
                <c:pt idx="137">
                  <c:v>10717969.171278138</c:v>
                </c:pt>
                <c:pt idx="138">
                  <c:v>12043839.138760908</c:v>
                </c:pt>
                <c:pt idx="139">
                  <c:v>12795231.995363628</c:v>
                </c:pt>
                <c:pt idx="140">
                  <c:v>12088667.56750335</c:v>
                </c:pt>
                <c:pt idx="141">
                  <c:v>10905412.976959553</c:v>
                </c:pt>
                <c:pt idx="142">
                  <c:v>11402571.423921693</c:v>
                </c:pt>
                <c:pt idx="143">
                  <c:v>11179725.227645503</c:v>
                </c:pt>
                <c:pt idx="144">
                  <c:v>11667527.93047354</c:v>
                </c:pt>
                <c:pt idx="145">
                  <c:v>11610299.766489316</c:v>
                </c:pt>
                <c:pt idx="146">
                  <c:v>11145107.265945908</c:v>
                </c:pt>
                <c:pt idx="147">
                  <c:v>11551343.850009233</c:v>
                </c:pt>
                <c:pt idx="148">
                  <c:v>11975457.88974236</c:v>
                </c:pt>
                <c:pt idx="149">
                  <c:v>12898980.162007226</c:v>
                </c:pt>
                <c:pt idx="150">
                  <c:v>12946479.867437959</c:v>
                </c:pt>
                <c:pt idx="151">
                  <c:v>13464251.000345128</c:v>
                </c:pt>
                <c:pt idx="152">
                  <c:v>14164173.063780664</c:v>
                </c:pt>
                <c:pt idx="153">
                  <c:v>14984835.234457176</c:v>
                </c:pt>
                <c:pt idx="154">
                  <c:v>14327154.915981891</c:v>
                </c:pt>
                <c:pt idx="155">
                  <c:v>14922968.950254114</c:v>
                </c:pt>
                <c:pt idx="156">
                  <c:v>14787856.161776872</c:v>
                </c:pt>
                <c:pt idx="157">
                  <c:v>15391969.599945843</c:v>
                </c:pt>
                <c:pt idx="158">
                  <c:v>16077997.009200841</c:v>
                </c:pt>
                <c:pt idx="159">
                  <c:v>17187375.999290433</c:v>
                </c:pt>
                <c:pt idx="160">
                  <c:v>18100270.690854631</c:v>
                </c:pt>
                <c:pt idx="161">
                  <c:v>17096012.181277301</c:v>
                </c:pt>
                <c:pt idx="162">
                  <c:v>17801067.737531733</c:v>
                </c:pt>
                <c:pt idx="163">
                  <c:v>17454176.301700305</c:v>
                </c:pt>
                <c:pt idx="164">
                  <c:v>17127502.110975549</c:v>
                </c:pt>
                <c:pt idx="165">
                  <c:v>17687290.900799666</c:v>
                </c:pt>
                <c:pt idx="166">
                  <c:v>18034609.425413091</c:v>
                </c:pt>
                <c:pt idx="167">
                  <c:v>18404387.55122726</c:v>
                </c:pt>
                <c:pt idx="168">
                  <c:v>19439639.337250996</c:v>
                </c:pt>
                <c:pt idx="169">
                  <c:v>20217890.262192316</c:v>
                </c:pt>
                <c:pt idx="170">
                  <c:v>21164586.492844637</c:v>
                </c:pt>
                <c:pt idx="171">
                  <c:v>23219135.230672307</c:v>
                </c:pt>
                <c:pt idx="172">
                  <c:v>22780391.479248196</c:v>
                </c:pt>
                <c:pt idx="173">
                  <c:v>21790453.258066431</c:v>
                </c:pt>
                <c:pt idx="174">
                  <c:v>23636637.759522628</c:v>
                </c:pt>
                <c:pt idx="175">
                  <c:v>23084947.560205232</c:v>
                </c:pt>
                <c:pt idx="176">
                  <c:v>23261390.346375439</c:v>
                </c:pt>
                <c:pt idx="177">
                  <c:v>24606286.709265899</c:v>
                </c:pt>
                <c:pt idx="178">
                  <c:v>23584526.553247705</c:v>
                </c:pt>
                <c:pt idx="179">
                  <c:v>24802601.144449349</c:v>
                </c:pt>
                <c:pt idx="180">
                  <c:v>22500290.084338956</c:v>
                </c:pt>
                <c:pt idx="181">
                  <c:v>21657479.771752629</c:v>
                </c:pt>
                <c:pt idx="182">
                  <c:v>24135205.112214588</c:v>
                </c:pt>
                <c:pt idx="183">
                  <c:v>24612548.095741119</c:v>
                </c:pt>
                <c:pt idx="184">
                  <c:v>23589214.686969589</c:v>
                </c:pt>
                <c:pt idx="185">
                  <c:v>22009476.231682345</c:v>
                </c:pt>
                <c:pt idx="186">
                  <c:v>20013699.981160861</c:v>
                </c:pt>
                <c:pt idx="187">
                  <c:v>21240684.214521214</c:v>
                </c:pt>
                <c:pt idx="188">
                  <c:v>19331664.646585736</c:v>
                </c:pt>
                <c:pt idx="189">
                  <c:v>20864916.98258369</c:v>
                </c:pt>
                <c:pt idx="190">
                  <c:v>18907358.005384386</c:v>
                </c:pt>
                <c:pt idx="191">
                  <c:v>19909665.756302353</c:v>
                </c:pt>
                <c:pt idx="192">
                  <c:v>20251110.557263438</c:v>
                </c:pt>
                <c:pt idx="193">
                  <c:v>20177035.029342443</c:v>
                </c:pt>
                <c:pt idx="194">
                  <c:v>20451389.00251497</c:v>
                </c:pt>
                <c:pt idx="195">
                  <c:v>22274843.862465966</c:v>
                </c:pt>
                <c:pt idx="196">
                  <c:v>22897535.294022292</c:v>
                </c:pt>
                <c:pt idx="197">
                  <c:v>23146310.98444574</c:v>
                </c:pt>
                <c:pt idx="198">
                  <c:v>24005870.314516477</c:v>
                </c:pt>
                <c:pt idx="199">
                  <c:v>24085411.111250963</c:v>
                </c:pt>
                <c:pt idx="200">
                  <c:v>24671344.735626828</c:v>
                </c:pt>
                <c:pt idx="201">
                  <c:v>25299463.64018162</c:v>
                </c:pt>
                <c:pt idx="202">
                  <c:v>24935930.993789934</c:v>
                </c:pt>
                <c:pt idx="203">
                  <c:v>25381276.048150308</c:v>
                </c:pt>
                <c:pt idx="204">
                  <c:v>25680610.202808153</c:v>
                </c:pt>
                <c:pt idx="205">
                  <c:v>26126017.142811652</c:v>
                </c:pt>
                <c:pt idx="206">
                  <c:v>27481691.575155921</c:v>
                </c:pt>
                <c:pt idx="207">
                  <c:v>27625224.501106191</c:v>
                </c:pt>
                <c:pt idx="208">
                  <c:v>27696156.192139503</c:v>
                </c:pt>
                <c:pt idx="209">
                  <c:v>29058267.970274769</c:v>
                </c:pt>
                <c:pt idx="210">
                  <c:v>27902399.13216918</c:v>
                </c:pt>
                <c:pt idx="211">
                  <c:v>26586942.567520317</c:v>
                </c:pt>
                <c:pt idx="212">
                  <c:v>27356663.643096242</c:v>
                </c:pt>
                <c:pt idx="213">
                  <c:v>28619283.919117805</c:v>
                </c:pt>
                <c:pt idx="214">
                  <c:v>29311103.081055425</c:v>
                </c:pt>
                <c:pt idx="215">
                  <c:v>30333473.311773125</c:v>
                </c:pt>
                <c:pt idx="216">
                  <c:v>31764785.367288154</c:v>
                </c:pt>
                <c:pt idx="217">
                  <c:v>32311554.420894295</c:v>
                </c:pt>
                <c:pt idx="218">
                  <c:v>29218679.205538008</c:v>
                </c:pt>
                <c:pt idx="219">
                  <c:v>29179585.477355067</c:v>
                </c:pt>
                <c:pt idx="220">
                  <c:v>25566525.244105823</c:v>
                </c:pt>
                <c:pt idx="221">
                  <c:v>27620793.010411952</c:v>
                </c:pt>
                <c:pt idx="222">
                  <c:v>28935102.901211672</c:v>
                </c:pt>
                <c:pt idx="223">
                  <c:v>29838544.104307905</c:v>
                </c:pt>
                <c:pt idx="224">
                  <c:v>31528777.208829973</c:v>
                </c:pt>
                <c:pt idx="225">
                  <c:v>27964359.875634588</c:v>
                </c:pt>
                <c:pt idx="226">
                  <c:v>29889449.199366566</c:v>
                </c:pt>
                <c:pt idx="227">
                  <c:v>30725669.16943248</c:v>
                </c:pt>
                <c:pt idx="228">
                  <c:v>29329649.092984796</c:v>
                </c:pt>
                <c:pt idx="229">
                  <c:v>29944673.741124153</c:v>
                </c:pt>
                <c:pt idx="230">
                  <c:v>31125189.790670965</c:v>
                </c:pt>
                <c:pt idx="231">
                  <c:v>32703029.095752589</c:v>
                </c:pt>
                <c:pt idx="232">
                  <c:v>33605552.464209884</c:v>
                </c:pt>
                <c:pt idx="233">
                  <c:v>34426778.828705929</c:v>
                </c:pt>
                <c:pt idx="234">
                  <c:v>32206064.710537843</c:v>
                </c:pt>
                <c:pt idx="235">
                  <c:v>29489898.539824586</c:v>
                </c:pt>
                <c:pt idx="236">
                  <c:v>33756212.004898526</c:v>
                </c:pt>
                <c:pt idx="237">
                  <c:v>35938405.283754356</c:v>
                </c:pt>
                <c:pt idx="238">
                  <c:v>38153182.168640472</c:v>
                </c:pt>
                <c:pt idx="239">
                  <c:v>40092446.113790587</c:v>
                </c:pt>
                <c:pt idx="240">
                  <c:v>44425837.937101506</c:v>
                </c:pt>
                <c:pt idx="241">
                  <c:v>41610974.690651178</c:v>
                </c:pt>
                <c:pt idx="242">
                  <c:v>39870991.407593653</c:v>
                </c:pt>
                <c:pt idx="243">
                  <c:v>43998677.685802646</c:v>
                </c:pt>
                <c:pt idx="244">
                  <c:v>45665489.748771064</c:v>
                </c:pt>
                <c:pt idx="245">
                  <c:v>46335721.213635057</c:v>
                </c:pt>
                <c:pt idx="246">
                  <c:v>47018560.332804382</c:v>
                </c:pt>
                <c:pt idx="247">
                  <c:v>49424631.017177671</c:v>
                </c:pt>
                <c:pt idx="248">
                  <c:v>51553098.918583117</c:v>
                </c:pt>
                <c:pt idx="249">
                  <c:v>50930784.543605745</c:v>
                </c:pt>
                <c:pt idx="250">
                  <c:v>54833239.591808692</c:v>
                </c:pt>
                <c:pt idx="251">
                  <c:v>55549199.580082938</c:v>
                </c:pt>
                <c:pt idx="252">
                  <c:v>57929862.606026858</c:v>
                </c:pt>
                <c:pt idx="253">
                  <c:v>55130896.537006184</c:v>
                </c:pt>
                <c:pt idx="254">
                  <c:v>60847149.920815915</c:v>
                </c:pt>
                <c:pt idx="255">
                  <c:v>61370219.514559165</c:v>
                </c:pt>
                <c:pt idx="256">
                  <c:v>63040540.330212049</c:v>
                </c:pt>
                <c:pt idx="257">
                  <c:v>57581211.859797083</c:v>
                </c:pt>
                <c:pt idx="258">
                  <c:v>54758948.883731201</c:v>
                </c:pt>
                <c:pt idx="259">
                  <c:v>60279478.339787371</c:v>
                </c:pt>
                <c:pt idx="260">
                  <c:v>55627857.421916589</c:v>
                </c:pt>
                <c:pt idx="261">
                  <c:v>54122835.573530011</c:v>
                </c:pt>
                <c:pt idx="262">
                  <c:v>51847472.261561476</c:v>
                </c:pt>
                <c:pt idx="263">
                  <c:v>57164711.251046471</c:v>
                </c:pt>
                <c:pt idx="264">
                  <c:v>56427605.476831697</c:v>
                </c:pt>
                <c:pt idx="265">
                  <c:v>52448328.203742355</c:v>
                </c:pt>
                <c:pt idx="266">
                  <c:v>55916416.331577696</c:v>
                </c:pt>
                <c:pt idx="267">
                  <c:v>54642350.788751304</c:v>
                </c:pt>
                <c:pt idx="268">
                  <c:v>47098881.328259438</c:v>
                </c:pt>
                <c:pt idx="269">
                  <c:v>51597022.498732358</c:v>
                </c:pt>
                <c:pt idx="270">
                  <c:v>53653425.892461687</c:v>
                </c:pt>
                <c:pt idx="271">
                  <c:v>57158855.419935264</c:v>
                </c:pt>
                <c:pt idx="272">
                  <c:v>58848778.267542668</c:v>
                </c:pt>
                <c:pt idx="273">
                  <c:v>64649468.247332983</c:v>
                </c:pt>
                <c:pt idx="274">
                  <c:v>71205879.979296491</c:v>
                </c:pt>
                <c:pt idx="275">
                  <c:v>72771474.947310194</c:v>
                </c:pt>
                <c:pt idx="276">
                  <c:v>73124766.026231229</c:v>
                </c:pt>
                <c:pt idx="277">
                  <c:v>71139827.518244669</c:v>
                </c:pt>
                <c:pt idx="278">
                  <c:v>70645247.184164941</c:v>
                </c:pt>
                <c:pt idx="279">
                  <c:v>76291932.541208878</c:v>
                </c:pt>
                <c:pt idx="280">
                  <c:v>76519619.084542915</c:v>
                </c:pt>
                <c:pt idx="281">
                  <c:v>81050908.250447989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E1-4D85-99C9-6A359C20A2CF}"/>
            </c:ext>
          </c:extLst>
        </c:ser>
        <c:ser>
          <c:idx val="3"/>
          <c:order val="2"/>
          <c:tx>
            <c:strRef>
              <c:f>'資産 (200008～) (2％)'!$N$2</c:f>
              <c:strCache>
                <c:ptCount val="1"/>
                <c:pt idx="0">
                  <c:v>SOX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'資産 (200008～) (2％)'!$N$3:$N$284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44801258.430111431</c:v>
                </c:pt>
                <c:pt idx="2">
                  <c:v>39224443.636135235</c:v>
                </c:pt>
                <c:pt idx="3">
                  <c:v>28670456.155941635</c:v>
                </c:pt>
                <c:pt idx="4">
                  <c:v>31816923.214065999</c:v>
                </c:pt>
                <c:pt idx="5">
                  <c:v>41058427.299695671</c:v>
                </c:pt>
                <c:pt idx="6">
                  <c:v>30443243.542774033</c:v>
                </c:pt>
                <c:pt idx="7">
                  <c:v>32903170.988636766</c:v>
                </c:pt>
                <c:pt idx="8">
                  <c:v>39053883.560894474</c:v>
                </c:pt>
                <c:pt idx="9">
                  <c:v>33960718.802650936</c:v>
                </c:pt>
                <c:pt idx="10">
                  <c:v>36870758.416993231</c:v>
                </c:pt>
                <c:pt idx="11">
                  <c:v>35807547.233353704</c:v>
                </c:pt>
                <c:pt idx="12">
                  <c:v>31497369.139509644</c:v>
                </c:pt>
                <c:pt idx="13">
                  <c:v>20946562.099436622</c:v>
                </c:pt>
                <c:pt idx="14">
                  <c:v>25631008.19616136</c:v>
                </c:pt>
                <c:pt idx="15">
                  <c:v>29830668.009486407</c:v>
                </c:pt>
                <c:pt idx="16">
                  <c:v>31915568.060739994</c:v>
                </c:pt>
                <c:pt idx="17">
                  <c:v>34847175.197331458</c:v>
                </c:pt>
                <c:pt idx="18">
                  <c:v>31417197.168569848</c:v>
                </c:pt>
                <c:pt idx="19">
                  <c:v>36349030.395647652</c:v>
                </c:pt>
                <c:pt idx="20">
                  <c:v>30986410.62239109</c:v>
                </c:pt>
                <c:pt idx="21">
                  <c:v>27006980.925087683</c:v>
                </c:pt>
                <c:pt idx="22">
                  <c:v>21075304.895915817</c:v>
                </c:pt>
                <c:pt idx="23">
                  <c:v>17917888.274607893</c:v>
                </c:pt>
                <c:pt idx="24">
                  <c:v>15972243.805565195</c:v>
                </c:pt>
                <c:pt idx="25">
                  <c:v>12925703.26810905</c:v>
                </c:pt>
                <c:pt idx="26">
                  <c:v>16018610.865999321</c:v>
                </c:pt>
                <c:pt idx="27">
                  <c:v>20172662.400955833</c:v>
                </c:pt>
                <c:pt idx="28">
                  <c:v>15019685.004661512</c:v>
                </c:pt>
                <c:pt idx="29">
                  <c:v>14172696.113496967</c:v>
                </c:pt>
                <c:pt idx="30">
                  <c:v>15191982.733893005</c:v>
                </c:pt>
                <c:pt idx="31">
                  <c:v>15012814.606474658</c:v>
                </c:pt>
                <c:pt idx="32">
                  <c:v>16872599.52496713</c:v>
                </c:pt>
                <c:pt idx="33">
                  <c:v>19368210.661501952</c:v>
                </c:pt>
                <c:pt idx="34">
                  <c:v>18187386.72504523</c:v>
                </c:pt>
                <c:pt idx="35">
                  <c:v>19740694.307831015</c:v>
                </c:pt>
                <c:pt idx="36">
                  <c:v>22299256.252547238</c:v>
                </c:pt>
                <c:pt idx="37">
                  <c:v>19474575.007721946</c:v>
                </c:pt>
                <c:pt idx="38">
                  <c:v>22616586.933048565</c:v>
                </c:pt>
                <c:pt idx="39">
                  <c:v>23936135.931274407</c:v>
                </c:pt>
                <c:pt idx="40">
                  <c:v>22424625.836393725</c:v>
                </c:pt>
                <c:pt idx="41">
                  <c:v>22235034.282167625</c:v>
                </c:pt>
                <c:pt idx="42">
                  <c:v>22314450.891723827</c:v>
                </c:pt>
                <c:pt idx="43">
                  <c:v>20563619.512789827</c:v>
                </c:pt>
                <c:pt idx="44">
                  <c:v>19736912.064210471</c:v>
                </c:pt>
                <c:pt idx="45">
                  <c:v>21481948.13434935</c:v>
                </c:pt>
                <c:pt idx="46">
                  <c:v>21092366.876331814</c:v>
                </c:pt>
                <c:pt idx="47">
                  <c:v>18432576.601283155</c:v>
                </c:pt>
                <c:pt idx="48">
                  <c:v>15981040.544390045</c:v>
                </c:pt>
                <c:pt idx="49">
                  <c:v>16584594.947914932</c:v>
                </c:pt>
                <c:pt idx="50">
                  <c:v>17007596.566947248</c:v>
                </c:pt>
                <c:pt idx="51">
                  <c:v>16914192.247759506</c:v>
                </c:pt>
                <c:pt idx="52">
                  <c:v>17115343.512348715</c:v>
                </c:pt>
                <c:pt idx="53">
                  <c:v>16044873.942667061</c:v>
                </c:pt>
                <c:pt idx="54">
                  <c:v>17415826.57268412</c:v>
                </c:pt>
                <c:pt idx="55">
                  <c:v>16913018.523173027</c:v>
                </c:pt>
                <c:pt idx="56">
                  <c:v>15183200.111971505</c:v>
                </c:pt>
                <c:pt idx="57">
                  <c:v>17410958.381709725</c:v>
                </c:pt>
                <c:pt idx="58">
                  <c:v>17270544.969413258</c:v>
                </c:pt>
                <c:pt idx="59">
                  <c:v>19756358.527118728</c:v>
                </c:pt>
                <c:pt idx="60">
                  <c:v>19293019.302117668</c:v>
                </c:pt>
                <c:pt idx="61">
                  <c:v>19757984.35054639</c:v>
                </c:pt>
                <c:pt idx="62">
                  <c:v>18340858.888234686</c:v>
                </c:pt>
                <c:pt idx="63">
                  <c:v>20918273.191248618</c:v>
                </c:pt>
                <c:pt idx="64">
                  <c:v>20405466.763305288</c:v>
                </c:pt>
                <c:pt idx="65">
                  <c:v>22703701.175783891</c:v>
                </c:pt>
                <c:pt idx="66">
                  <c:v>21655959.786330231</c:v>
                </c:pt>
                <c:pt idx="67">
                  <c:v>20920292.602869406</c:v>
                </c:pt>
                <c:pt idx="68">
                  <c:v>20840267.836384684</c:v>
                </c:pt>
                <c:pt idx="69">
                  <c:v>18428327.589794621</c:v>
                </c:pt>
                <c:pt idx="70">
                  <c:v>17704044.890743494</c:v>
                </c:pt>
                <c:pt idx="71">
                  <c:v>16481831.402345274</c:v>
                </c:pt>
                <c:pt idx="72">
                  <c:v>18252704.5992609</c:v>
                </c:pt>
                <c:pt idx="73">
                  <c:v>18505284.556702927</c:v>
                </c:pt>
                <c:pt idx="74">
                  <c:v>18349616.607358534</c:v>
                </c:pt>
                <c:pt idx="75">
                  <c:v>18894835.436573975</c:v>
                </c:pt>
                <c:pt idx="76">
                  <c:v>18873482.291156866</c:v>
                </c:pt>
                <c:pt idx="77">
                  <c:v>18667067.553343978</c:v>
                </c:pt>
                <c:pt idx="78">
                  <c:v>18810607.79468492</c:v>
                </c:pt>
                <c:pt idx="79">
                  <c:v>18289819.350494497</c:v>
                </c:pt>
                <c:pt idx="80">
                  <c:v>19538382.037529204</c:v>
                </c:pt>
                <c:pt idx="81">
                  <c:v>19622195.596703157</c:v>
                </c:pt>
                <c:pt idx="82">
                  <c:v>20278830.539847899</c:v>
                </c:pt>
                <c:pt idx="83">
                  <c:v>19313455.88999803</c:v>
                </c:pt>
                <c:pt idx="84">
                  <c:v>18718536.914165024</c:v>
                </c:pt>
                <c:pt idx="85">
                  <c:v>18565708.665853012</c:v>
                </c:pt>
                <c:pt idx="86">
                  <c:v>17176673.890525103</c:v>
                </c:pt>
                <c:pt idx="87">
                  <c:v>14718733.808126688</c:v>
                </c:pt>
                <c:pt idx="88">
                  <c:v>14406572.352244504</c:v>
                </c:pt>
                <c:pt idx="89">
                  <c:v>12007209.476576507</c:v>
                </c:pt>
                <c:pt idx="90">
                  <c:v>11270078.550284624</c:v>
                </c:pt>
                <c:pt idx="91">
                  <c:v>10601041.172911206</c:v>
                </c:pt>
                <c:pt idx="92">
                  <c:v>12263011.273167668</c:v>
                </c:pt>
                <c:pt idx="93">
                  <c:v>13319003.431240577</c:v>
                </c:pt>
                <c:pt idx="94">
                  <c:v>11777354.040480573</c:v>
                </c:pt>
                <c:pt idx="95">
                  <c:v>10980879.659140306</c:v>
                </c:pt>
                <c:pt idx="96">
                  <c:v>11367477.914954592</c:v>
                </c:pt>
                <c:pt idx="97">
                  <c:v>9535902.1720368825</c:v>
                </c:pt>
                <c:pt idx="98">
                  <c:v>6811074.7905800594</c:v>
                </c:pt>
                <c:pt idx="99">
                  <c:v>5366548.6216175715</c:v>
                </c:pt>
                <c:pt idx="100">
                  <c:v>5351418.9148584278</c:v>
                </c:pt>
                <c:pt idx="101">
                  <c:v>5117121.6218595961</c:v>
                </c:pt>
                <c:pt idx="102">
                  <c:v>5199349.5585106257</c:v>
                </c:pt>
                <c:pt idx="103">
                  <c:v>6013827.8434263477</c:v>
                </c:pt>
                <c:pt idx="104">
                  <c:v>6612243.3715834785</c:v>
                </c:pt>
                <c:pt idx="105">
                  <c:v>6611528.135050104</c:v>
                </c:pt>
                <c:pt idx="106">
                  <c:v>6379633.3397902399</c:v>
                </c:pt>
                <c:pt idx="107">
                  <c:v>7090297.6701123267</c:v>
                </c:pt>
                <c:pt idx="108">
                  <c:v>6970646.357975076</c:v>
                </c:pt>
                <c:pt idx="109">
                  <c:v>7056936.2381068477</c:v>
                </c:pt>
                <c:pt idx="110">
                  <c:v>6348071.2242672974</c:v>
                </c:pt>
                <c:pt idx="111">
                  <c:v>6261510.5689373082</c:v>
                </c:pt>
                <c:pt idx="112">
                  <c:v>7719081.9672921887</c:v>
                </c:pt>
                <c:pt idx="113">
                  <c:v>6489234.1862956034</c:v>
                </c:pt>
                <c:pt idx="114">
                  <c:v>6746361.9952071635</c:v>
                </c:pt>
                <c:pt idx="115">
                  <c:v>7575516.2430936238</c:v>
                </c:pt>
                <c:pt idx="116">
                  <c:v>7701759.8898920994</c:v>
                </c:pt>
                <c:pt idx="117">
                  <c:v>6983724.5198703939</c:v>
                </c:pt>
                <c:pt idx="118">
                  <c:v>6221237.2895311564</c:v>
                </c:pt>
                <c:pt idx="119">
                  <c:v>6286853.7250990374</c:v>
                </c:pt>
                <c:pt idx="120">
                  <c:v>5295030.0482649924</c:v>
                </c:pt>
                <c:pt idx="121">
                  <c:v>5863079.9231726993</c:v>
                </c:pt>
                <c:pt idx="122">
                  <c:v>5925124.7728943694</c:v>
                </c:pt>
                <c:pt idx="123">
                  <c:v>6358060.9459174024</c:v>
                </c:pt>
                <c:pt idx="124">
                  <c:v>6409641.274624126</c:v>
                </c:pt>
                <c:pt idx="125">
                  <c:v>6833221.8418073663</c:v>
                </c:pt>
                <c:pt idx="126">
                  <c:v>6987995.2281396184</c:v>
                </c:pt>
                <c:pt idx="127">
                  <c:v>6676609.7358294027</c:v>
                </c:pt>
                <c:pt idx="128">
                  <c:v>6602715.2877718899</c:v>
                </c:pt>
                <c:pt idx="129">
                  <c:v>6380501.4539303649</c:v>
                </c:pt>
                <c:pt idx="130">
                  <c:v>5783612.6837840937</c:v>
                </c:pt>
                <c:pt idx="131">
                  <c:v>5095795.0410123831</c:v>
                </c:pt>
                <c:pt idx="132">
                  <c:v>4577631.8417353472</c:v>
                </c:pt>
                <c:pt idx="133">
                  <c:v>4284524.7293328317</c:v>
                </c:pt>
                <c:pt idx="134">
                  <c:v>4861342.7321818713</c:v>
                </c:pt>
                <c:pt idx="135">
                  <c:v>4553285.3117878884</c:v>
                </c:pt>
                <c:pt idx="136">
                  <c:v>4312611.8015031433</c:v>
                </c:pt>
                <c:pt idx="137">
                  <c:v>4692089.2822133927</c:v>
                </c:pt>
                <c:pt idx="138">
                  <c:v>5089013.8824747587</c:v>
                </c:pt>
                <c:pt idx="139">
                  <c:v>5263477.9090282731</c:v>
                </c:pt>
                <c:pt idx="140">
                  <c:v>4680692.3747075172</c:v>
                </c:pt>
                <c:pt idx="141">
                  <c:v>3996417.5430332008</c:v>
                </c:pt>
                <c:pt idx="142">
                  <c:v>4157711.2869356535</c:v>
                </c:pt>
                <c:pt idx="143">
                  <c:v>3952180.5815087412</c:v>
                </c:pt>
                <c:pt idx="144">
                  <c:v>3994516.8336267769</c:v>
                </c:pt>
                <c:pt idx="145">
                  <c:v>3731260.5998565024</c:v>
                </c:pt>
                <c:pt idx="146">
                  <c:v>3567457.0467900201</c:v>
                </c:pt>
                <c:pt idx="147">
                  <c:v>3662132.1206580992</c:v>
                </c:pt>
                <c:pt idx="148">
                  <c:v>3852494.1284679747</c:v>
                </c:pt>
                <c:pt idx="149">
                  <c:v>4277002.3062759871</c:v>
                </c:pt>
                <c:pt idx="150">
                  <c:v>4360097.8088282961</c:v>
                </c:pt>
                <c:pt idx="151">
                  <c:v>4443398.2594596408</c:v>
                </c:pt>
                <c:pt idx="152">
                  <c:v>4576326.7097830102</c:v>
                </c:pt>
                <c:pt idx="153">
                  <c:v>4876624.6481597461</c:v>
                </c:pt>
                <c:pt idx="154">
                  <c:v>4709523.4998993585</c:v>
                </c:pt>
                <c:pt idx="155">
                  <c:v>4642967.4630069183</c:v>
                </c:pt>
                <c:pt idx="156">
                  <c:v>4360828.2224399736</c:v>
                </c:pt>
                <c:pt idx="157">
                  <c:v>4579053.6887284154</c:v>
                </c:pt>
                <c:pt idx="158">
                  <c:v>4637873.3288424648</c:v>
                </c:pt>
                <c:pt idx="159">
                  <c:v>4758852.6462808158</c:v>
                </c:pt>
                <c:pt idx="160">
                  <c:v>5030994.9858460678</c:v>
                </c:pt>
                <c:pt idx="161">
                  <c:v>4721913.9231992029</c:v>
                </c:pt>
                <c:pt idx="162">
                  <c:v>4919300.4553999482</c:v>
                </c:pt>
                <c:pt idx="163">
                  <c:v>5089006.3223371515</c:v>
                </c:pt>
                <c:pt idx="164">
                  <c:v>4850198.4972202852</c:v>
                </c:pt>
                <c:pt idx="165">
                  <c:v>4926205.7099279873</c:v>
                </c:pt>
                <c:pt idx="166">
                  <c:v>5099801.2359413207</c:v>
                </c:pt>
                <c:pt idx="167">
                  <c:v>4843700.2206612518</c:v>
                </c:pt>
                <c:pt idx="168">
                  <c:v>5107347.3950951975</c:v>
                </c:pt>
                <c:pt idx="169">
                  <c:v>5225849.4312977046</c:v>
                </c:pt>
                <c:pt idx="170">
                  <c:v>5272754.4424345111</c:v>
                </c:pt>
                <c:pt idx="171">
                  <c:v>5858308.3368382771</c:v>
                </c:pt>
                <c:pt idx="172">
                  <c:v>5821501.824577664</c:v>
                </c:pt>
                <c:pt idx="173">
                  <c:v>5331448.5169704696</c:v>
                </c:pt>
                <c:pt idx="174">
                  <c:v>5836312.4547489341</c:v>
                </c:pt>
                <c:pt idx="175">
                  <c:v>5609311.4370246679</c:v>
                </c:pt>
                <c:pt idx="176">
                  <c:v>5399169.7760388637</c:v>
                </c:pt>
                <c:pt idx="177">
                  <c:v>5998501.2285377411</c:v>
                </c:pt>
                <c:pt idx="178">
                  <c:v>5304746.7902950794</c:v>
                </c:pt>
                <c:pt idx="179">
                  <c:v>4996962.6975784032</c:v>
                </c:pt>
                <c:pt idx="180">
                  <c:v>4521107.1289607994</c:v>
                </c:pt>
                <c:pt idx="181">
                  <c:v>4308920.824215956</c:v>
                </c:pt>
                <c:pt idx="182">
                  <c:v>4666885.521512432</c:v>
                </c:pt>
                <c:pt idx="183">
                  <c:v>4767413.5760663878</c:v>
                </c:pt>
                <c:pt idx="184">
                  <c:v>4466138.5176559705</c:v>
                </c:pt>
                <c:pt idx="185">
                  <c:v>4055992.8397893771</c:v>
                </c:pt>
                <c:pt idx="186">
                  <c:v>3727171.9178594397</c:v>
                </c:pt>
                <c:pt idx="187">
                  <c:v>3951894.0013052798</c:v>
                </c:pt>
                <c:pt idx="188">
                  <c:v>3459556.1504854141</c:v>
                </c:pt>
                <c:pt idx="189">
                  <c:v>3802258.2093205233</c:v>
                </c:pt>
                <c:pt idx="190">
                  <c:v>3407960.2518730285</c:v>
                </c:pt>
                <c:pt idx="191">
                  <c:v>3634064.3507287274</c:v>
                </c:pt>
                <c:pt idx="192">
                  <c:v>3749510.958126029</c:v>
                </c:pt>
                <c:pt idx="193">
                  <c:v>3730037.6308695804</c:v>
                </c:pt>
                <c:pt idx="194">
                  <c:v>3702270.9702141685</c:v>
                </c:pt>
                <c:pt idx="195">
                  <c:v>4217333.2251969473</c:v>
                </c:pt>
                <c:pt idx="196">
                  <c:v>4339101.5169310272</c:v>
                </c:pt>
                <c:pt idx="197">
                  <c:v>4261853.132449382</c:v>
                </c:pt>
                <c:pt idx="198">
                  <c:v>4273971.6662013456</c:v>
                </c:pt>
                <c:pt idx="199">
                  <c:v>4304962.7037290083</c:v>
                </c:pt>
                <c:pt idx="200">
                  <c:v>4185613.5604814785</c:v>
                </c:pt>
                <c:pt idx="201">
                  <c:v>4411417.6732532661</c:v>
                </c:pt>
                <c:pt idx="202">
                  <c:v>4143478.0308522955</c:v>
                </c:pt>
                <c:pt idx="203">
                  <c:v>4163654.0593429105</c:v>
                </c:pt>
                <c:pt idx="204">
                  <c:v>4164058.1346979365</c:v>
                </c:pt>
                <c:pt idx="205">
                  <c:v>4378504.8355503604</c:v>
                </c:pt>
                <c:pt idx="206">
                  <c:v>4715506.8405224774</c:v>
                </c:pt>
                <c:pt idx="207">
                  <c:v>4558505.3457255755</c:v>
                </c:pt>
                <c:pt idx="208">
                  <c:v>4394633.860476126</c:v>
                </c:pt>
                <c:pt idx="209">
                  <c:v>4526837.9416043572</c:v>
                </c:pt>
                <c:pt idx="210">
                  <c:v>4324797.4374569943</c:v>
                </c:pt>
                <c:pt idx="211">
                  <c:v>4103475.1213947833</c:v>
                </c:pt>
                <c:pt idx="212">
                  <c:v>3853566.4465310648</c:v>
                </c:pt>
                <c:pt idx="213">
                  <c:v>4150074.8414628096</c:v>
                </c:pt>
                <c:pt idx="214">
                  <c:v>3920774.5104179503</c:v>
                </c:pt>
                <c:pt idx="215">
                  <c:v>4025600.3030829523</c:v>
                </c:pt>
                <c:pt idx="216">
                  <c:v>3993830.4669970074</c:v>
                </c:pt>
                <c:pt idx="217">
                  <c:v>3888830.0539609403</c:v>
                </c:pt>
                <c:pt idx="218">
                  <c:v>3298473.4415384787</c:v>
                </c:pt>
                <c:pt idx="219">
                  <c:v>3316765.4205200411</c:v>
                </c:pt>
                <c:pt idx="220">
                  <c:v>2884692.6353526637</c:v>
                </c:pt>
                <c:pt idx="221">
                  <c:v>3056601.9285284178</c:v>
                </c:pt>
                <c:pt idx="222">
                  <c:v>3218759.1099809264</c:v>
                </c:pt>
                <c:pt idx="223">
                  <c:v>3210918.6500754054</c:v>
                </c:pt>
                <c:pt idx="224">
                  <c:v>3499088.5336430725</c:v>
                </c:pt>
                <c:pt idx="225">
                  <c:v>2732079.1438897396</c:v>
                </c:pt>
                <c:pt idx="226">
                  <c:v>2964428.3098952165</c:v>
                </c:pt>
                <c:pt idx="227">
                  <c:v>3058865.0123924422</c:v>
                </c:pt>
                <c:pt idx="228">
                  <c:v>2817252.468685824</c:v>
                </c:pt>
                <c:pt idx="229">
                  <c:v>2866750.8755004117</c:v>
                </c:pt>
                <c:pt idx="230">
                  <c:v>2935557.3785274746</c:v>
                </c:pt>
                <c:pt idx="231">
                  <c:v>2994284.231967249</c:v>
                </c:pt>
                <c:pt idx="232">
                  <c:v>3099389.9050413845</c:v>
                </c:pt>
                <c:pt idx="233">
                  <c:v>2892998.4949613116</c:v>
                </c:pt>
                <c:pt idx="234">
                  <c:v>2648698.8972427505</c:v>
                </c:pt>
                <c:pt idx="235">
                  <c:v>2234290.1727426196</c:v>
                </c:pt>
                <c:pt idx="236">
                  <c:v>2452001.4881881131</c:v>
                </c:pt>
                <c:pt idx="237">
                  <c:v>2538495.481679155</c:v>
                </c:pt>
                <c:pt idx="238">
                  <c:v>2639490.4643807756</c:v>
                </c:pt>
                <c:pt idx="239">
                  <c:v>2671195.0937537965</c:v>
                </c:pt>
                <c:pt idx="240">
                  <c:v>2726502.3662508186</c:v>
                </c:pt>
                <c:pt idx="241">
                  <c:v>2595593.6325181797</c:v>
                </c:pt>
                <c:pt idx="242">
                  <c:v>2478066.1947259866</c:v>
                </c:pt>
                <c:pt idx="243">
                  <c:v>2828052.2612735219</c:v>
                </c:pt>
                <c:pt idx="244">
                  <c:v>2838886.7346699429</c:v>
                </c:pt>
                <c:pt idx="245">
                  <c:v>2872802.8844842394</c:v>
                </c:pt>
                <c:pt idx="246">
                  <c:v>3007811.9514647895</c:v>
                </c:pt>
                <c:pt idx="247">
                  <c:v>3082438.2128788787</c:v>
                </c:pt>
                <c:pt idx="248">
                  <c:v>2927138.5598598062</c:v>
                </c:pt>
                <c:pt idx="249">
                  <c:v>2907612.6589012849</c:v>
                </c:pt>
                <c:pt idx="250">
                  <c:v>2995889.0781678432</c:v>
                </c:pt>
                <c:pt idx="251">
                  <c:v>2868040.8866511593</c:v>
                </c:pt>
                <c:pt idx="252">
                  <c:v>2828853.4275136283</c:v>
                </c:pt>
                <c:pt idx="253">
                  <c:v>2627390.7588287154</c:v>
                </c:pt>
                <c:pt idx="254">
                  <c:v>2751476.0808713171</c:v>
                </c:pt>
                <c:pt idx="255">
                  <c:v>2932616.1648365795</c:v>
                </c:pt>
                <c:pt idx="256">
                  <c:v>2971106.68229844</c:v>
                </c:pt>
                <c:pt idx="257">
                  <c:v>2522968.2640325804</c:v>
                </c:pt>
                <c:pt idx="258">
                  <c:v>2381698.0158748701</c:v>
                </c:pt>
                <c:pt idx="259">
                  <c:v>2419481.1354724411</c:v>
                </c:pt>
                <c:pt idx="260">
                  <c:v>2098468.4121498251</c:v>
                </c:pt>
                <c:pt idx="261">
                  <c:v>2107393.3693279261</c:v>
                </c:pt>
                <c:pt idx="262">
                  <c:v>1733760.8394896435</c:v>
                </c:pt>
                <c:pt idx="263">
                  <c:v>1874719.0812177116</c:v>
                </c:pt>
                <c:pt idx="264">
                  <c:v>1664962.4160181722</c:v>
                </c:pt>
                <c:pt idx="265">
                  <c:v>1394208.0022554209</c:v>
                </c:pt>
                <c:pt idx="266">
                  <c:v>1380660.1342824944</c:v>
                </c:pt>
                <c:pt idx="267">
                  <c:v>1419210.1568968464</c:v>
                </c:pt>
                <c:pt idx="268">
                  <c:v>1107521.328977284</c:v>
                </c:pt>
                <c:pt idx="269">
                  <c:v>1168074.2691179158</c:v>
                </c:pt>
                <c:pt idx="270">
                  <c:v>1138212.5355998613</c:v>
                </c:pt>
                <c:pt idx="271">
                  <c:v>1111931.9927562075</c:v>
                </c:pt>
                <c:pt idx="272">
                  <c:v>957835.8725947882</c:v>
                </c:pt>
                <c:pt idx="273">
                  <c:v>1029170.9195958234</c:v>
                </c:pt>
                <c:pt idx="274">
                  <c:v>1033833.3844062544</c:v>
                </c:pt>
                <c:pt idx="275">
                  <c:v>971525.28147823317</c:v>
                </c:pt>
                <c:pt idx="276">
                  <c:v>844643.73244546179</c:v>
                </c:pt>
                <c:pt idx="277">
                  <c:v>710946.00249155948</c:v>
                </c:pt>
                <c:pt idx="278">
                  <c:v>576075.78681134433</c:v>
                </c:pt>
                <c:pt idx="279">
                  <c:v>551892.42743253976</c:v>
                </c:pt>
                <c:pt idx="280">
                  <c:v>488936.22150829446</c:v>
                </c:pt>
                <c:pt idx="281">
                  <c:v>419521.8886169449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E1-4D85-99C9-6A359C20A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'1974～'!$G$2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'1974～'!$A$3:$A$603</c:f>
              <c:numCache>
                <c:formatCode>m/d/yyyy</c:formatCode>
                <c:ptCount val="601"/>
                <c:pt idx="0">
                  <c:v>27060</c:v>
                </c:pt>
                <c:pt idx="1">
                  <c:v>27088</c:v>
                </c:pt>
                <c:pt idx="2">
                  <c:v>27119</c:v>
                </c:pt>
                <c:pt idx="3">
                  <c:v>27149</c:v>
                </c:pt>
                <c:pt idx="4">
                  <c:v>27180</c:v>
                </c:pt>
                <c:pt idx="5">
                  <c:v>27210</c:v>
                </c:pt>
                <c:pt idx="6">
                  <c:v>27241</c:v>
                </c:pt>
                <c:pt idx="7">
                  <c:v>27272</c:v>
                </c:pt>
                <c:pt idx="8">
                  <c:v>27302</c:v>
                </c:pt>
                <c:pt idx="9">
                  <c:v>27333</c:v>
                </c:pt>
                <c:pt idx="10">
                  <c:v>27363</c:v>
                </c:pt>
                <c:pt idx="11">
                  <c:v>27394</c:v>
                </c:pt>
                <c:pt idx="12">
                  <c:v>27425</c:v>
                </c:pt>
                <c:pt idx="13">
                  <c:v>27453</c:v>
                </c:pt>
                <c:pt idx="14">
                  <c:v>27484</c:v>
                </c:pt>
                <c:pt idx="15">
                  <c:v>27514</c:v>
                </c:pt>
                <c:pt idx="16">
                  <c:v>27545</c:v>
                </c:pt>
                <c:pt idx="17">
                  <c:v>27575</c:v>
                </c:pt>
                <c:pt idx="18">
                  <c:v>27606</c:v>
                </c:pt>
                <c:pt idx="19">
                  <c:v>27637</c:v>
                </c:pt>
                <c:pt idx="20">
                  <c:v>27667</c:v>
                </c:pt>
                <c:pt idx="21">
                  <c:v>27698</c:v>
                </c:pt>
                <c:pt idx="22">
                  <c:v>27728</c:v>
                </c:pt>
                <c:pt idx="23">
                  <c:v>27759</c:v>
                </c:pt>
                <c:pt idx="24">
                  <c:v>27790</c:v>
                </c:pt>
                <c:pt idx="25">
                  <c:v>27819</c:v>
                </c:pt>
                <c:pt idx="26">
                  <c:v>27850</c:v>
                </c:pt>
                <c:pt idx="27">
                  <c:v>27880</c:v>
                </c:pt>
                <c:pt idx="28">
                  <c:v>27911</c:v>
                </c:pt>
                <c:pt idx="29">
                  <c:v>27941</c:v>
                </c:pt>
                <c:pt idx="30">
                  <c:v>27972</c:v>
                </c:pt>
                <c:pt idx="31">
                  <c:v>28003</c:v>
                </c:pt>
                <c:pt idx="32">
                  <c:v>28033</c:v>
                </c:pt>
                <c:pt idx="33">
                  <c:v>28064</c:v>
                </c:pt>
                <c:pt idx="34">
                  <c:v>28094</c:v>
                </c:pt>
                <c:pt idx="35">
                  <c:v>28125</c:v>
                </c:pt>
                <c:pt idx="36">
                  <c:v>28156</c:v>
                </c:pt>
                <c:pt idx="37">
                  <c:v>28184</c:v>
                </c:pt>
                <c:pt idx="38">
                  <c:v>28215</c:v>
                </c:pt>
                <c:pt idx="39">
                  <c:v>28245</c:v>
                </c:pt>
                <c:pt idx="40">
                  <c:v>28276</c:v>
                </c:pt>
                <c:pt idx="41">
                  <c:v>28306</c:v>
                </c:pt>
                <c:pt idx="42">
                  <c:v>28337</c:v>
                </c:pt>
                <c:pt idx="43">
                  <c:v>28368</c:v>
                </c:pt>
                <c:pt idx="44">
                  <c:v>28398</c:v>
                </c:pt>
                <c:pt idx="45">
                  <c:v>28429</c:v>
                </c:pt>
                <c:pt idx="46">
                  <c:v>28459</c:v>
                </c:pt>
                <c:pt idx="47">
                  <c:v>28490</c:v>
                </c:pt>
                <c:pt idx="48">
                  <c:v>28521</c:v>
                </c:pt>
                <c:pt idx="49">
                  <c:v>28549</c:v>
                </c:pt>
                <c:pt idx="50">
                  <c:v>28580</c:v>
                </c:pt>
                <c:pt idx="51">
                  <c:v>28610</c:v>
                </c:pt>
                <c:pt idx="52">
                  <c:v>28641</c:v>
                </c:pt>
                <c:pt idx="53">
                  <c:v>28671</c:v>
                </c:pt>
                <c:pt idx="54">
                  <c:v>28702</c:v>
                </c:pt>
                <c:pt idx="55">
                  <c:v>28733</c:v>
                </c:pt>
                <c:pt idx="56">
                  <c:v>28763</c:v>
                </c:pt>
                <c:pt idx="57">
                  <c:v>28794</c:v>
                </c:pt>
                <c:pt idx="58">
                  <c:v>28824</c:v>
                </c:pt>
                <c:pt idx="59">
                  <c:v>28855</c:v>
                </c:pt>
                <c:pt idx="60">
                  <c:v>28886</c:v>
                </c:pt>
                <c:pt idx="61">
                  <c:v>28914</c:v>
                </c:pt>
                <c:pt idx="62">
                  <c:v>28945</c:v>
                </c:pt>
                <c:pt idx="63">
                  <c:v>28975</c:v>
                </c:pt>
                <c:pt idx="64">
                  <c:v>29006</c:v>
                </c:pt>
                <c:pt idx="65">
                  <c:v>29036</c:v>
                </c:pt>
                <c:pt idx="66">
                  <c:v>29067</c:v>
                </c:pt>
                <c:pt idx="67">
                  <c:v>29098</c:v>
                </c:pt>
                <c:pt idx="68">
                  <c:v>29128</c:v>
                </c:pt>
                <c:pt idx="69">
                  <c:v>29159</c:v>
                </c:pt>
                <c:pt idx="70">
                  <c:v>29189</c:v>
                </c:pt>
                <c:pt idx="71">
                  <c:v>29220</c:v>
                </c:pt>
                <c:pt idx="72">
                  <c:v>29251</c:v>
                </c:pt>
                <c:pt idx="73">
                  <c:v>29280</c:v>
                </c:pt>
                <c:pt idx="74">
                  <c:v>29311</c:v>
                </c:pt>
                <c:pt idx="75">
                  <c:v>29341</c:v>
                </c:pt>
                <c:pt idx="76">
                  <c:v>29372</c:v>
                </c:pt>
                <c:pt idx="77">
                  <c:v>29402</c:v>
                </c:pt>
                <c:pt idx="78">
                  <c:v>29433</c:v>
                </c:pt>
                <c:pt idx="79">
                  <c:v>29464</c:v>
                </c:pt>
                <c:pt idx="80">
                  <c:v>29494</c:v>
                </c:pt>
                <c:pt idx="81">
                  <c:v>29525</c:v>
                </c:pt>
                <c:pt idx="82">
                  <c:v>29555</c:v>
                </c:pt>
                <c:pt idx="83">
                  <c:v>29586</c:v>
                </c:pt>
                <c:pt idx="84">
                  <c:v>29617</c:v>
                </c:pt>
                <c:pt idx="85">
                  <c:v>29645</c:v>
                </c:pt>
                <c:pt idx="86">
                  <c:v>29676</c:v>
                </c:pt>
                <c:pt idx="87">
                  <c:v>29706</c:v>
                </c:pt>
                <c:pt idx="88">
                  <c:v>29737</c:v>
                </c:pt>
                <c:pt idx="89">
                  <c:v>29767</c:v>
                </c:pt>
                <c:pt idx="90">
                  <c:v>29798</c:v>
                </c:pt>
                <c:pt idx="91">
                  <c:v>29829</c:v>
                </c:pt>
                <c:pt idx="92">
                  <c:v>29859</c:v>
                </c:pt>
                <c:pt idx="93">
                  <c:v>29890</c:v>
                </c:pt>
                <c:pt idx="94">
                  <c:v>29920</c:v>
                </c:pt>
                <c:pt idx="95">
                  <c:v>29951</c:v>
                </c:pt>
                <c:pt idx="96">
                  <c:v>29982</c:v>
                </c:pt>
                <c:pt idx="97">
                  <c:v>30010</c:v>
                </c:pt>
                <c:pt idx="98">
                  <c:v>30041</c:v>
                </c:pt>
                <c:pt idx="99">
                  <c:v>30071</c:v>
                </c:pt>
                <c:pt idx="100">
                  <c:v>30102</c:v>
                </c:pt>
                <c:pt idx="101">
                  <c:v>30132</c:v>
                </c:pt>
                <c:pt idx="102">
                  <c:v>30163</c:v>
                </c:pt>
                <c:pt idx="103">
                  <c:v>30194</c:v>
                </c:pt>
                <c:pt idx="104">
                  <c:v>30224</c:v>
                </c:pt>
                <c:pt idx="105">
                  <c:v>30255</c:v>
                </c:pt>
                <c:pt idx="106">
                  <c:v>30285</c:v>
                </c:pt>
                <c:pt idx="107">
                  <c:v>30316</c:v>
                </c:pt>
                <c:pt idx="108">
                  <c:v>30347</c:v>
                </c:pt>
                <c:pt idx="109">
                  <c:v>30375</c:v>
                </c:pt>
                <c:pt idx="110">
                  <c:v>30406</c:v>
                </c:pt>
                <c:pt idx="111">
                  <c:v>30436</c:v>
                </c:pt>
                <c:pt idx="112">
                  <c:v>30467</c:v>
                </c:pt>
                <c:pt idx="113">
                  <c:v>30497</c:v>
                </c:pt>
                <c:pt idx="114">
                  <c:v>30528</c:v>
                </c:pt>
                <c:pt idx="115">
                  <c:v>30559</c:v>
                </c:pt>
                <c:pt idx="116">
                  <c:v>30589</c:v>
                </c:pt>
                <c:pt idx="117">
                  <c:v>30620</c:v>
                </c:pt>
                <c:pt idx="118">
                  <c:v>30650</c:v>
                </c:pt>
                <c:pt idx="119">
                  <c:v>30681</c:v>
                </c:pt>
                <c:pt idx="120">
                  <c:v>30712</c:v>
                </c:pt>
                <c:pt idx="121">
                  <c:v>30741</c:v>
                </c:pt>
                <c:pt idx="122">
                  <c:v>30772</c:v>
                </c:pt>
                <c:pt idx="123">
                  <c:v>30802</c:v>
                </c:pt>
                <c:pt idx="124">
                  <c:v>30833</c:v>
                </c:pt>
                <c:pt idx="125">
                  <c:v>30863</c:v>
                </c:pt>
                <c:pt idx="126">
                  <c:v>30894</c:v>
                </c:pt>
                <c:pt idx="127">
                  <c:v>30925</c:v>
                </c:pt>
                <c:pt idx="128">
                  <c:v>30955</c:v>
                </c:pt>
                <c:pt idx="129">
                  <c:v>30986</c:v>
                </c:pt>
                <c:pt idx="130">
                  <c:v>31016</c:v>
                </c:pt>
                <c:pt idx="131">
                  <c:v>31047</c:v>
                </c:pt>
                <c:pt idx="132">
                  <c:v>31078</c:v>
                </c:pt>
                <c:pt idx="133">
                  <c:v>31106</c:v>
                </c:pt>
                <c:pt idx="134">
                  <c:v>31137</c:v>
                </c:pt>
                <c:pt idx="135">
                  <c:v>31167</c:v>
                </c:pt>
                <c:pt idx="136">
                  <c:v>31198</c:v>
                </c:pt>
                <c:pt idx="137">
                  <c:v>31228</c:v>
                </c:pt>
                <c:pt idx="138">
                  <c:v>31259</c:v>
                </c:pt>
                <c:pt idx="139">
                  <c:v>31290</c:v>
                </c:pt>
                <c:pt idx="140">
                  <c:v>31320</c:v>
                </c:pt>
                <c:pt idx="141">
                  <c:v>31351</c:v>
                </c:pt>
                <c:pt idx="142">
                  <c:v>31381</c:v>
                </c:pt>
                <c:pt idx="143">
                  <c:v>31412</c:v>
                </c:pt>
                <c:pt idx="144">
                  <c:v>31443</c:v>
                </c:pt>
                <c:pt idx="145">
                  <c:v>31471</c:v>
                </c:pt>
                <c:pt idx="146">
                  <c:v>31502</c:v>
                </c:pt>
                <c:pt idx="147">
                  <c:v>31532</c:v>
                </c:pt>
                <c:pt idx="148">
                  <c:v>31563</c:v>
                </c:pt>
                <c:pt idx="149">
                  <c:v>31593</c:v>
                </c:pt>
                <c:pt idx="150">
                  <c:v>31624</c:v>
                </c:pt>
                <c:pt idx="151">
                  <c:v>31655</c:v>
                </c:pt>
                <c:pt idx="152">
                  <c:v>31685</c:v>
                </c:pt>
                <c:pt idx="153">
                  <c:v>31716</c:v>
                </c:pt>
                <c:pt idx="154">
                  <c:v>31746</c:v>
                </c:pt>
                <c:pt idx="155">
                  <c:v>31777</c:v>
                </c:pt>
                <c:pt idx="156">
                  <c:v>31808</c:v>
                </c:pt>
                <c:pt idx="157">
                  <c:v>31836</c:v>
                </c:pt>
                <c:pt idx="158">
                  <c:v>31867</c:v>
                </c:pt>
                <c:pt idx="159">
                  <c:v>31897</c:v>
                </c:pt>
                <c:pt idx="160">
                  <c:v>31928</c:v>
                </c:pt>
                <c:pt idx="161">
                  <c:v>31958</c:v>
                </c:pt>
                <c:pt idx="162">
                  <c:v>31989</c:v>
                </c:pt>
                <c:pt idx="163">
                  <c:v>32020</c:v>
                </c:pt>
                <c:pt idx="164">
                  <c:v>32050</c:v>
                </c:pt>
                <c:pt idx="165">
                  <c:v>32081</c:v>
                </c:pt>
                <c:pt idx="166">
                  <c:v>32111</c:v>
                </c:pt>
                <c:pt idx="167">
                  <c:v>32142</c:v>
                </c:pt>
                <c:pt idx="168">
                  <c:v>32173</c:v>
                </c:pt>
                <c:pt idx="169">
                  <c:v>32202</c:v>
                </c:pt>
                <c:pt idx="170">
                  <c:v>32233</c:v>
                </c:pt>
                <c:pt idx="171">
                  <c:v>32263</c:v>
                </c:pt>
                <c:pt idx="172">
                  <c:v>32294</c:v>
                </c:pt>
                <c:pt idx="173">
                  <c:v>32324</c:v>
                </c:pt>
                <c:pt idx="174">
                  <c:v>32355</c:v>
                </c:pt>
                <c:pt idx="175">
                  <c:v>32386</c:v>
                </c:pt>
                <c:pt idx="176">
                  <c:v>32416</c:v>
                </c:pt>
                <c:pt idx="177">
                  <c:v>32447</c:v>
                </c:pt>
                <c:pt idx="178">
                  <c:v>32477</c:v>
                </c:pt>
                <c:pt idx="179">
                  <c:v>32508</c:v>
                </c:pt>
                <c:pt idx="180">
                  <c:v>32539</c:v>
                </c:pt>
                <c:pt idx="181">
                  <c:v>32567</c:v>
                </c:pt>
                <c:pt idx="182">
                  <c:v>32598</c:v>
                </c:pt>
                <c:pt idx="183">
                  <c:v>32628</c:v>
                </c:pt>
                <c:pt idx="184">
                  <c:v>32659</c:v>
                </c:pt>
                <c:pt idx="185">
                  <c:v>32689</c:v>
                </c:pt>
                <c:pt idx="186">
                  <c:v>32720</c:v>
                </c:pt>
                <c:pt idx="187">
                  <c:v>32751</c:v>
                </c:pt>
                <c:pt idx="188">
                  <c:v>32781</c:v>
                </c:pt>
                <c:pt idx="189">
                  <c:v>32812</c:v>
                </c:pt>
                <c:pt idx="190">
                  <c:v>32842</c:v>
                </c:pt>
                <c:pt idx="191">
                  <c:v>32873</c:v>
                </c:pt>
                <c:pt idx="192">
                  <c:v>32904</c:v>
                </c:pt>
                <c:pt idx="193">
                  <c:v>32932</c:v>
                </c:pt>
                <c:pt idx="194">
                  <c:v>32963</c:v>
                </c:pt>
                <c:pt idx="195">
                  <c:v>32993</c:v>
                </c:pt>
                <c:pt idx="196">
                  <c:v>33024</c:v>
                </c:pt>
                <c:pt idx="197">
                  <c:v>33054</c:v>
                </c:pt>
                <c:pt idx="198">
                  <c:v>33085</c:v>
                </c:pt>
                <c:pt idx="199">
                  <c:v>33116</c:v>
                </c:pt>
                <c:pt idx="200">
                  <c:v>33146</c:v>
                </c:pt>
                <c:pt idx="201">
                  <c:v>33177</c:v>
                </c:pt>
                <c:pt idx="202">
                  <c:v>33207</c:v>
                </c:pt>
                <c:pt idx="203">
                  <c:v>33238</c:v>
                </c:pt>
                <c:pt idx="204">
                  <c:v>33269</c:v>
                </c:pt>
                <c:pt idx="205">
                  <c:v>33297</c:v>
                </c:pt>
                <c:pt idx="206">
                  <c:v>33328</c:v>
                </c:pt>
                <c:pt idx="207">
                  <c:v>33358</c:v>
                </c:pt>
                <c:pt idx="208">
                  <c:v>33389</c:v>
                </c:pt>
                <c:pt idx="209">
                  <c:v>33419</c:v>
                </c:pt>
                <c:pt idx="210">
                  <c:v>33450</c:v>
                </c:pt>
                <c:pt idx="211">
                  <c:v>33481</c:v>
                </c:pt>
                <c:pt idx="212">
                  <c:v>33511</c:v>
                </c:pt>
                <c:pt idx="213">
                  <c:v>33542</c:v>
                </c:pt>
                <c:pt idx="214">
                  <c:v>33572</c:v>
                </c:pt>
                <c:pt idx="215">
                  <c:v>33603</c:v>
                </c:pt>
                <c:pt idx="216">
                  <c:v>33634</c:v>
                </c:pt>
                <c:pt idx="217">
                  <c:v>33663</c:v>
                </c:pt>
                <c:pt idx="218">
                  <c:v>33694</c:v>
                </c:pt>
                <c:pt idx="219">
                  <c:v>33724</c:v>
                </c:pt>
                <c:pt idx="220">
                  <c:v>33755</c:v>
                </c:pt>
                <c:pt idx="221">
                  <c:v>33785</c:v>
                </c:pt>
                <c:pt idx="222">
                  <c:v>33816</c:v>
                </c:pt>
                <c:pt idx="223">
                  <c:v>33847</c:v>
                </c:pt>
                <c:pt idx="224">
                  <c:v>33877</c:v>
                </c:pt>
                <c:pt idx="225">
                  <c:v>33908</c:v>
                </c:pt>
                <c:pt idx="226">
                  <c:v>33938</c:v>
                </c:pt>
                <c:pt idx="227">
                  <c:v>33969</c:v>
                </c:pt>
                <c:pt idx="228">
                  <c:v>34000</c:v>
                </c:pt>
                <c:pt idx="229">
                  <c:v>34028</c:v>
                </c:pt>
                <c:pt idx="230">
                  <c:v>34059</c:v>
                </c:pt>
                <c:pt idx="231">
                  <c:v>34089</c:v>
                </c:pt>
                <c:pt idx="232">
                  <c:v>34120</c:v>
                </c:pt>
                <c:pt idx="233">
                  <c:v>34150</c:v>
                </c:pt>
                <c:pt idx="234">
                  <c:v>34181</c:v>
                </c:pt>
                <c:pt idx="235">
                  <c:v>34212</c:v>
                </c:pt>
                <c:pt idx="236">
                  <c:v>34242</c:v>
                </c:pt>
                <c:pt idx="237">
                  <c:v>34273</c:v>
                </c:pt>
                <c:pt idx="238">
                  <c:v>34303</c:v>
                </c:pt>
                <c:pt idx="239">
                  <c:v>34334</c:v>
                </c:pt>
                <c:pt idx="240">
                  <c:v>34365</c:v>
                </c:pt>
                <c:pt idx="241">
                  <c:v>34393</c:v>
                </c:pt>
                <c:pt idx="242">
                  <c:v>34424</c:v>
                </c:pt>
                <c:pt idx="243">
                  <c:v>34454</c:v>
                </c:pt>
                <c:pt idx="244">
                  <c:v>34485</c:v>
                </c:pt>
                <c:pt idx="245">
                  <c:v>34515</c:v>
                </c:pt>
                <c:pt idx="246">
                  <c:v>34546</c:v>
                </c:pt>
                <c:pt idx="247">
                  <c:v>34577</c:v>
                </c:pt>
                <c:pt idx="248">
                  <c:v>34607</c:v>
                </c:pt>
                <c:pt idx="249">
                  <c:v>34638</c:v>
                </c:pt>
                <c:pt idx="250">
                  <c:v>34668</c:v>
                </c:pt>
                <c:pt idx="251">
                  <c:v>34699</c:v>
                </c:pt>
                <c:pt idx="252">
                  <c:v>34730</c:v>
                </c:pt>
                <c:pt idx="253">
                  <c:v>34758</c:v>
                </c:pt>
                <c:pt idx="254">
                  <c:v>34789</c:v>
                </c:pt>
                <c:pt idx="255">
                  <c:v>34819</c:v>
                </c:pt>
                <c:pt idx="256">
                  <c:v>34850</c:v>
                </c:pt>
                <c:pt idx="257">
                  <c:v>34880</c:v>
                </c:pt>
                <c:pt idx="258">
                  <c:v>34911</c:v>
                </c:pt>
                <c:pt idx="259">
                  <c:v>34942</c:v>
                </c:pt>
                <c:pt idx="260">
                  <c:v>34972</c:v>
                </c:pt>
                <c:pt idx="261">
                  <c:v>35003</c:v>
                </c:pt>
                <c:pt idx="262">
                  <c:v>35033</c:v>
                </c:pt>
                <c:pt idx="263">
                  <c:v>35064</c:v>
                </c:pt>
                <c:pt idx="264">
                  <c:v>35095</c:v>
                </c:pt>
                <c:pt idx="265">
                  <c:v>35124</c:v>
                </c:pt>
                <c:pt idx="266">
                  <c:v>35155</c:v>
                </c:pt>
                <c:pt idx="267">
                  <c:v>35185</c:v>
                </c:pt>
                <c:pt idx="268">
                  <c:v>35216</c:v>
                </c:pt>
                <c:pt idx="269">
                  <c:v>35246</c:v>
                </c:pt>
                <c:pt idx="270">
                  <c:v>35277</c:v>
                </c:pt>
                <c:pt idx="271">
                  <c:v>35308</c:v>
                </c:pt>
                <c:pt idx="272">
                  <c:v>35338</c:v>
                </c:pt>
                <c:pt idx="273">
                  <c:v>35369</c:v>
                </c:pt>
                <c:pt idx="274">
                  <c:v>35399</c:v>
                </c:pt>
                <c:pt idx="275">
                  <c:v>35430</c:v>
                </c:pt>
                <c:pt idx="276">
                  <c:v>35461</c:v>
                </c:pt>
                <c:pt idx="277">
                  <c:v>35489</c:v>
                </c:pt>
                <c:pt idx="278">
                  <c:v>35520</c:v>
                </c:pt>
                <c:pt idx="279">
                  <c:v>35550</c:v>
                </c:pt>
                <c:pt idx="280">
                  <c:v>35581</c:v>
                </c:pt>
                <c:pt idx="281">
                  <c:v>35611</c:v>
                </c:pt>
                <c:pt idx="282">
                  <c:v>35642</c:v>
                </c:pt>
                <c:pt idx="283">
                  <c:v>35673</c:v>
                </c:pt>
                <c:pt idx="284">
                  <c:v>35703</c:v>
                </c:pt>
                <c:pt idx="285">
                  <c:v>35734</c:v>
                </c:pt>
                <c:pt idx="286">
                  <c:v>35764</c:v>
                </c:pt>
                <c:pt idx="287">
                  <c:v>35795</c:v>
                </c:pt>
                <c:pt idx="288">
                  <c:v>35826</c:v>
                </c:pt>
                <c:pt idx="289">
                  <c:v>35854</c:v>
                </c:pt>
                <c:pt idx="290">
                  <c:v>35885</c:v>
                </c:pt>
                <c:pt idx="291">
                  <c:v>35915</c:v>
                </c:pt>
                <c:pt idx="292">
                  <c:v>35946</c:v>
                </c:pt>
                <c:pt idx="293">
                  <c:v>35976</c:v>
                </c:pt>
                <c:pt idx="294">
                  <c:v>36007</c:v>
                </c:pt>
                <c:pt idx="295">
                  <c:v>36038</c:v>
                </c:pt>
                <c:pt idx="296">
                  <c:v>36068</c:v>
                </c:pt>
                <c:pt idx="297">
                  <c:v>36099</c:v>
                </c:pt>
                <c:pt idx="298">
                  <c:v>36129</c:v>
                </c:pt>
                <c:pt idx="299">
                  <c:v>36160</c:v>
                </c:pt>
                <c:pt idx="300">
                  <c:v>36191</c:v>
                </c:pt>
                <c:pt idx="301">
                  <c:v>36219</c:v>
                </c:pt>
                <c:pt idx="302">
                  <c:v>36250</c:v>
                </c:pt>
                <c:pt idx="303">
                  <c:v>36280</c:v>
                </c:pt>
                <c:pt idx="304">
                  <c:v>36311</c:v>
                </c:pt>
                <c:pt idx="305">
                  <c:v>36341</c:v>
                </c:pt>
                <c:pt idx="306">
                  <c:v>36372</c:v>
                </c:pt>
                <c:pt idx="307">
                  <c:v>36403</c:v>
                </c:pt>
                <c:pt idx="308">
                  <c:v>36433</c:v>
                </c:pt>
                <c:pt idx="309">
                  <c:v>36464</c:v>
                </c:pt>
                <c:pt idx="310">
                  <c:v>36494</c:v>
                </c:pt>
                <c:pt idx="311">
                  <c:v>36525</c:v>
                </c:pt>
                <c:pt idx="312">
                  <c:v>36556</c:v>
                </c:pt>
                <c:pt idx="313">
                  <c:v>36585</c:v>
                </c:pt>
                <c:pt idx="314">
                  <c:v>36616</c:v>
                </c:pt>
                <c:pt idx="315">
                  <c:v>36646</c:v>
                </c:pt>
                <c:pt idx="316">
                  <c:v>36677</c:v>
                </c:pt>
                <c:pt idx="317">
                  <c:v>36707</c:v>
                </c:pt>
                <c:pt idx="318">
                  <c:v>36738</c:v>
                </c:pt>
                <c:pt idx="319">
                  <c:v>36769</c:v>
                </c:pt>
                <c:pt idx="320">
                  <c:v>36799</c:v>
                </c:pt>
                <c:pt idx="321">
                  <c:v>36830</c:v>
                </c:pt>
                <c:pt idx="322">
                  <c:v>36860</c:v>
                </c:pt>
                <c:pt idx="323">
                  <c:v>36891</c:v>
                </c:pt>
                <c:pt idx="324">
                  <c:v>36922</c:v>
                </c:pt>
                <c:pt idx="325">
                  <c:v>36950</c:v>
                </c:pt>
                <c:pt idx="326">
                  <c:v>36981</c:v>
                </c:pt>
                <c:pt idx="327">
                  <c:v>37011</c:v>
                </c:pt>
                <c:pt idx="328">
                  <c:v>37042</c:v>
                </c:pt>
                <c:pt idx="329">
                  <c:v>37072</c:v>
                </c:pt>
                <c:pt idx="330">
                  <c:v>37103</c:v>
                </c:pt>
                <c:pt idx="331">
                  <c:v>37134</c:v>
                </c:pt>
                <c:pt idx="332">
                  <c:v>37164</c:v>
                </c:pt>
                <c:pt idx="333">
                  <c:v>37195</c:v>
                </c:pt>
                <c:pt idx="334">
                  <c:v>37225</c:v>
                </c:pt>
                <c:pt idx="335">
                  <c:v>37256</c:v>
                </c:pt>
                <c:pt idx="336">
                  <c:v>37287</c:v>
                </c:pt>
                <c:pt idx="337">
                  <c:v>37315</c:v>
                </c:pt>
                <c:pt idx="338">
                  <c:v>37346</c:v>
                </c:pt>
                <c:pt idx="339">
                  <c:v>37376</c:v>
                </c:pt>
                <c:pt idx="340">
                  <c:v>37407</c:v>
                </c:pt>
                <c:pt idx="341">
                  <c:v>37437</c:v>
                </c:pt>
                <c:pt idx="342">
                  <c:v>37468</c:v>
                </c:pt>
                <c:pt idx="343">
                  <c:v>37499</c:v>
                </c:pt>
                <c:pt idx="344">
                  <c:v>37529</c:v>
                </c:pt>
                <c:pt idx="345">
                  <c:v>37560</c:v>
                </c:pt>
                <c:pt idx="346">
                  <c:v>37590</c:v>
                </c:pt>
                <c:pt idx="347">
                  <c:v>37621</c:v>
                </c:pt>
                <c:pt idx="348">
                  <c:v>37652</c:v>
                </c:pt>
                <c:pt idx="349">
                  <c:v>37680</c:v>
                </c:pt>
                <c:pt idx="350">
                  <c:v>37711</c:v>
                </c:pt>
                <c:pt idx="351">
                  <c:v>37741</c:v>
                </c:pt>
                <c:pt idx="352">
                  <c:v>37772</c:v>
                </c:pt>
                <c:pt idx="353">
                  <c:v>37802</c:v>
                </c:pt>
                <c:pt idx="354">
                  <c:v>37833</c:v>
                </c:pt>
                <c:pt idx="355">
                  <c:v>37864</c:v>
                </c:pt>
                <c:pt idx="356">
                  <c:v>37894</c:v>
                </c:pt>
                <c:pt idx="357">
                  <c:v>37925</c:v>
                </c:pt>
                <c:pt idx="358">
                  <c:v>37955</c:v>
                </c:pt>
                <c:pt idx="359">
                  <c:v>37986</c:v>
                </c:pt>
                <c:pt idx="360">
                  <c:v>38017</c:v>
                </c:pt>
                <c:pt idx="361">
                  <c:v>38046</c:v>
                </c:pt>
                <c:pt idx="362">
                  <c:v>38077</c:v>
                </c:pt>
                <c:pt idx="363">
                  <c:v>38107</c:v>
                </c:pt>
                <c:pt idx="364">
                  <c:v>38138</c:v>
                </c:pt>
                <c:pt idx="365">
                  <c:v>38168</c:v>
                </c:pt>
                <c:pt idx="366">
                  <c:v>38199</c:v>
                </c:pt>
                <c:pt idx="367">
                  <c:v>38230</c:v>
                </c:pt>
                <c:pt idx="368">
                  <c:v>38260</c:v>
                </c:pt>
                <c:pt idx="369">
                  <c:v>38291</c:v>
                </c:pt>
                <c:pt idx="370">
                  <c:v>38321</c:v>
                </c:pt>
                <c:pt idx="371">
                  <c:v>38352</c:v>
                </c:pt>
                <c:pt idx="372">
                  <c:v>38383</c:v>
                </c:pt>
                <c:pt idx="373">
                  <c:v>38411</c:v>
                </c:pt>
                <c:pt idx="374">
                  <c:v>38442</c:v>
                </c:pt>
                <c:pt idx="375">
                  <c:v>38472</c:v>
                </c:pt>
                <c:pt idx="376">
                  <c:v>38503</c:v>
                </c:pt>
                <c:pt idx="377">
                  <c:v>38533</c:v>
                </c:pt>
                <c:pt idx="378">
                  <c:v>38564</c:v>
                </c:pt>
                <c:pt idx="379">
                  <c:v>38595</c:v>
                </c:pt>
                <c:pt idx="380">
                  <c:v>38625</c:v>
                </c:pt>
                <c:pt idx="381">
                  <c:v>38656</c:v>
                </c:pt>
                <c:pt idx="382">
                  <c:v>38686</c:v>
                </c:pt>
                <c:pt idx="383">
                  <c:v>38717</c:v>
                </c:pt>
                <c:pt idx="384">
                  <c:v>38748</c:v>
                </c:pt>
                <c:pt idx="385">
                  <c:v>38776</c:v>
                </c:pt>
                <c:pt idx="386">
                  <c:v>38807</c:v>
                </c:pt>
                <c:pt idx="387">
                  <c:v>38837</c:v>
                </c:pt>
                <c:pt idx="388">
                  <c:v>38868</c:v>
                </c:pt>
                <c:pt idx="389">
                  <c:v>38898</c:v>
                </c:pt>
                <c:pt idx="390">
                  <c:v>38929</c:v>
                </c:pt>
                <c:pt idx="391">
                  <c:v>38960</c:v>
                </c:pt>
                <c:pt idx="392">
                  <c:v>38990</c:v>
                </c:pt>
                <c:pt idx="393">
                  <c:v>39021</c:v>
                </c:pt>
                <c:pt idx="394">
                  <c:v>39051</c:v>
                </c:pt>
                <c:pt idx="395">
                  <c:v>39082</c:v>
                </c:pt>
                <c:pt idx="396">
                  <c:v>39113</c:v>
                </c:pt>
                <c:pt idx="397">
                  <c:v>39141</c:v>
                </c:pt>
                <c:pt idx="398">
                  <c:v>39172</c:v>
                </c:pt>
                <c:pt idx="399">
                  <c:v>39202</c:v>
                </c:pt>
                <c:pt idx="400">
                  <c:v>39233</c:v>
                </c:pt>
                <c:pt idx="401">
                  <c:v>39263</c:v>
                </c:pt>
                <c:pt idx="402">
                  <c:v>39294</c:v>
                </c:pt>
                <c:pt idx="403">
                  <c:v>39325</c:v>
                </c:pt>
                <c:pt idx="404">
                  <c:v>39355</c:v>
                </c:pt>
                <c:pt idx="405">
                  <c:v>39386</c:v>
                </c:pt>
                <c:pt idx="406">
                  <c:v>39416</c:v>
                </c:pt>
                <c:pt idx="407">
                  <c:v>39447</c:v>
                </c:pt>
                <c:pt idx="408">
                  <c:v>39478</c:v>
                </c:pt>
                <c:pt idx="409">
                  <c:v>39507</c:v>
                </c:pt>
                <c:pt idx="410">
                  <c:v>39538</c:v>
                </c:pt>
                <c:pt idx="411">
                  <c:v>39568</c:v>
                </c:pt>
                <c:pt idx="412">
                  <c:v>39599</c:v>
                </c:pt>
                <c:pt idx="413">
                  <c:v>39629</c:v>
                </c:pt>
                <c:pt idx="414">
                  <c:v>39660</c:v>
                </c:pt>
                <c:pt idx="415">
                  <c:v>39691</c:v>
                </c:pt>
                <c:pt idx="416">
                  <c:v>39721</c:v>
                </c:pt>
                <c:pt idx="417">
                  <c:v>39752</c:v>
                </c:pt>
                <c:pt idx="418">
                  <c:v>39782</c:v>
                </c:pt>
                <c:pt idx="419">
                  <c:v>39813</c:v>
                </c:pt>
                <c:pt idx="420">
                  <c:v>39844</c:v>
                </c:pt>
                <c:pt idx="421">
                  <c:v>39872</c:v>
                </c:pt>
                <c:pt idx="422">
                  <c:v>39903</c:v>
                </c:pt>
                <c:pt idx="423">
                  <c:v>39933</c:v>
                </c:pt>
                <c:pt idx="424">
                  <c:v>39964</c:v>
                </c:pt>
                <c:pt idx="425">
                  <c:v>39994</c:v>
                </c:pt>
                <c:pt idx="426">
                  <c:v>40025</c:v>
                </c:pt>
                <c:pt idx="427">
                  <c:v>40056</c:v>
                </c:pt>
                <c:pt idx="428">
                  <c:v>40086</c:v>
                </c:pt>
                <c:pt idx="429">
                  <c:v>40117</c:v>
                </c:pt>
                <c:pt idx="430">
                  <c:v>40147</c:v>
                </c:pt>
                <c:pt idx="431">
                  <c:v>40178</c:v>
                </c:pt>
                <c:pt idx="432">
                  <c:v>40209</c:v>
                </c:pt>
                <c:pt idx="433">
                  <c:v>40237</c:v>
                </c:pt>
                <c:pt idx="434">
                  <c:v>40268</c:v>
                </c:pt>
                <c:pt idx="435">
                  <c:v>40298</c:v>
                </c:pt>
                <c:pt idx="436">
                  <c:v>40329</c:v>
                </c:pt>
                <c:pt idx="437">
                  <c:v>40359</c:v>
                </c:pt>
                <c:pt idx="438">
                  <c:v>40390</c:v>
                </c:pt>
                <c:pt idx="439">
                  <c:v>40421</c:v>
                </c:pt>
                <c:pt idx="440">
                  <c:v>40451</c:v>
                </c:pt>
                <c:pt idx="441">
                  <c:v>40482</c:v>
                </c:pt>
                <c:pt idx="442">
                  <c:v>40512</c:v>
                </c:pt>
                <c:pt idx="443">
                  <c:v>40543</c:v>
                </c:pt>
                <c:pt idx="444">
                  <c:v>40574</c:v>
                </c:pt>
                <c:pt idx="445">
                  <c:v>40602</c:v>
                </c:pt>
                <c:pt idx="446">
                  <c:v>40633</c:v>
                </c:pt>
                <c:pt idx="447">
                  <c:v>40663</c:v>
                </c:pt>
                <c:pt idx="448">
                  <c:v>40694</c:v>
                </c:pt>
                <c:pt idx="449">
                  <c:v>40724</c:v>
                </c:pt>
                <c:pt idx="450">
                  <c:v>40755</c:v>
                </c:pt>
                <c:pt idx="451">
                  <c:v>40786</c:v>
                </c:pt>
                <c:pt idx="452">
                  <c:v>40816</c:v>
                </c:pt>
                <c:pt idx="453">
                  <c:v>40847</c:v>
                </c:pt>
                <c:pt idx="454">
                  <c:v>40877</c:v>
                </c:pt>
                <c:pt idx="455">
                  <c:v>40908</c:v>
                </c:pt>
                <c:pt idx="456">
                  <c:v>40939</c:v>
                </c:pt>
                <c:pt idx="457">
                  <c:v>40968</c:v>
                </c:pt>
                <c:pt idx="458">
                  <c:v>40999</c:v>
                </c:pt>
                <c:pt idx="459">
                  <c:v>41029</c:v>
                </c:pt>
                <c:pt idx="460">
                  <c:v>41060</c:v>
                </c:pt>
                <c:pt idx="461">
                  <c:v>41090</c:v>
                </c:pt>
                <c:pt idx="462">
                  <c:v>41121</c:v>
                </c:pt>
                <c:pt idx="463">
                  <c:v>41152</c:v>
                </c:pt>
                <c:pt idx="464">
                  <c:v>41182</c:v>
                </c:pt>
                <c:pt idx="465">
                  <c:v>41213</c:v>
                </c:pt>
                <c:pt idx="466">
                  <c:v>41243</c:v>
                </c:pt>
                <c:pt idx="467">
                  <c:v>41274</c:v>
                </c:pt>
                <c:pt idx="468">
                  <c:v>41305</c:v>
                </c:pt>
                <c:pt idx="469">
                  <c:v>41333</c:v>
                </c:pt>
                <c:pt idx="470">
                  <c:v>41364</c:v>
                </c:pt>
                <c:pt idx="471">
                  <c:v>41394</c:v>
                </c:pt>
                <c:pt idx="472">
                  <c:v>41425</c:v>
                </c:pt>
                <c:pt idx="473">
                  <c:v>41455</c:v>
                </c:pt>
                <c:pt idx="474">
                  <c:v>41486</c:v>
                </c:pt>
                <c:pt idx="475">
                  <c:v>41517</c:v>
                </c:pt>
                <c:pt idx="476">
                  <c:v>41547</c:v>
                </c:pt>
                <c:pt idx="477">
                  <c:v>41578</c:v>
                </c:pt>
                <c:pt idx="478">
                  <c:v>41608</c:v>
                </c:pt>
                <c:pt idx="479">
                  <c:v>41639</c:v>
                </c:pt>
                <c:pt idx="480">
                  <c:v>41670</c:v>
                </c:pt>
                <c:pt idx="481">
                  <c:v>41698</c:v>
                </c:pt>
                <c:pt idx="482">
                  <c:v>41729</c:v>
                </c:pt>
                <c:pt idx="483">
                  <c:v>41759</c:v>
                </c:pt>
                <c:pt idx="484">
                  <c:v>41790</c:v>
                </c:pt>
                <c:pt idx="485">
                  <c:v>41820</c:v>
                </c:pt>
                <c:pt idx="486">
                  <c:v>41851</c:v>
                </c:pt>
                <c:pt idx="487">
                  <c:v>41882</c:v>
                </c:pt>
                <c:pt idx="488">
                  <c:v>41912</c:v>
                </c:pt>
                <c:pt idx="489">
                  <c:v>41943</c:v>
                </c:pt>
                <c:pt idx="490">
                  <c:v>41973</c:v>
                </c:pt>
                <c:pt idx="491">
                  <c:v>42004</c:v>
                </c:pt>
                <c:pt idx="492">
                  <c:v>42035</c:v>
                </c:pt>
                <c:pt idx="493">
                  <c:v>42063</c:v>
                </c:pt>
                <c:pt idx="494">
                  <c:v>42094</c:v>
                </c:pt>
                <c:pt idx="495">
                  <c:v>42124</c:v>
                </c:pt>
                <c:pt idx="496">
                  <c:v>42155</c:v>
                </c:pt>
                <c:pt idx="497">
                  <c:v>42185</c:v>
                </c:pt>
                <c:pt idx="498">
                  <c:v>42216</c:v>
                </c:pt>
                <c:pt idx="499">
                  <c:v>42247</c:v>
                </c:pt>
                <c:pt idx="500">
                  <c:v>42277</c:v>
                </c:pt>
                <c:pt idx="501">
                  <c:v>42308</c:v>
                </c:pt>
                <c:pt idx="502">
                  <c:v>42338</c:v>
                </c:pt>
                <c:pt idx="503">
                  <c:v>42369</c:v>
                </c:pt>
                <c:pt idx="504">
                  <c:v>42400</c:v>
                </c:pt>
                <c:pt idx="505">
                  <c:v>42429</c:v>
                </c:pt>
                <c:pt idx="506">
                  <c:v>42460</c:v>
                </c:pt>
                <c:pt idx="507">
                  <c:v>42490</c:v>
                </c:pt>
                <c:pt idx="508">
                  <c:v>42521</c:v>
                </c:pt>
                <c:pt idx="509">
                  <c:v>42551</c:v>
                </c:pt>
                <c:pt idx="510">
                  <c:v>42582</c:v>
                </c:pt>
                <c:pt idx="511">
                  <c:v>42613</c:v>
                </c:pt>
                <c:pt idx="512">
                  <c:v>42643</c:v>
                </c:pt>
                <c:pt idx="513">
                  <c:v>42674</c:v>
                </c:pt>
                <c:pt idx="514">
                  <c:v>42704</c:v>
                </c:pt>
                <c:pt idx="515">
                  <c:v>42735</c:v>
                </c:pt>
                <c:pt idx="516">
                  <c:v>42766</c:v>
                </c:pt>
                <c:pt idx="517">
                  <c:v>42794</c:v>
                </c:pt>
                <c:pt idx="518">
                  <c:v>42825</c:v>
                </c:pt>
                <c:pt idx="519">
                  <c:v>42855</c:v>
                </c:pt>
                <c:pt idx="520">
                  <c:v>42886</c:v>
                </c:pt>
                <c:pt idx="521">
                  <c:v>42916</c:v>
                </c:pt>
                <c:pt idx="522">
                  <c:v>42947</c:v>
                </c:pt>
                <c:pt idx="523">
                  <c:v>42978</c:v>
                </c:pt>
                <c:pt idx="524">
                  <c:v>43008</c:v>
                </c:pt>
                <c:pt idx="525">
                  <c:v>43039</c:v>
                </c:pt>
                <c:pt idx="526">
                  <c:v>43069</c:v>
                </c:pt>
                <c:pt idx="527">
                  <c:v>43100</c:v>
                </c:pt>
                <c:pt idx="528">
                  <c:v>43131</c:v>
                </c:pt>
                <c:pt idx="529">
                  <c:v>43159</c:v>
                </c:pt>
                <c:pt idx="530">
                  <c:v>43190</c:v>
                </c:pt>
                <c:pt idx="531">
                  <c:v>43220</c:v>
                </c:pt>
                <c:pt idx="532">
                  <c:v>43251</c:v>
                </c:pt>
                <c:pt idx="533">
                  <c:v>43281</c:v>
                </c:pt>
                <c:pt idx="534">
                  <c:v>43312</c:v>
                </c:pt>
                <c:pt idx="535">
                  <c:v>43343</c:v>
                </c:pt>
                <c:pt idx="536">
                  <c:v>43373</c:v>
                </c:pt>
                <c:pt idx="537">
                  <c:v>43404</c:v>
                </c:pt>
                <c:pt idx="538">
                  <c:v>43434</c:v>
                </c:pt>
                <c:pt idx="539">
                  <c:v>43465</c:v>
                </c:pt>
                <c:pt idx="540">
                  <c:v>43496</c:v>
                </c:pt>
                <c:pt idx="541">
                  <c:v>43524</c:v>
                </c:pt>
                <c:pt idx="542">
                  <c:v>43555</c:v>
                </c:pt>
                <c:pt idx="543">
                  <c:v>43585</c:v>
                </c:pt>
                <c:pt idx="544">
                  <c:v>43616</c:v>
                </c:pt>
                <c:pt idx="545">
                  <c:v>43646</c:v>
                </c:pt>
                <c:pt idx="546">
                  <c:v>43677</c:v>
                </c:pt>
                <c:pt idx="547">
                  <c:v>43708</c:v>
                </c:pt>
                <c:pt idx="548">
                  <c:v>43738</c:v>
                </c:pt>
                <c:pt idx="549">
                  <c:v>43769</c:v>
                </c:pt>
                <c:pt idx="550">
                  <c:v>43799</c:v>
                </c:pt>
                <c:pt idx="551">
                  <c:v>43830</c:v>
                </c:pt>
                <c:pt idx="552">
                  <c:v>43861</c:v>
                </c:pt>
                <c:pt idx="553">
                  <c:v>43890</c:v>
                </c:pt>
                <c:pt idx="554">
                  <c:v>43921</c:v>
                </c:pt>
                <c:pt idx="555">
                  <c:v>43951</c:v>
                </c:pt>
                <c:pt idx="556">
                  <c:v>43982</c:v>
                </c:pt>
                <c:pt idx="557">
                  <c:v>44012</c:v>
                </c:pt>
                <c:pt idx="558">
                  <c:v>44043</c:v>
                </c:pt>
                <c:pt idx="559">
                  <c:v>44074</c:v>
                </c:pt>
                <c:pt idx="560">
                  <c:v>44104</c:v>
                </c:pt>
                <c:pt idx="561">
                  <c:v>44135</c:v>
                </c:pt>
                <c:pt idx="562">
                  <c:v>44165</c:v>
                </c:pt>
                <c:pt idx="563">
                  <c:v>44196</c:v>
                </c:pt>
                <c:pt idx="564">
                  <c:v>44227</c:v>
                </c:pt>
                <c:pt idx="565">
                  <c:v>44255</c:v>
                </c:pt>
                <c:pt idx="566">
                  <c:v>44286</c:v>
                </c:pt>
                <c:pt idx="567">
                  <c:v>44316</c:v>
                </c:pt>
                <c:pt idx="568">
                  <c:v>44347</c:v>
                </c:pt>
                <c:pt idx="569">
                  <c:v>44377</c:v>
                </c:pt>
                <c:pt idx="570">
                  <c:v>44408</c:v>
                </c:pt>
                <c:pt idx="571">
                  <c:v>44439</c:v>
                </c:pt>
                <c:pt idx="572">
                  <c:v>44469</c:v>
                </c:pt>
                <c:pt idx="573">
                  <c:v>44500</c:v>
                </c:pt>
                <c:pt idx="574">
                  <c:v>44530</c:v>
                </c:pt>
                <c:pt idx="575">
                  <c:v>44561</c:v>
                </c:pt>
                <c:pt idx="576">
                  <c:v>44592</c:v>
                </c:pt>
                <c:pt idx="577">
                  <c:v>44620</c:v>
                </c:pt>
                <c:pt idx="578">
                  <c:v>44651</c:v>
                </c:pt>
                <c:pt idx="579">
                  <c:v>44681</c:v>
                </c:pt>
                <c:pt idx="580">
                  <c:v>44712</c:v>
                </c:pt>
                <c:pt idx="581">
                  <c:v>44742</c:v>
                </c:pt>
                <c:pt idx="582">
                  <c:v>44773</c:v>
                </c:pt>
                <c:pt idx="583">
                  <c:v>44804</c:v>
                </c:pt>
                <c:pt idx="584">
                  <c:v>44834</c:v>
                </c:pt>
                <c:pt idx="585">
                  <c:v>44865</c:v>
                </c:pt>
                <c:pt idx="586">
                  <c:v>44895</c:v>
                </c:pt>
                <c:pt idx="587">
                  <c:v>44926</c:v>
                </c:pt>
                <c:pt idx="588">
                  <c:v>44957</c:v>
                </c:pt>
                <c:pt idx="589">
                  <c:v>44985</c:v>
                </c:pt>
                <c:pt idx="590">
                  <c:v>45016</c:v>
                </c:pt>
                <c:pt idx="591">
                  <c:v>45046</c:v>
                </c:pt>
                <c:pt idx="592">
                  <c:v>45077</c:v>
                </c:pt>
                <c:pt idx="593">
                  <c:v>45107</c:v>
                </c:pt>
                <c:pt idx="594">
                  <c:v>45138</c:v>
                </c:pt>
                <c:pt idx="595">
                  <c:v>45169</c:v>
                </c:pt>
                <c:pt idx="596">
                  <c:v>45199</c:v>
                </c:pt>
                <c:pt idx="597">
                  <c:v>45230</c:v>
                </c:pt>
                <c:pt idx="598">
                  <c:v>45260</c:v>
                </c:pt>
                <c:pt idx="599">
                  <c:v>45291</c:v>
                </c:pt>
                <c:pt idx="600">
                  <c:v>45322</c:v>
                </c:pt>
              </c:numCache>
            </c:numRef>
          </c:cat>
          <c:val>
            <c:numRef>
              <c:f>'1974～'!$G$3:$G$603</c:f>
              <c:numCache>
                <c:formatCode>#,##0.000_ ;[Red]\-#,##0.000\ </c:formatCode>
                <c:ptCount val="601"/>
                <c:pt idx="0">
                  <c:v>1</c:v>
                </c:pt>
                <c:pt idx="1">
                  <c:v>0.96189255655480987</c:v>
                </c:pt>
                <c:pt idx="2">
                  <c:v>0.89930477409486187</c:v>
                </c:pt>
                <c:pt idx="3">
                  <c:v>0.87529796191862397</c:v>
                </c:pt>
                <c:pt idx="4">
                  <c:v>0.85285816266976966</c:v>
                </c:pt>
                <c:pt idx="5">
                  <c:v>0.84726585794758424</c:v>
                </c:pt>
                <c:pt idx="6">
                  <c:v>0.8198126626579838</c:v>
                </c:pt>
                <c:pt idx="7">
                  <c:v>0.75755424828001727</c:v>
                </c:pt>
                <c:pt idx="8">
                  <c:v>0.65699932007655748</c:v>
                </c:pt>
                <c:pt idx="9">
                  <c:v>0.76824476054422308</c:v>
                </c:pt>
                <c:pt idx="10">
                  <c:v>0.72826256700832137</c:v>
                </c:pt>
                <c:pt idx="11">
                  <c:v>0.71529788649981452</c:v>
                </c:pt>
                <c:pt idx="12">
                  <c:v>0.79500750633775363</c:v>
                </c:pt>
                <c:pt idx="13">
                  <c:v>0.8100401421812311</c:v>
                </c:pt>
                <c:pt idx="14">
                  <c:v>0.84951319983226659</c:v>
                </c:pt>
                <c:pt idx="15">
                  <c:v>0.88421896036564473</c:v>
                </c:pt>
                <c:pt idx="16">
                  <c:v>0.9210654678625082</c:v>
                </c:pt>
                <c:pt idx="17">
                  <c:v>0.97551523844843724</c:v>
                </c:pt>
                <c:pt idx="18">
                  <c:v>0.9157618896340759</c:v>
                </c:pt>
                <c:pt idx="19">
                  <c:v>0.89724931346614745</c:v>
                </c:pt>
                <c:pt idx="20">
                  <c:v>0.88034925799069152</c:v>
                </c:pt>
                <c:pt idx="21">
                  <c:v>0.93122196573934923</c:v>
                </c:pt>
                <c:pt idx="22">
                  <c:v>0.95856297554986325</c:v>
                </c:pt>
                <c:pt idx="23">
                  <c:v>0.95390862295169976</c:v>
                </c:pt>
                <c:pt idx="24">
                  <c:v>1.061552884585941</c:v>
                </c:pt>
                <c:pt idx="25">
                  <c:v>1.0440579355232884</c:v>
                </c:pt>
                <c:pt idx="26">
                  <c:v>1.0670873081446086</c:v>
                </c:pt>
                <c:pt idx="27">
                  <c:v>1.0534519270543872</c:v>
                </c:pt>
                <c:pt idx="28">
                  <c:v>1.0417571523415832</c:v>
                </c:pt>
                <c:pt idx="29">
                  <c:v>1.0769470350857491</c:v>
                </c:pt>
                <c:pt idx="30">
                  <c:v>1.0513858398599631</c:v>
                </c:pt>
                <c:pt idx="31">
                  <c:v>1.032052633567119</c:v>
                </c:pt>
                <c:pt idx="32">
                  <c:v>1.0463370773885263</c:v>
                </c:pt>
                <c:pt idx="33">
                  <c:v>1.0498915908335911</c:v>
                </c:pt>
                <c:pt idx="34">
                  <c:v>1.0513191066909588</c:v>
                </c:pt>
                <c:pt idx="35">
                  <c:v>1.0915755529637965</c:v>
                </c:pt>
                <c:pt idx="36">
                  <c:v>1.0199739923642408</c:v>
                </c:pt>
                <c:pt idx="37">
                  <c:v>0.97843754401849492</c:v>
                </c:pt>
                <c:pt idx="38">
                  <c:v>0.94677193094497158</c:v>
                </c:pt>
                <c:pt idx="39">
                  <c:v>0.94774905509953689</c:v>
                </c:pt>
                <c:pt idx="40">
                  <c:v>0.92374710216828415</c:v>
                </c:pt>
                <c:pt idx="41">
                  <c:v>0.93190209367224797</c:v>
                </c:pt>
                <c:pt idx="42">
                  <c:v>0.91411231113320035</c:v>
                </c:pt>
                <c:pt idx="43">
                  <c:v>0.89719182741955428</c:v>
                </c:pt>
                <c:pt idx="44">
                  <c:v>0.88228660638645029</c:v>
                </c:pt>
                <c:pt idx="45">
                  <c:v>0.79732738337154385</c:v>
                </c:pt>
                <c:pt idx="46">
                  <c:v>0.80203247730107863</c:v>
                </c:pt>
                <c:pt idx="47">
                  <c:v>0.79099975218890362</c:v>
                </c:pt>
                <c:pt idx="48">
                  <c:v>0.74735326508977795</c:v>
                </c:pt>
                <c:pt idx="49">
                  <c:v>0.7182887413903547</c:v>
                </c:pt>
                <c:pt idx="50">
                  <c:v>0.71081142740116943</c:v>
                </c:pt>
                <c:pt idx="51">
                  <c:v>0.75501455106456306</c:v>
                </c:pt>
                <c:pt idx="52">
                  <c:v>0.74597734318451336</c:v>
                </c:pt>
                <c:pt idx="53">
                  <c:v>0.67448595088816554</c:v>
                </c:pt>
                <c:pt idx="54">
                  <c:v>0.66000522406961237</c:v>
                </c:pt>
                <c:pt idx="55">
                  <c:v>0.68201956903910788</c:v>
                </c:pt>
                <c:pt idx="56">
                  <c:v>0.67237610622731014</c:v>
                </c:pt>
                <c:pt idx="57">
                  <c:v>0.57951955300048008</c:v>
                </c:pt>
                <c:pt idx="58">
                  <c:v>0.65349462602337327</c:v>
                </c:pt>
                <c:pt idx="59">
                  <c:v>0.64723524609055305</c:v>
                </c:pt>
                <c:pt idx="60">
                  <c:v>0.70032208164066034</c:v>
                </c:pt>
                <c:pt idx="61">
                  <c:v>0.67624407216735771</c:v>
                </c:pt>
                <c:pt idx="62">
                  <c:v>0.7379408936898092</c:v>
                </c:pt>
                <c:pt idx="63">
                  <c:v>0.7822749466246427</c:v>
                </c:pt>
                <c:pt idx="64">
                  <c:v>0.75669320531877704</c:v>
                </c:pt>
                <c:pt idx="65">
                  <c:v>0.77684832759951095</c:v>
                </c:pt>
                <c:pt idx="66">
                  <c:v>0.77968446995250007</c:v>
                </c:pt>
                <c:pt idx="67">
                  <c:v>0.8350875225059381</c:v>
                </c:pt>
                <c:pt idx="68">
                  <c:v>0.85062227224402509</c:v>
                </c:pt>
                <c:pt idx="69">
                  <c:v>0.83937693263515345</c:v>
                </c:pt>
                <c:pt idx="70">
                  <c:v>0.91820418012979954</c:v>
                </c:pt>
                <c:pt idx="71">
                  <c:v>0.89899435776151015</c:v>
                </c:pt>
                <c:pt idx="72">
                  <c:v>0.9469605403555289</c:v>
                </c:pt>
                <c:pt idx="73">
                  <c:v>0.99134624962934836</c:v>
                </c:pt>
                <c:pt idx="74">
                  <c:v>0.88441709070770991</c:v>
                </c:pt>
                <c:pt idx="75">
                  <c:v>0.88175233898561622</c:v>
                </c:pt>
                <c:pt idx="76">
                  <c:v>0.85977858708121757</c:v>
                </c:pt>
                <c:pt idx="77">
                  <c:v>0.87069130062644862</c:v>
                </c:pt>
                <c:pt idx="78">
                  <c:v>0.95894732033937269</c:v>
                </c:pt>
                <c:pt idx="79">
                  <c:v>0.9293378125590197</c:v>
                </c:pt>
                <c:pt idx="80">
                  <c:v>0.9168529149070056</c:v>
                </c:pt>
                <c:pt idx="81">
                  <c:v>0.93242546069827581</c:v>
                </c:pt>
                <c:pt idx="82">
                  <c:v>1.0549147746830663</c:v>
                </c:pt>
                <c:pt idx="83">
                  <c:v>0.95565807592011576</c:v>
                </c:pt>
                <c:pt idx="84">
                  <c:v>0.92810834039526868</c:v>
                </c:pt>
                <c:pt idx="85">
                  <c:v>0.95407979176256719</c:v>
                </c:pt>
                <c:pt idx="86">
                  <c:v>0.99576396878092477</c:v>
                </c:pt>
                <c:pt idx="87">
                  <c:v>0.99325954441583719</c:v>
                </c:pt>
                <c:pt idx="88">
                  <c:v>1.0289295635421651</c:v>
                </c:pt>
                <c:pt idx="89">
                  <c:v>1.0316360278273089</c:v>
                </c:pt>
                <c:pt idx="90">
                  <c:v>1.0908404691189972</c:v>
                </c:pt>
                <c:pt idx="91">
                  <c:v>0.98096770643868936</c:v>
                </c:pt>
                <c:pt idx="92">
                  <c:v>0.93540861080878612</c:v>
                </c:pt>
                <c:pt idx="93">
                  <c:v>0.98349427121530708</c:v>
                </c:pt>
                <c:pt idx="94">
                  <c:v>0.93802733487510048</c:v>
                </c:pt>
                <c:pt idx="95">
                  <c:v>0.93360202531944614</c:v>
                </c:pt>
                <c:pt idx="96">
                  <c:v>0.96396052228759455</c:v>
                </c:pt>
                <c:pt idx="97">
                  <c:v>0.93009648904334363</c:v>
                </c:pt>
                <c:pt idx="98">
                  <c:v>0.9633252158640736</c:v>
                </c:pt>
                <c:pt idx="99">
                  <c:v>0.95182883837055621</c:v>
                </c:pt>
                <c:pt idx="100">
                  <c:v>0.94344230834876985</c:v>
                </c:pt>
                <c:pt idx="101">
                  <c:v>0.96874871554506348</c:v>
                </c:pt>
                <c:pt idx="102">
                  <c:v>0.95798278447138796</c:v>
                </c:pt>
                <c:pt idx="103">
                  <c:v>1.081513387519738</c:v>
                </c:pt>
                <c:pt idx="104">
                  <c:v>1.1197990044363626</c:v>
                </c:pt>
                <c:pt idx="105">
                  <c:v>1.2842621265430649</c:v>
                </c:pt>
                <c:pt idx="106">
                  <c:v>1.1964998643483882</c:v>
                </c:pt>
                <c:pt idx="107">
                  <c:v>1.1440440027993828</c:v>
                </c:pt>
                <c:pt idx="108">
                  <c:v>1.2078864755874983</c:v>
                </c:pt>
                <c:pt idx="109">
                  <c:v>1.220567164073471</c:v>
                </c:pt>
                <c:pt idx="110">
                  <c:v>1.2670581810953891</c:v>
                </c:pt>
                <c:pt idx="111">
                  <c:v>1.3580816482714266</c:v>
                </c:pt>
                <c:pt idx="112">
                  <c:v>1.3443282000054422</c:v>
                </c:pt>
                <c:pt idx="113">
                  <c:v>1.3902881902784956</c:v>
                </c:pt>
                <c:pt idx="114">
                  <c:v>1.3620747900259416</c:v>
                </c:pt>
                <c:pt idx="115">
                  <c:v>1.4042725843869153</c:v>
                </c:pt>
                <c:pt idx="116">
                  <c:v>1.3563738593429291</c:v>
                </c:pt>
                <c:pt idx="117">
                  <c:v>1.3267221364385258</c:v>
                </c:pt>
                <c:pt idx="118">
                  <c:v>1.3409020683674353</c:v>
                </c:pt>
                <c:pt idx="119">
                  <c:v>1.3244832618402187</c:v>
                </c:pt>
                <c:pt idx="120">
                  <c:v>1.3290979398468379</c:v>
                </c:pt>
                <c:pt idx="121">
                  <c:v>1.2707000431082964</c:v>
                </c:pt>
                <c:pt idx="122">
                  <c:v>1.2399637311777088</c:v>
                </c:pt>
                <c:pt idx="123">
                  <c:v>1.2592220420177114</c:v>
                </c:pt>
                <c:pt idx="124">
                  <c:v>1.2083773910366391</c:v>
                </c:pt>
                <c:pt idx="125">
                  <c:v>1.259855060922195</c:v>
                </c:pt>
                <c:pt idx="126">
                  <c:v>1.2809031474525518</c:v>
                </c:pt>
                <c:pt idx="127">
                  <c:v>1.3974624322568134</c:v>
                </c:pt>
                <c:pt idx="128">
                  <c:v>1.4213842665667562</c:v>
                </c:pt>
                <c:pt idx="129">
                  <c:v>1.4143908009792621</c:v>
                </c:pt>
                <c:pt idx="130">
                  <c:v>1.4032213654111714</c:v>
                </c:pt>
                <c:pt idx="131">
                  <c:v>1.4583829460686648</c:v>
                </c:pt>
                <c:pt idx="132">
                  <c:v>1.5863502269490963</c:v>
                </c:pt>
                <c:pt idx="133">
                  <c:v>1.6292386787624158</c:v>
                </c:pt>
                <c:pt idx="134">
                  <c:v>1.5716524319035996</c:v>
                </c:pt>
                <c:pt idx="135">
                  <c:v>1.5675482414976412</c:v>
                </c:pt>
                <c:pt idx="136">
                  <c:v>1.6503049614669325</c:v>
                </c:pt>
                <c:pt idx="137">
                  <c:v>1.6517114390810339</c:v>
                </c:pt>
                <c:pt idx="138">
                  <c:v>1.5646295405030355</c:v>
                </c:pt>
                <c:pt idx="139">
                  <c:v>1.5625338957899009</c:v>
                </c:pt>
                <c:pt idx="140">
                  <c:v>1.36628382505444</c:v>
                </c:pt>
                <c:pt idx="141">
                  <c:v>1.3917966288547745</c:v>
                </c:pt>
                <c:pt idx="142">
                  <c:v>1.4161322268354202</c:v>
                </c:pt>
                <c:pt idx="143">
                  <c:v>1.4663974423124873</c:v>
                </c:pt>
                <c:pt idx="144">
                  <c:v>1.4115134139648444</c:v>
                </c:pt>
                <c:pt idx="145">
                  <c:v>1.4200088437565546</c:v>
                </c:pt>
                <c:pt idx="146">
                  <c:v>1.4119270389980303</c:v>
                </c:pt>
                <c:pt idx="147">
                  <c:v>1.3676251707628628</c:v>
                </c:pt>
                <c:pt idx="148">
                  <c:v>1.4931589715618026</c:v>
                </c:pt>
                <c:pt idx="149">
                  <c:v>1.4212014314087991</c:v>
                </c:pt>
                <c:pt idx="150">
                  <c:v>1.2586642339664216</c:v>
                </c:pt>
                <c:pt idx="151">
                  <c:v>1.3541453167056072</c:v>
                </c:pt>
                <c:pt idx="152">
                  <c:v>1.2347609493563076</c:v>
                </c:pt>
                <c:pt idx="153">
                  <c:v>1.380812142666781</c:v>
                </c:pt>
                <c:pt idx="154">
                  <c:v>1.3947472650015145</c:v>
                </c:pt>
                <c:pt idx="155">
                  <c:v>1.3217184450239978</c:v>
                </c:pt>
                <c:pt idx="156">
                  <c:v>1.4589244087566524</c:v>
                </c:pt>
                <c:pt idx="157">
                  <c:v>1.5085574579499674</c:v>
                </c:pt>
                <c:pt idx="158">
                  <c:v>1.4738563487052985</c:v>
                </c:pt>
                <c:pt idx="159">
                  <c:v>1.4066088483752635</c:v>
                </c:pt>
                <c:pt idx="160">
                  <c:v>1.4466682144852301</c:v>
                </c:pt>
                <c:pt idx="161">
                  <c:v>1.5470671477541027</c:v>
                </c:pt>
                <c:pt idx="162">
                  <c:v>1.656462782486376</c:v>
                </c:pt>
                <c:pt idx="163">
                  <c:v>1.6281836819143227</c:v>
                </c:pt>
                <c:pt idx="164">
                  <c:v>1.6334544446423844</c:v>
                </c:pt>
                <c:pt idx="165">
                  <c:v>1.2069282130671761</c:v>
                </c:pt>
                <c:pt idx="166">
                  <c:v>1.0559460645156828</c:v>
                </c:pt>
                <c:pt idx="167">
                  <c:v>1.0362860098777362</c:v>
                </c:pt>
                <c:pt idx="168">
                  <c:v>1.1401981946005548</c:v>
                </c:pt>
                <c:pt idx="169">
                  <c:v>1.1899204674341355</c:v>
                </c:pt>
                <c:pt idx="170">
                  <c:v>1.1151603040139142</c:v>
                </c:pt>
                <c:pt idx="171">
                  <c:v>1.1330071289594992</c:v>
                </c:pt>
                <c:pt idx="172">
                  <c:v>1.1373325328541719</c:v>
                </c:pt>
                <c:pt idx="173">
                  <c:v>1.2618897744464292</c:v>
                </c:pt>
                <c:pt idx="174">
                  <c:v>1.2553441080401619</c:v>
                </c:pt>
                <c:pt idx="175">
                  <c:v>1.2371618600190231</c:v>
                </c:pt>
                <c:pt idx="176">
                  <c:v>1.2685016056078795</c:v>
                </c:pt>
                <c:pt idx="177">
                  <c:v>1.2137404135665979</c:v>
                </c:pt>
                <c:pt idx="178">
                  <c:v>1.1515385736935471</c:v>
                </c:pt>
                <c:pt idx="179">
                  <c:v>1.2025265620038676</c:v>
                </c:pt>
                <c:pt idx="180">
                  <c:v>1.3431000587618587</c:v>
                </c:pt>
                <c:pt idx="181">
                  <c:v>1.2697849661746468</c:v>
                </c:pt>
                <c:pt idx="182">
                  <c:v>1.3562976849589898</c:v>
                </c:pt>
                <c:pt idx="183">
                  <c:v>1.4274540388988941</c:v>
                </c:pt>
                <c:pt idx="184">
                  <c:v>1.5868130267097065</c:v>
                </c:pt>
                <c:pt idx="185">
                  <c:v>1.5862510110097634</c:v>
                </c:pt>
                <c:pt idx="186">
                  <c:v>1.6446232078185157</c:v>
                </c:pt>
                <c:pt idx="187">
                  <c:v>1.7649107223430915</c:v>
                </c:pt>
                <c:pt idx="188">
                  <c:v>1.6824468394699446</c:v>
                </c:pt>
                <c:pt idx="189">
                  <c:v>1.6851537889863994</c:v>
                </c:pt>
                <c:pt idx="190">
                  <c:v>1.7126686849031221</c:v>
                </c:pt>
                <c:pt idx="191">
                  <c:v>1.7625770890016366</c:v>
                </c:pt>
                <c:pt idx="192">
                  <c:v>1.6475546010778395</c:v>
                </c:pt>
                <c:pt idx="193">
                  <c:v>1.714767327652571</c:v>
                </c:pt>
                <c:pt idx="194">
                  <c:v>1.8668752371069803</c:v>
                </c:pt>
                <c:pt idx="195">
                  <c:v>1.8225276947417035</c:v>
                </c:pt>
                <c:pt idx="196">
                  <c:v>1.9051695569937606</c:v>
                </c:pt>
                <c:pt idx="197">
                  <c:v>1.8884878140169665</c:v>
                </c:pt>
                <c:pt idx="198">
                  <c:v>1.7977711239394487</c:v>
                </c:pt>
                <c:pt idx="199">
                  <c:v>1.6071978990842886</c:v>
                </c:pt>
                <c:pt idx="200">
                  <c:v>1.4690330974856152</c:v>
                </c:pt>
                <c:pt idx="201">
                  <c:v>1.3701601300411594</c:v>
                </c:pt>
                <c:pt idx="202">
                  <c:v>1.4801994587667575</c:v>
                </c:pt>
                <c:pt idx="203">
                  <c:v>1.5501406306050176</c:v>
                </c:pt>
                <c:pt idx="204">
                  <c:v>1.565029360705426</c:v>
                </c:pt>
                <c:pt idx="205">
                  <c:v>1.6903005057957607</c:v>
                </c:pt>
                <c:pt idx="206">
                  <c:v>1.8353804531824069</c:v>
                </c:pt>
                <c:pt idx="207">
                  <c:v>1.772353168996649</c:v>
                </c:pt>
                <c:pt idx="208">
                  <c:v>1.8702294193393909</c:v>
                </c:pt>
                <c:pt idx="209">
                  <c:v>1.7684381702788206</c:v>
                </c:pt>
                <c:pt idx="210">
                  <c:v>1.8464250491320098</c:v>
                </c:pt>
                <c:pt idx="211">
                  <c:v>1.8755782939106984</c:v>
                </c:pt>
                <c:pt idx="212">
                  <c:v>1.7893959829897179</c:v>
                </c:pt>
                <c:pt idx="213">
                  <c:v>1.7786071212706627</c:v>
                </c:pt>
                <c:pt idx="214">
                  <c:v>1.6893355124239686</c:v>
                </c:pt>
                <c:pt idx="215">
                  <c:v>1.8048416546569319</c:v>
                </c:pt>
                <c:pt idx="216">
                  <c:v>1.7836172108066184</c:v>
                </c:pt>
                <c:pt idx="217">
                  <c:v>1.8536457520083491</c:v>
                </c:pt>
                <c:pt idx="218">
                  <c:v>1.8572509374660267</c:v>
                </c:pt>
                <c:pt idx="219">
                  <c:v>1.9148074257817305</c:v>
                </c:pt>
                <c:pt idx="220">
                  <c:v>1.8381962816731579</c:v>
                </c:pt>
                <c:pt idx="221">
                  <c:v>1.7767224135402633</c:v>
                </c:pt>
                <c:pt idx="222">
                  <c:v>1.8685858819683363</c:v>
                </c:pt>
                <c:pt idx="223">
                  <c:v>1.7663443105237222</c:v>
                </c:pt>
                <c:pt idx="224">
                  <c:v>1.7356553467712674</c:v>
                </c:pt>
                <c:pt idx="225">
                  <c:v>1.7905356041784364</c:v>
                </c:pt>
                <c:pt idx="226">
                  <c:v>1.8619132617214413</c:v>
                </c:pt>
                <c:pt idx="227">
                  <c:v>1.8854145564520173</c:v>
                </c:pt>
                <c:pt idx="228">
                  <c:v>1.897026269962204</c:v>
                </c:pt>
                <c:pt idx="229">
                  <c:v>1.8154899413992736</c:v>
                </c:pt>
                <c:pt idx="230">
                  <c:v>1.795426288686587</c:v>
                </c:pt>
                <c:pt idx="231">
                  <c:v>1.6956309935663216</c:v>
                </c:pt>
                <c:pt idx="232">
                  <c:v>1.6701778732172317</c:v>
                </c:pt>
                <c:pt idx="233">
                  <c:v>1.6737815163325274</c:v>
                </c:pt>
                <c:pt idx="234">
                  <c:v>1.6291417953993135</c:v>
                </c:pt>
                <c:pt idx="235">
                  <c:v>1.6675629894101494</c:v>
                </c:pt>
                <c:pt idx="236">
                  <c:v>1.6882871424492074</c:v>
                </c:pt>
                <c:pt idx="237">
                  <c:v>1.7610782891987555</c:v>
                </c:pt>
                <c:pt idx="238">
                  <c:v>1.7457040470464475</c:v>
                </c:pt>
                <c:pt idx="239">
                  <c:v>1.8081024610554304</c:v>
                </c:pt>
                <c:pt idx="240">
                  <c:v>1.8109480272936656</c:v>
                </c:pt>
                <c:pt idx="241">
                  <c:v>1.6933939385854306</c:v>
                </c:pt>
                <c:pt idx="242">
                  <c:v>1.5873444589733097</c:v>
                </c:pt>
                <c:pt idx="243">
                  <c:v>1.5892378350144851</c:v>
                </c:pt>
                <c:pt idx="244">
                  <c:v>1.6571969790510637</c:v>
                </c:pt>
                <c:pt idx="245">
                  <c:v>1.5156371941986067</c:v>
                </c:pt>
                <c:pt idx="246">
                  <c:v>1.5905243391869597</c:v>
                </c:pt>
                <c:pt idx="247">
                  <c:v>1.6511500645796087</c:v>
                </c:pt>
                <c:pt idx="248">
                  <c:v>1.5934603074843579</c:v>
                </c:pt>
                <c:pt idx="249">
                  <c:v>1.5875305694426161</c:v>
                </c:pt>
                <c:pt idx="250">
                  <c:v>1.5551643066176795</c:v>
                </c:pt>
                <c:pt idx="251">
                  <c:v>1.5879809923388599</c:v>
                </c:pt>
                <c:pt idx="252">
                  <c:v>1.6237616927272103</c:v>
                </c:pt>
                <c:pt idx="253">
                  <c:v>1.633179942357917</c:v>
                </c:pt>
                <c:pt idx="254">
                  <c:v>1.5027086495590123</c:v>
                </c:pt>
                <c:pt idx="255">
                  <c:v>1.5036939117358497</c:v>
                </c:pt>
                <c:pt idx="256">
                  <c:v>1.5632871827407355</c:v>
                </c:pt>
                <c:pt idx="257">
                  <c:v>1.5980621857821828</c:v>
                </c:pt>
                <c:pt idx="258">
                  <c:v>1.7236479791160884</c:v>
                </c:pt>
                <c:pt idx="259">
                  <c:v>1.8981709444884327</c:v>
                </c:pt>
                <c:pt idx="260">
                  <c:v>2.0202624138554555</c:v>
                </c:pt>
                <c:pt idx="261">
                  <c:v>2.0541394131735222</c:v>
                </c:pt>
                <c:pt idx="262">
                  <c:v>2.1409776147234214</c:v>
                </c:pt>
                <c:pt idx="263">
                  <c:v>2.2101327153039176</c:v>
                </c:pt>
                <c:pt idx="264">
                  <c:v>2.3573916112219711</c:v>
                </c:pt>
                <c:pt idx="265">
                  <c:v>2.3342266684383159</c:v>
                </c:pt>
                <c:pt idx="266">
                  <c:v>2.4014780367550865</c:v>
                </c:pt>
                <c:pt idx="267">
                  <c:v>2.3845326814708176</c:v>
                </c:pt>
                <c:pt idx="268">
                  <c:v>2.5072097037223027</c:v>
                </c:pt>
                <c:pt idx="269">
                  <c:v>2.5507548121368231</c:v>
                </c:pt>
                <c:pt idx="270">
                  <c:v>2.3697400271699731</c:v>
                </c:pt>
                <c:pt idx="271">
                  <c:v>2.461101211872478</c:v>
                </c:pt>
                <c:pt idx="272">
                  <c:v>2.640478275312129</c:v>
                </c:pt>
                <c:pt idx="273">
                  <c:v>2.7876189030300202</c:v>
                </c:pt>
                <c:pt idx="274">
                  <c:v>2.9900646289634243</c:v>
                </c:pt>
                <c:pt idx="275">
                  <c:v>2.9753121899404422</c:v>
                </c:pt>
                <c:pt idx="276">
                  <c:v>3.3067951525904999</c:v>
                </c:pt>
                <c:pt idx="277">
                  <c:v>3.3006315642503332</c:v>
                </c:pt>
                <c:pt idx="278">
                  <c:v>3.2523478740139469</c:v>
                </c:pt>
                <c:pt idx="279">
                  <c:v>3.5297909305686024</c:v>
                </c:pt>
                <c:pt idx="280">
                  <c:v>3.4172617621447485</c:v>
                </c:pt>
                <c:pt idx="281">
                  <c:v>3.5175856925167026</c:v>
                </c:pt>
                <c:pt idx="282">
                  <c:v>3.9231197258107593</c:v>
                </c:pt>
                <c:pt idx="283">
                  <c:v>3.7684426967937643</c:v>
                </c:pt>
                <c:pt idx="284">
                  <c:v>3.9526609580797274</c:v>
                </c:pt>
                <c:pt idx="285">
                  <c:v>3.8170164513759461</c:v>
                </c:pt>
                <c:pt idx="286">
                  <c:v>4.234894599389027</c:v>
                </c:pt>
                <c:pt idx="287">
                  <c:v>4.3923295514716898</c:v>
                </c:pt>
                <c:pt idx="288">
                  <c:v>4.317996672346057</c:v>
                </c:pt>
                <c:pt idx="289">
                  <c:v>4.5876453405114024</c:v>
                </c:pt>
                <c:pt idx="290">
                  <c:v>5.0829346265635058</c:v>
                </c:pt>
                <c:pt idx="291">
                  <c:v>5.1198219108201766</c:v>
                </c:pt>
                <c:pt idx="292">
                  <c:v>5.2491438985997707</c:v>
                </c:pt>
                <c:pt idx="293">
                  <c:v>5.4569467584345839</c:v>
                </c:pt>
                <c:pt idx="294">
                  <c:v>5.6137947539279214</c:v>
                </c:pt>
                <c:pt idx="295">
                  <c:v>4.6158250102559713</c:v>
                </c:pt>
                <c:pt idx="296">
                  <c:v>4.8107747026694021</c:v>
                </c:pt>
                <c:pt idx="297">
                  <c:v>4.4091929199941022</c:v>
                </c:pt>
                <c:pt idx="298">
                  <c:v>4.9586587775403315</c:v>
                </c:pt>
                <c:pt idx="299">
                  <c:v>4.8436884242549549</c:v>
                </c:pt>
                <c:pt idx="300">
                  <c:v>5.1589697595147532</c:v>
                </c:pt>
                <c:pt idx="301">
                  <c:v>5.1147465160816461</c:v>
                </c:pt>
                <c:pt idx="302">
                  <c:v>5.299347642201619</c:v>
                </c:pt>
                <c:pt idx="303">
                  <c:v>5.5295801946102667</c:v>
                </c:pt>
                <c:pt idx="304">
                  <c:v>5.4830998388134375</c:v>
                </c:pt>
                <c:pt idx="305">
                  <c:v>5.7587535633177955</c:v>
                </c:pt>
                <c:pt idx="306">
                  <c:v>5.2711818015494138</c:v>
                </c:pt>
                <c:pt idx="307">
                  <c:v>5.0203756425818611</c:v>
                </c:pt>
                <c:pt idx="308">
                  <c:v>4.7258782235289374</c:v>
                </c:pt>
                <c:pt idx="309">
                  <c:v>4.9132564046919809</c:v>
                </c:pt>
                <c:pt idx="310">
                  <c:v>4.911597537477439</c:v>
                </c:pt>
                <c:pt idx="311">
                  <c:v>5.2069067207860407</c:v>
                </c:pt>
                <c:pt idx="312">
                  <c:v>5.1839957307408344</c:v>
                </c:pt>
                <c:pt idx="313">
                  <c:v>5.2180442731910661</c:v>
                </c:pt>
                <c:pt idx="314">
                  <c:v>5.4848484460929976</c:v>
                </c:pt>
                <c:pt idx="315">
                  <c:v>5.4432990559350012</c:v>
                </c:pt>
                <c:pt idx="316">
                  <c:v>5.2984058706139932</c:v>
                </c:pt>
                <c:pt idx="317">
                  <c:v>5.3506005390802018</c:v>
                </c:pt>
                <c:pt idx="318">
                  <c:v>5.4218583479553466</c:v>
                </c:pt>
                <c:pt idx="319">
                  <c:v>5.6131430778795322</c:v>
                </c:pt>
                <c:pt idx="320">
                  <c:v>5.3831374889506343</c:v>
                </c:pt>
                <c:pt idx="321">
                  <c:v>5.3976136303332991</c:v>
                </c:pt>
                <c:pt idx="322">
                  <c:v>5.0310629835128564</c:v>
                </c:pt>
                <c:pt idx="323">
                  <c:v>5.2372417706840571</c:v>
                </c:pt>
                <c:pt idx="324">
                  <c:v>5.5199604041545669</c:v>
                </c:pt>
                <c:pt idx="325">
                  <c:v>5.0427511348182659</c:v>
                </c:pt>
                <c:pt idx="326">
                  <c:v>5.0801252447173137</c:v>
                </c:pt>
                <c:pt idx="327">
                  <c:v>5.3534269144200906</c:v>
                </c:pt>
                <c:pt idx="328">
                  <c:v>5.1943858917554522</c:v>
                </c:pt>
                <c:pt idx="329">
                  <c:v>5.2888299485347394</c:v>
                </c:pt>
                <c:pt idx="330">
                  <c:v>5.2483996161556918</c:v>
                </c:pt>
                <c:pt idx="331">
                  <c:v>4.6671616026038123</c:v>
                </c:pt>
                <c:pt idx="332">
                  <c:v>4.3120825206272091</c:v>
                </c:pt>
                <c:pt idx="333">
                  <c:v>4.4984843990629786</c:v>
                </c:pt>
                <c:pt idx="334">
                  <c:v>4.875365149125499</c:v>
                </c:pt>
                <c:pt idx="335">
                  <c:v>5.2397763556410561</c:v>
                </c:pt>
                <c:pt idx="336">
                  <c:v>5.2772559548271003</c:v>
                </c:pt>
                <c:pt idx="337">
                  <c:v>5.1139652070226047</c:v>
                </c:pt>
                <c:pt idx="338">
                  <c:v>5.2787811269517313</c:v>
                </c:pt>
                <c:pt idx="339">
                  <c:v>4.7974309386651726</c:v>
                </c:pt>
                <c:pt idx="340">
                  <c:v>4.5900134911287536</c:v>
                </c:pt>
                <c:pt idx="341">
                  <c:v>4.1020338092610276</c:v>
                </c:pt>
                <c:pt idx="342">
                  <c:v>3.783327000891429</c:v>
                </c:pt>
                <c:pt idx="343">
                  <c:v>3.758931944745505</c:v>
                </c:pt>
                <c:pt idx="344">
                  <c:v>3.4383237817456047</c:v>
                </c:pt>
                <c:pt idx="345">
                  <c:v>3.7601227543715892</c:v>
                </c:pt>
                <c:pt idx="346">
                  <c:v>3.9743870687186562</c:v>
                </c:pt>
                <c:pt idx="347">
                  <c:v>3.615065495014667</c:v>
                </c:pt>
                <c:pt idx="348">
                  <c:v>3.5562944865914634</c:v>
                </c:pt>
                <c:pt idx="349">
                  <c:v>3.4436394075742998</c:v>
                </c:pt>
                <c:pt idx="350">
                  <c:v>3.4694802485364487</c:v>
                </c:pt>
                <c:pt idx="351">
                  <c:v>3.7786275079175979</c:v>
                </c:pt>
                <c:pt idx="352">
                  <c:v>3.9849815086492364</c:v>
                </c:pt>
                <c:pt idx="353">
                  <c:v>4.0442861744681968</c:v>
                </c:pt>
                <c:pt idx="354">
                  <c:v>4.1519992765617078</c:v>
                </c:pt>
                <c:pt idx="355">
                  <c:v>4.0837860446150991</c:v>
                </c:pt>
                <c:pt idx="356">
                  <c:v>3.8482563848841456</c:v>
                </c:pt>
                <c:pt idx="357">
                  <c:v>4.0040443648512607</c:v>
                </c:pt>
                <c:pt idx="358">
                  <c:v>4.0201172187834757</c:v>
                </c:pt>
                <c:pt idx="359">
                  <c:v>4.1409572142127349</c:v>
                </c:pt>
                <c:pt idx="360">
                  <c:v>4.1442827227406083</c:v>
                </c:pt>
                <c:pt idx="361">
                  <c:v>4.3305959459499324</c:v>
                </c:pt>
                <c:pt idx="362">
                  <c:v>4.0677060057935446</c:v>
                </c:pt>
                <c:pt idx="363">
                  <c:v>4.2373514988131467</c:v>
                </c:pt>
                <c:pt idx="364">
                  <c:v>4.2539838625721789</c:v>
                </c:pt>
                <c:pt idx="365">
                  <c:v>4.3055984023467948</c:v>
                </c:pt>
                <c:pt idx="366">
                  <c:v>4.2560924560294398</c:v>
                </c:pt>
                <c:pt idx="367">
                  <c:v>4.1770358812853736</c:v>
                </c:pt>
                <c:pt idx="368">
                  <c:v>4.2505305337191936</c:v>
                </c:pt>
                <c:pt idx="369">
                  <c:v>4.1440091112021902</c:v>
                </c:pt>
                <c:pt idx="370">
                  <c:v>4.1867773365604135</c:v>
                </c:pt>
                <c:pt idx="371">
                  <c:v>4.3041903581287473</c:v>
                </c:pt>
                <c:pt idx="372">
                  <c:v>4.2444659568280212</c:v>
                </c:pt>
                <c:pt idx="373">
                  <c:v>4.3626623115631498</c:v>
                </c:pt>
                <c:pt idx="374">
                  <c:v>4.3827823204266627</c:v>
                </c:pt>
                <c:pt idx="375">
                  <c:v>4.1968172333532383</c:v>
                </c:pt>
                <c:pt idx="376">
                  <c:v>4.4819254785287939</c:v>
                </c:pt>
                <c:pt idx="377">
                  <c:v>4.5754289386734142</c:v>
                </c:pt>
                <c:pt idx="378">
                  <c:v>4.8144289866038692</c:v>
                </c:pt>
                <c:pt idx="379">
                  <c:v>4.6787702903501831</c:v>
                </c:pt>
                <c:pt idx="380">
                  <c:v>4.8339413853539011</c:v>
                </c:pt>
                <c:pt idx="381">
                  <c:v>4.8690845715162663</c:v>
                </c:pt>
                <c:pt idx="382">
                  <c:v>5.1885159792684101</c:v>
                </c:pt>
                <c:pt idx="383">
                  <c:v>5.1035342865778697</c:v>
                </c:pt>
                <c:pt idx="384">
                  <c:v>5.2020047581158488</c:v>
                </c:pt>
                <c:pt idx="385">
                  <c:v>5.1386691856826312</c:v>
                </c:pt>
                <c:pt idx="386">
                  <c:v>5.281243530285292</c:v>
                </c:pt>
                <c:pt idx="387">
                  <c:v>5.1716281862813673</c:v>
                </c:pt>
                <c:pt idx="388">
                  <c:v>4.9562715989237143</c:v>
                </c:pt>
                <c:pt idx="389">
                  <c:v>5.0381458876287679</c:v>
                </c:pt>
                <c:pt idx="390">
                  <c:v>5.0748310175894309</c:v>
                </c:pt>
                <c:pt idx="391">
                  <c:v>5.3034505155511624</c:v>
                </c:pt>
                <c:pt idx="392">
                  <c:v>5.4717023168017072</c:v>
                </c:pt>
                <c:pt idx="393">
                  <c:v>5.5853618592918703</c:v>
                </c:pt>
                <c:pt idx="394">
                  <c:v>5.6205362215659624</c:v>
                </c:pt>
                <c:pt idx="395">
                  <c:v>5.8507134784007899</c:v>
                </c:pt>
                <c:pt idx="396">
                  <c:v>6.0152191899528402</c:v>
                </c:pt>
                <c:pt idx="397">
                  <c:v>5.7755637296929017</c:v>
                </c:pt>
                <c:pt idx="398">
                  <c:v>5.8007011516192266</c:v>
                </c:pt>
                <c:pt idx="399">
                  <c:v>6.1381325475802484</c:v>
                </c:pt>
                <c:pt idx="400">
                  <c:v>6.4578177936948906</c:v>
                </c:pt>
                <c:pt idx="401">
                  <c:v>6.4177947679441747</c:v>
                </c:pt>
                <c:pt idx="402">
                  <c:v>5.9724529783045561</c:v>
                </c:pt>
                <c:pt idx="403">
                  <c:v>5.9144089711588883</c:v>
                </c:pt>
                <c:pt idx="404">
                  <c:v>6.0758389366025511</c:v>
                </c:pt>
                <c:pt idx="405">
                  <c:v>6.1922103259794703</c:v>
                </c:pt>
                <c:pt idx="406">
                  <c:v>5.7079823624934445</c:v>
                </c:pt>
                <c:pt idx="407">
                  <c:v>5.6673828160925268</c:v>
                </c:pt>
                <c:pt idx="408">
                  <c:v>5.0818475524598226</c:v>
                </c:pt>
                <c:pt idx="409">
                  <c:v>4.7903607892008617</c:v>
                </c:pt>
                <c:pt idx="410">
                  <c:v>4.5766026334979735</c:v>
                </c:pt>
                <c:pt idx="411">
                  <c:v>4.991582280002735</c:v>
                </c:pt>
                <c:pt idx="412">
                  <c:v>5.1215505508312926</c:v>
                </c:pt>
                <c:pt idx="413">
                  <c:v>4.707464631082499</c:v>
                </c:pt>
                <c:pt idx="414">
                  <c:v>4.736605731214663</c:v>
                </c:pt>
                <c:pt idx="415">
                  <c:v>4.8379201885231788</c:v>
                </c:pt>
                <c:pt idx="416">
                  <c:v>4.2862960117081332</c:v>
                </c:pt>
                <c:pt idx="417">
                  <c:v>3.3062556758849495</c:v>
                </c:pt>
                <c:pt idx="418">
                  <c:v>2.9665281653606201</c:v>
                </c:pt>
                <c:pt idx="419">
                  <c:v>2.836644307450475</c:v>
                </c:pt>
                <c:pt idx="420">
                  <c:v>2.5759176948432208</c:v>
                </c:pt>
                <c:pt idx="421">
                  <c:v>2.4853557970198272</c:v>
                </c:pt>
                <c:pt idx="422">
                  <c:v>2.7338427062883541</c:v>
                </c:pt>
                <c:pt idx="423">
                  <c:v>2.9815437730510217</c:v>
                </c:pt>
                <c:pt idx="424">
                  <c:v>3.0365922670855658</c:v>
                </c:pt>
                <c:pt idx="425">
                  <c:v>3.0693686300848082</c:v>
                </c:pt>
                <c:pt idx="426">
                  <c:v>3.2404650305769036</c:v>
                </c:pt>
                <c:pt idx="427">
                  <c:v>3.2908484068100567</c:v>
                </c:pt>
                <c:pt idx="428">
                  <c:v>3.2889696258335266</c:v>
                </c:pt>
                <c:pt idx="429">
                  <c:v>3.2358245763898599</c:v>
                </c:pt>
                <c:pt idx="430">
                  <c:v>3.2794221868322238</c:v>
                </c:pt>
                <c:pt idx="431">
                  <c:v>3.59123478021304</c:v>
                </c:pt>
                <c:pt idx="432">
                  <c:v>3.361308190407498</c:v>
                </c:pt>
                <c:pt idx="433">
                  <c:v>3.4020269512096357</c:v>
                </c:pt>
                <c:pt idx="434">
                  <c:v>3.7884996810418632</c:v>
                </c:pt>
                <c:pt idx="435">
                  <c:v>3.8592221654051024</c:v>
                </c:pt>
                <c:pt idx="436">
                  <c:v>3.445442544455394</c:v>
                </c:pt>
                <c:pt idx="437">
                  <c:v>3.1583384077264163</c:v>
                </c:pt>
                <c:pt idx="438">
                  <c:v>3.3014913802695434</c:v>
                </c:pt>
                <c:pt idx="439">
                  <c:v>3.061189380481236</c:v>
                </c:pt>
                <c:pt idx="440">
                  <c:v>3.3015125918097072</c:v>
                </c:pt>
                <c:pt idx="441">
                  <c:v>3.2968788892697614</c:v>
                </c:pt>
                <c:pt idx="442">
                  <c:v>3.4243546342981617</c:v>
                </c:pt>
                <c:pt idx="443">
                  <c:v>3.5381209034151624</c:v>
                </c:pt>
                <c:pt idx="444">
                  <c:v>3.6588080093902242</c:v>
                </c:pt>
                <c:pt idx="445">
                  <c:v>3.7619308232823654</c:v>
                </c:pt>
                <c:pt idx="446">
                  <c:v>3.8209457956108888</c:v>
                </c:pt>
                <c:pt idx="447">
                  <c:v>3.8381369725432104</c:v>
                </c:pt>
                <c:pt idx="448">
                  <c:v>3.8007719399356152</c:v>
                </c:pt>
                <c:pt idx="449">
                  <c:v>3.6856067524151506</c:v>
                </c:pt>
                <c:pt idx="450">
                  <c:v>3.4367077535239416</c:v>
                </c:pt>
                <c:pt idx="451">
                  <c:v>3.2356189110987237</c:v>
                </c:pt>
                <c:pt idx="452">
                  <c:v>3.0210708265491508</c:v>
                </c:pt>
                <c:pt idx="453">
                  <c:v>3.396898531086634</c:v>
                </c:pt>
                <c:pt idx="454">
                  <c:v>3.3494616249428226</c:v>
                </c:pt>
                <c:pt idx="455">
                  <c:v>3.3536326732915507</c:v>
                </c:pt>
                <c:pt idx="456">
                  <c:v>3.4656786102506665</c:v>
                </c:pt>
                <c:pt idx="457">
                  <c:v>3.8444367133232866</c:v>
                </c:pt>
                <c:pt idx="458">
                  <c:v>4.0415342648048478</c:v>
                </c:pt>
                <c:pt idx="459">
                  <c:v>3.8653962867306548</c:v>
                </c:pt>
                <c:pt idx="460">
                  <c:v>3.5582828431958142</c:v>
                </c:pt>
                <c:pt idx="461">
                  <c:v>3.7660709416009599</c:v>
                </c:pt>
                <c:pt idx="462">
                  <c:v>3.7341559612248751</c:v>
                </c:pt>
                <c:pt idx="463">
                  <c:v>3.8206307453185171</c:v>
                </c:pt>
                <c:pt idx="464">
                  <c:v>3.8897595151685205</c:v>
                </c:pt>
                <c:pt idx="465">
                  <c:v>3.9038204302546733</c:v>
                </c:pt>
                <c:pt idx="466">
                  <c:v>4.0469691916832096</c:v>
                </c:pt>
                <c:pt idx="467">
                  <c:v>4.2876328170378617</c:v>
                </c:pt>
                <c:pt idx="468">
                  <c:v>4.762429180100253</c:v>
                </c:pt>
                <c:pt idx="469">
                  <c:v>4.857627792363659</c:v>
                </c:pt>
                <c:pt idx="470">
                  <c:v>5.122725798396047</c:v>
                </c:pt>
                <c:pt idx="471">
                  <c:v>5.3936681348275783</c:v>
                </c:pt>
                <c:pt idx="472">
                  <c:v>5.678043029127303</c:v>
                </c:pt>
                <c:pt idx="473">
                  <c:v>5.5182748388201093</c:v>
                </c:pt>
                <c:pt idx="474">
                  <c:v>5.7176031546052082</c:v>
                </c:pt>
                <c:pt idx="475">
                  <c:v>5.5550668756363839</c:v>
                </c:pt>
                <c:pt idx="476">
                  <c:v>5.7238240868885137</c:v>
                </c:pt>
                <c:pt idx="477">
                  <c:v>5.9876056534424809</c:v>
                </c:pt>
                <c:pt idx="478">
                  <c:v>6.4096630744750103</c:v>
                </c:pt>
                <c:pt idx="479">
                  <c:v>6.7458349971135156</c:v>
                </c:pt>
                <c:pt idx="480">
                  <c:v>6.3037667338646184</c:v>
                </c:pt>
                <c:pt idx="481">
                  <c:v>6.5607435828791676</c:v>
                </c:pt>
                <c:pt idx="482">
                  <c:v>6.6964265476302769</c:v>
                </c:pt>
                <c:pt idx="483">
                  <c:v>6.6759180175220427</c:v>
                </c:pt>
                <c:pt idx="484">
                  <c:v>6.7856463753642196</c:v>
                </c:pt>
                <c:pt idx="485">
                  <c:v>6.8823579804463506</c:v>
                </c:pt>
                <c:pt idx="486">
                  <c:v>6.8782775421130626</c:v>
                </c:pt>
                <c:pt idx="487">
                  <c:v>7.2247701025171409</c:v>
                </c:pt>
                <c:pt idx="488">
                  <c:v>7.4948091981930727</c:v>
                </c:pt>
                <c:pt idx="489">
                  <c:v>7.8547516842803384</c:v>
                </c:pt>
                <c:pt idx="490">
                  <c:v>8.4996336832866621</c:v>
                </c:pt>
                <c:pt idx="491">
                  <c:v>8.5403882749551734</c:v>
                </c:pt>
                <c:pt idx="492">
                  <c:v>8.1204023306505562</c:v>
                </c:pt>
                <c:pt idx="493">
                  <c:v>8.7171387362515844</c:v>
                </c:pt>
                <c:pt idx="494">
                  <c:v>8.6092146902434621</c:v>
                </c:pt>
                <c:pt idx="495">
                  <c:v>8.6261914295957336</c:v>
                </c:pt>
                <c:pt idx="496">
                  <c:v>9.0650973433450552</c:v>
                </c:pt>
                <c:pt idx="497">
                  <c:v>8.7587836753865762</c:v>
                </c:pt>
                <c:pt idx="498">
                  <c:v>9.0359723702221064</c:v>
                </c:pt>
                <c:pt idx="499">
                  <c:v>8.2859367048542687</c:v>
                </c:pt>
                <c:pt idx="500">
                  <c:v>7.9749982487482098</c:v>
                </c:pt>
                <c:pt idx="501">
                  <c:v>8.692281535407318</c:v>
                </c:pt>
                <c:pt idx="502">
                  <c:v>8.8747719434500763</c:v>
                </c:pt>
                <c:pt idx="503">
                  <c:v>8.5222555274596239</c:v>
                </c:pt>
                <c:pt idx="504">
                  <c:v>8.1389666428740437</c:v>
                </c:pt>
                <c:pt idx="505">
                  <c:v>7.5448280963929619</c:v>
                </c:pt>
                <c:pt idx="506">
                  <c:v>8.0355807365651177</c:v>
                </c:pt>
                <c:pt idx="507">
                  <c:v>7.6127474202686027</c:v>
                </c:pt>
                <c:pt idx="508">
                  <c:v>8.0441484796859086</c:v>
                </c:pt>
                <c:pt idx="509">
                  <c:v>7.5109403457354205</c:v>
                </c:pt>
                <c:pt idx="510">
                  <c:v>7.6880007312019938</c:v>
                </c:pt>
                <c:pt idx="511">
                  <c:v>7.7817116866529803</c:v>
                </c:pt>
                <c:pt idx="512">
                  <c:v>7.6150399337223948</c:v>
                </c:pt>
                <c:pt idx="513">
                  <c:v>7.7235578404682093</c:v>
                </c:pt>
                <c:pt idx="514">
                  <c:v>8.7214025816225877</c:v>
                </c:pt>
                <c:pt idx="515">
                  <c:v>9.068698078538425</c:v>
                </c:pt>
                <c:pt idx="516">
                  <c:v>8.9078403117203582</c:v>
                </c:pt>
                <c:pt idx="517">
                  <c:v>9.2367388076346533</c:v>
                </c:pt>
                <c:pt idx="518">
                  <c:v>9.1209537301826025</c:v>
                </c:pt>
                <c:pt idx="519">
                  <c:v>9.2162695327394744</c:v>
                </c:pt>
                <c:pt idx="520">
                  <c:v>9.2577576416488387</c:v>
                </c:pt>
                <c:pt idx="521">
                  <c:v>9.4367131499893073</c:v>
                </c:pt>
                <c:pt idx="522">
                  <c:v>9.4395018956410333</c:v>
                </c:pt>
                <c:pt idx="523">
                  <c:v>9.4198174130725203</c:v>
                </c:pt>
                <c:pt idx="524">
                  <c:v>9.8208189873396545</c:v>
                </c:pt>
                <c:pt idx="525">
                  <c:v>10.141370485720254</c:v>
                </c:pt>
                <c:pt idx="526">
                  <c:v>10.325226722857007</c:v>
                </c:pt>
                <c:pt idx="527">
                  <c:v>10.440640276023972</c:v>
                </c:pt>
                <c:pt idx="528">
                  <c:v>10.684631874188367</c:v>
                </c:pt>
                <c:pt idx="529">
                  <c:v>10.033344301987118</c:v>
                </c:pt>
                <c:pt idx="530">
                  <c:v>9.726075043746464</c:v>
                </c:pt>
                <c:pt idx="531">
                  <c:v>10.034282198656134</c:v>
                </c:pt>
                <c:pt idx="532">
                  <c:v>10.202349764509794</c:v>
                </c:pt>
                <c:pt idx="533">
                  <c:v>10.426055106631678</c:v>
                </c:pt>
                <c:pt idx="534">
                  <c:v>10.918751188318485</c:v>
                </c:pt>
                <c:pt idx="535">
                  <c:v>11.164713241517795</c:v>
                </c:pt>
                <c:pt idx="536">
                  <c:v>11.481309203570477</c:v>
                </c:pt>
                <c:pt idx="537">
                  <c:v>10.613977360333976</c:v>
                </c:pt>
                <c:pt idx="538">
                  <c:v>10.854239297345689</c:v>
                </c:pt>
                <c:pt idx="539">
                  <c:v>9.5192153834657063</c:v>
                </c:pt>
                <c:pt idx="540">
                  <c:v>10.203560704303408</c:v>
                </c:pt>
                <c:pt idx="541">
                  <c:v>10.748173385721817</c:v>
                </c:pt>
                <c:pt idx="542">
                  <c:v>10.88876030952337</c:v>
                </c:pt>
                <c:pt idx="543">
                  <c:v>11.375032244053855</c:v>
                </c:pt>
                <c:pt idx="544">
                  <c:v>10.326346706041386</c:v>
                </c:pt>
                <c:pt idx="545">
                  <c:v>10.999399037555481</c:v>
                </c:pt>
                <c:pt idx="546">
                  <c:v>11.232637681117831</c:v>
                </c:pt>
                <c:pt idx="547">
                  <c:v>10.780918946930631</c:v>
                </c:pt>
                <c:pt idx="548">
                  <c:v>11.148762093996176</c:v>
                </c:pt>
                <c:pt idx="549">
                  <c:v>11.372339588065444</c:v>
                </c:pt>
                <c:pt idx="550">
                  <c:v>11.921742344745626</c:v>
                </c:pt>
                <c:pt idx="551">
                  <c:v>12.161803465313374</c:v>
                </c:pt>
                <c:pt idx="552">
                  <c:v>12.116290217110478</c:v>
                </c:pt>
                <c:pt idx="553">
                  <c:v>11.065442020474896</c:v>
                </c:pt>
                <c:pt idx="554">
                  <c:v>9.6325680760726549</c:v>
                </c:pt>
                <c:pt idx="555">
                  <c:v>10.818063046790485</c:v>
                </c:pt>
                <c:pt idx="556">
                  <c:v>11.371232480840495</c:v>
                </c:pt>
                <c:pt idx="557">
                  <c:v>11.596449408610304</c:v>
                </c:pt>
                <c:pt idx="558">
                  <c:v>12.004143833804063</c:v>
                </c:pt>
                <c:pt idx="559">
                  <c:v>12.846423603835893</c:v>
                </c:pt>
                <c:pt idx="560">
                  <c:v>12.291198511598708</c:v>
                </c:pt>
                <c:pt idx="561">
                  <c:v>11.859351808813569</c:v>
                </c:pt>
                <c:pt idx="562">
                  <c:v>13.088329927373456</c:v>
                </c:pt>
                <c:pt idx="563">
                  <c:v>13.440098598447833</c:v>
                </c:pt>
                <c:pt idx="564">
                  <c:v>13.475796941218965</c:v>
                </c:pt>
                <c:pt idx="565">
                  <c:v>14.07837533771103</c:v>
                </c:pt>
                <c:pt idx="566">
                  <c:v>15.24315771082688</c:v>
                </c:pt>
                <c:pt idx="567">
                  <c:v>15.835054055409239</c:v>
                </c:pt>
                <c:pt idx="568">
                  <c:v>15.961275318065747</c:v>
                </c:pt>
                <c:pt idx="569">
                  <c:v>16.548198655182116</c:v>
                </c:pt>
                <c:pt idx="570">
                  <c:v>16.711367110832509</c:v>
                </c:pt>
                <c:pt idx="571">
                  <c:v>17.245996064448271</c:v>
                </c:pt>
                <c:pt idx="572">
                  <c:v>16.612239684622661</c:v>
                </c:pt>
                <c:pt idx="573">
                  <c:v>18.196635822695779</c:v>
                </c:pt>
                <c:pt idx="574">
                  <c:v>17.907278181644465</c:v>
                </c:pt>
                <c:pt idx="575">
                  <c:v>19.010392105405806</c:v>
                </c:pt>
                <c:pt idx="576">
                  <c:v>18.013859065792683</c:v>
                </c:pt>
                <c:pt idx="577">
                  <c:v>17.431661455334378</c:v>
                </c:pt>
                <c:pt idx="578">
                  <c:v>19.103199047197027</c:v>
                </c:pt>
                <c:pt idx="579">
                  <c:v>18.592971090344811</c:v>
                </c:pt>
                <c:pt idx="580">
                  <c:v>18.429260634786051</c:v>
                </c:pt>
                <c:pt idx="581">
                  <c:v>17.807629603142932</c:v>
                </c:pt>
                <c:pt idx="582">
                  <c:v>19.066586421192032</c:v>
                </c:pt>
                <c:pt idx="583">
                  <c:v>19.048337388012818</c:v>
                </c:pt>
                <c:pt idx="584">
                  <c:v>17.988858908872345</c:v>
                </c:pt>
                <c:pt idx="585">
                  <c:v>19.956945002937022</c:v>
                </c:pt>
                <c:pt idx="586">
                  <c:v>19.519385502097386</c:v>
                </c:pt>
                <c:pt idx="587">
                  <c:v>17.44742221541928</c:v>
                </c:pt>
                <c:pt idx="588">
                  <c:v>18.380731680917616</c:v>
                </c:pt>
                <c:pt idx="589">
                  <c:v>18.741519738019178</c:v>
                </c:pt>
                <c:pt idx="590">
                  <c:v>18.912766355727328</c:v>
                </c:pt>
                <c:pt idx="591">
                  <c:v>19.694039351683969</c:v>
                </c:pt>
                <c:pt idx="592">
                  <c:v>20.186229496546627</c:v>
                </c:pt>
                <c:pt idx="593">
                  <c:v>22.26098602073202</c:v>
                </c:pt>
                <c:pt idx="594">
                  <c:v>22.629705918389526</c:v>
                </c:pt>
                <c:pt idx="595">
                  <c:v>22.736544529682604</c:v>
                </c:pt>
                <c:pt idx="596">
                  <c:v>22.196568995946446</c:v>
                </c:pt>
                <c:pt idx="597">
                  <c:v>22.045917792478694</c:v>
                </c:pt>
                <c:pt idx="598">
                  <c:v>23.460910252556005</c:v>
                </c:pt>
                <c:pt idx="599">
                  <c:v>23.319947146248779</c:v>
                </c:pt>
                <c:pt idx="600">
                  <c:v>24.684480180482758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EC-40B3-AA47-E00103543766}"/>
            </c:ext>
          </c:extLst>
        </c:ser>
        <c:ser>
          <c:idx val="2"/>
          <c:order val="1"/>
          <c:tx>
            <c:strRef>
              <c:f>'1974～'!$H$2</c:f>
              <c:strCache>
                <c:ptCount val="1"/>
                <c:pt idx="0">
                  <c:v>NASDAQ100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'1974～'!$A$3:$A$603</c:f>
              <c:numCache>
                <c:formatCode>m/d/yyyy</c:formatCode>
                <c:ptCount val="601"/>
                <c:pt idx="0">
                  <c:v>27060</c:v>
                </c:pt>
                <c:pt idx="1">
                  <c:v>27088</c:v>
                </c:pt>
                <c:pt idx="2">
                  <c:v>27119</c:v>
                </c:pt>
                <c:pt idx="3">
                  <c:v>27149</c:v>
                </c:pt>
                <c:pt idx="4">
                  <c:v>27180</c:v>
                </c:pt>
                <c:pt idx="5">
                  <c:v>27210</c:v>
                </c:pt>
                <c:pt idx="6">
                  <c:v>27241</c:v>
                </c:pt>
                <c:pt idx="7">
                  <c:v>27272</c:v>
                </c:pt>
                <c:pt idx="8">
                  <c:v>27302</c:v>
                </c:pt>
                <c:pt idx="9">
                  <c:v>27333</c:v>
                </c:pt>
                <c:pt idx="10">
                  <c:v>27363</c:v>
                </c:pt>
                <c:pt idx="11">
                  <c:v>27394</c:v>
                </c:pt>
                <c:pt idx="12">
                  <c:v>27425</c:v>
                </c:pt>
                <c:pt idx="13">
                  <c:v>27453</c:v>
                </c:pt>
                <c:pt idx="14">
                  <c:v>27484</c:v>
                </c:pt>
                <c:pt idx="15">
                  <c:v>27514</c:v>
                </c:pt>
                <c:pt idx="16">
                  <c:v>27545</c:v>
                </c:pt>
                <c:pt idx="17">
                  <c:v>27575</c:v>
                </c:pt>
                <c:pt idx="18">
                  <c:v>27606</c:v>
                </c:pt>
                <c:pt idx="19">
                  <c:v>27637</c:v>
                </c:pt>
                <c:pt idx="20">
                  <c:v>27667</c:v>
                </c:pt>
                <c:pt idx="21">
                  <c:v>27698</c:v>
                </c:pt>
                <c:pt idx="22">
                  <c:v>27728</c:v>
                </c:pt>
                <c:pt idx="23">
                  <c:v>27759</c:v>
                </c:pt>
                <c:pt idx="24">
                  <c:v>27790</c:v>
                </c:pt>
                <c:pt idx="25">
                  <c:v>27819</c:v>
                </c:pt>
                <c:pt idx="26">
                  <c:v>27850</c:v>
                </c:pt>
                <c:pt idx="27">
                  <c:v>27880</c:v>
                </c:pt>
                <c:pt idx="28">
                  <c:v>27911</c:v>
                </c:pt>
                <c:pt idx="29">
                  <c:v>27941</c:v>
                </c:pt>
                <c:pt idx="30">
                  <c:v>27972</c:v>
                </c:pt>
                <c:pt idx="31">
                  <c:v>28003</c:v>
                </c:pt>
                <c:pt idx="32">
                  <c:v>28033</c:v>
                </c:pt>
                <c:pt idx="33">
                  <c:v>28064</c:v>
                </c:pt>
                <c:pt idx="34">
                  <c:v>28094</c:v>
                </c:pt>
                <c:pt idx="35">
                  <c:v>28125</c:v>
                </c:pt>
                <c:pt idx="36">
                  <c:v>28156</c:v>
                </c:pt>
                <c:pt idx="37">
                  <c:v>28184</c:v>
                </c:pt>
                <c:pt idx="38">
                  <c:v>28215</c:v>
                </c:pt>
                <c:pt idx="39">
                  <c:v>28245</c:v>
                </c:pt>
                <c:pt idx="40">
                  <c:v>28276</c:v>
                </c:pt>
                <c:pt idx="41">
                  <c:v>28306</c:v>
                </c:pt>
                <c:pt idx="42">
                  <c:v>28337</c:v>
                </c:pt>
                <c:pt idx="43">
                  <c:v>28368</c:v>
                </c:pt>
                <c:pt idx="44">
                  <c:v>28398</c:v>
                </c:pt>
                <c:pt idx="45">
                  <c:v>28429</c:v>
                </c:pt>
                <c:pt idx="46">
                  <c:v>28459</c:v>
                </c:pt>
                <c:pt idx="47">
                  <c:v>28490</c:v>
                </c:pt>
                <c:pt idx="48">
                  <c:v>28521</c:v>
                </c:pt>
                <c:pt idx="49">
                  <c:v>28549</c:v>
                </c:pt>
                <c:pt idx="50">
                  <c:v>28580</c:v>
                </c:pt>
                <c:pt idx="51">
                  <c:v>28610</c:v>
                </c:pt>
                <c:pt idx="52">
                  <c:v>28641</c:v>
                </c:pt>
                <c:pt idx="53">
                  <c:v>28671</c:v>
                </c:pt>
                <c:pt idx="54">
                  <c:v>28702</c:v>
                </c:pt>
                <c:pt idx="55">
                  <c:v>28733</c:v>
                </c:pt>
                <c:pt idx="56">
                  <c:v>28763</c:v>
                </c:pt>
                <c:pt idx="57">
                  <c:v>28794</c:v>
                </c:pt>
                <c:pt idx="58">
                  <c:v>28824</c:v>
                </c:pt>
                <c:pt idx="59">
                  <c:v>28855</c:v>
                </c:pt>
                <c:pt idx="60">
                  <c:v>28886</c:v>
                </c:pt>
                <c:pt idx="61">
                  <c:v>28914</c:v>
                </c:pt>
                <c:pt idx="62">
                  <c:v>28945</c:v>
                </c:pt>
                <c:pt idx="63">
                  <c:v>28975</c:v>
                </c:pt>
                <c:pt idx="64">
                  <c:v>29006</c:v>
                </c:pt>
                <c:pt idx="65">
                  <c:v>29036</c:v>
                </c:pt>
                <c:pt idx="66">
                  <c:v>29067</c:v>
                </c:pt>
                <c:pt idx="67">
                  <c:v>29098</c:v>
                </c:pt>
                <c:pt idx="68">
                  <c:v>29128</c:v>
                </c:pt>
                <c:pt idx="69">
                  <c:v>29159</c:v>
                </c:pt>
                <c:pt idx="70">
                  <c:v>29189</c:v>
                </c:pt>
                <c:pt idx="71">
                  <c:v>29220</c:v>
                </c:pt>
                <c:pt idx="72">
                  <c:v>29251</c:v>
                </c:pt>
                <c:pt idx="73">
                  <c:v>29280</c:v>
                </c:pt>
                <c:pt idx="74">
                  <c:v>29311</c:v>
                </c:pt>
                <c:pt idx="75">
                  <c:v>29341</c:v>
                </c:pt>
                <c:pt idx="76">
                  <c:v>29372</c:v>
                </c:pt>
                <c:pt idx="77">
                  <c:v>29402</c:v>
                </c:pt>
                <c:pt idx="78">
                  <c:v>29433</c:v>
                </c:pt>
                <c:pt idx="79">
                  <c:v>29464</c:v>
                </c:pt>
                <c:pt idx="80">
                  <c:v>29494</c:v>
                </c:pt>
                <c:pt idx="81">
                  <c:v>29525</c:v>
                </c:pt>
                <c:pt idx="82">
                  <c:v>29555</c:v>
                </c:pt>
                <c:pt idx="83">
                  <c:v>29586</c:v>
                </c:pt>
                <c:pt idx="84">
                  <c:v>29617</c:v>
                </c:pt>
                <c:pt idx="85">
                  <c:v>29645</c:v>
                </c:pt>
                <c:pt idx="86">
                  <c:v>29676</c:v>
                </c:pt>
                <c:pt idx="87">
                  <c:v>29706</c:v>
                </c:pt>
                <c:pt idx="88">
                  <c:v>29737</c:v>
                </c:pt>
                <c:pt idx="89">
                  <c:v>29767</c:v>
                </c:pt>
                <c:pt idx="90">
                  <c:v>29798</c:v>
                </c:pt>
                <c:pt idx="91">
                  <c:v>29829</c:v>
                </c:pt>
                <c:pt idx="92">
                  <c:v>29859</c:v>
                </c:pt>
                <c:pt idx="93">
                  <c:v>29890</c:v>
                </c:pt>
                <c:pt idx="94">
                  <c:v>29920</c:v>
                </c:pt>
                <c:pt idx="95">
                  <c:v>29951</c:v>
                </c:pt>
                <c:pt idx="96">
                  <c:v>29982</c:v>
                </c:pt>
                <c:pt idx="97">
                  <c:v>30010</c:v>
                </c:pt>
                <c:pt idx="98">
                  <c:v>30041</c:v>
                </c:pt>
                <c:pt idx="99">
                  <c:v>30071</c:v>
                </c:pt>
                <c:pt idx="100">
                  <c:v>30102</c:v>
                </c:pt>
                <c:pt idx="101">
                  <c:v>30132</c:v>
                </c:pt>
                <c:pt idx="102">
                  <c:v>30163</c:v>
                </c:pt>
                <c:pt idx="103">
                  <c:v>30194</c:v>
                </c:pt>
                <c:pt idx="104">
                  <c:v>30224</c:v>
                </c:pt>
                <c:pt idx="105">
                  <c:v>30255</c:v>
                </c:pt>
                <c:pt idx="106">
                  <c:v>30285</c:v>
                </c:pt>
                <c:pt idx="107">
                  <c:v>30316</c:v>
                </c:pt>
                <c:pt idx="108">
                  <c:v>30347</c:v>
                </c:pt>
                <c:pt idx="109">
                  <c:v>30375</c:v>
                </c:pt>
                <c:pt idx="110">
                  <c:v>30406</c:v>
                </c:pt>
                <c:pt idx="111">
                  <c:v>30436</c:v>
                </c:pt>
                <c:pt idx="112">
                  <c:v>30467</c:v>
                </c:pt>
                <c:pt idx="113">
                  <c:v>30497</c:v>
                </c:pt>
                <c:pt idx="114">
                  <c:v>30528</c:v>
                </c:pt>
                <c:pt idx="115">
                  <c:v>30559</c:v>
                </c:pt>
                <c:pt idx="116">
                  <c:v>30589</c:v>
                </c:pt>
                <c:pt idx="117">
                  <c:v>30620</c:v>
                </c:pt>
                <c:pt idx="118">
                  <c:v>30650</c:v>
                </c:pt>
                <c:pt idx="119">
                  <c:v>30681</c:v>
                </c:pt>
                <c:pt idx="120">
                  <c:v>30712</c:v>
                </c:pt>
                <c:pt idx="121">
                  <c:v>30741</c:v>
                </c:pt>
                <c:pt idx="122">
                  <c:v>30772</c:v>
                </c:pt>
                <c:pt idx="123">
                  <c:v>30802</c:v>
                </c:pt>
                <c:pt idx="124">
                  <c:v>30833</c:v>
                </c:pt>
                <c:pt idx="125">
                  <c:v>30863</c:v>
                </c:pt>
                <c:pt idx="126">
                  <c:v>30894</c:v>
                </c:pt>
                <c:pt idx="127">
                  <c:v>30925</c:v>
                </c:pt>
                <c:pt idx="128">
                  <c:v>30955</c:v>
                </c:pt>
                <c:pt idx="129">
                  <c:v>30986</c:v>
                </c:pt>
                <c:pt idx="130">
                  <c:v>31016</c:v>
                </c:pt>
                <c:pt idx="131">
                  <c:v>31047</c:v>
                </c:pt>
                <c:pt idx="132">
                  <c:v>31078</c:v>
                </c:pt>
                <c:pt idx="133">
                  <c:v>31106</c:v>
                </c:pt>
                <c:pt idx="134">
                  <c:v>31137</c:v>
                </c:pt>
                <c:pt idx="135">
                  <c:v>31167</c:v>
                </c:pt>
                <c:pt idx="136">
                  <c:v>31198</c:v>
                </c:pt>
                <c:pt idx="137">
                  <c:v>31228</c:v>
                </c:pt>
                <c:pt idx="138">
                  <c:v>31259</c:v>
                </c:pt>
                <c:pt idx="139">
                  <c:v>31290</c:v>
                </c:pt>
                <c:pt idx="140">
                  <c:v>31320</c:v>
                </c:pt>
                <c:pt idx="141">
                  <c:v>31351</c:v>
                </c:pt>
                <c:pt idx="142">
                  <c:v>31381</c:v>
                </c:pt>
                <c:pt idx="143">
                  <c:v>31412</c:v>
                </c:pt>
                <c:pt idx="144">
                  <c:v>31443</c:v>
                </c:pt>
                <c:pt idx="145">
                  <c:v>31471</c:v>
                </c:pt>
                <c:pt idx="146">
                  <c:v>31502</c:v>
                </c:pt>
                <c:pt idx="147">
                  <c:v>31532</c:v>
                </c:pt>
                <c:pt idx="148">
                  <c:v>31563</c:v>
                </c:pt>
                <c:pt idx="149">
                  <c:v>31593</c:v>
                </c:pt>
                <c:pt idx="150">
                  <c:v>31624</c:v>
                </c:pt>
                <c:pt idx="151">
                  <c:v>31655</c:v>
                </c:pt>
                <c:pt idx="152">
                  <c:v>31685</c:v>
                </c:pt>
                <c:pt idx="153">
                  <c:v>31716</c:v>
                </c:pt>
                <c:pt idx="154">
                  <c:v>31746</c:v>
                </c:pt>
                <c:pt idx="155">
                  <c:v>31777</c:v>
                </c:pt>
                <c:pt idx="156">
                  <c:v>31808</c:v>
                </c:pt>
                <c:pt idx="157">
                  <c:v>31836</c:v>
                </c:pt>
                <c:pt idx="158">
                  <c:v>31867</c:v>
                </c:pt>
                <c:pt idx="159">
                  <c:v>31897</c:v>
                </c:pt>
                <c:pt idx="160">
                  <c:v>31928</c:v>
                </c:pt>
                <c:pt idx="161">
                  <c:v>31958</c:v>
                </c:pt>
                <c:pt idx="162">
                  <c:v>31989</c:v>
                </c:pt>
                <c:pt idx="163">
                  <c:v>32020</c:v>
                </c:pt>
                <c:pt idx="164">
                  <c:v>32050</c:v>
                </c:pt>
                <c:pt idx="165">
                  <c:v>32081</c:v>
                </c:pt>
                <c:pt idx="166">
                  <c:v>32111</c:v>
                </c:pt>
                <c:pt idx="167">
                  <c:v>32142</c:v>
                </c:pt>
                <c:pt idx="168">
                  <c:v>32173</c:v>
                </c:pt>
                <c:pt idx="169">
                  <c:v>32202</c:v>
                </c:pt>
                <c:pt idx="170">
                  <c:v>32233</c:v>
                </c:pt>
                <c:pt idx="171">
                  <c:v>32263</c:v>
                </c:pt>
                <c:pt idx="172">
                  <c:v>32294</c:v>
                </c:pt>
                <c:pt idx="173">
                  <c:v>32324</c:v>
                </c:pt>
                <c:pt idx="174">
                  <c:v>32355</c:v>
                </c:pt>
                <c:pt idx="175">
                  <c:v>32386</c:v>
                </c:pt>
                <c:pt idx="176">
                  <c:v>32416</c:v>
                </c:pt>
                <c:pt idx="177">
                  <c:v>32447</c:v>
                </c:pt>
                <c:pt idx="178">
                  <c:v>32477</c:v>
                </c:pt>
                <c:pt idx="179">
                  <c:v>32508</c:v>
                </c:pt>
                <c:pt idx="180">
                  <c:v>32539</c:v>
                </c:pt>
                <c:pt idx="181">
                  <c:v>32567</c:v>
                </c:pt>
                <c:pt idx="182">
                  <c:v>32598</c:v>
                </c:pt>
                <c:pt idx="183">
                  <c:v>32628</c:v>
                </c:pt>
                <c:pt idx="184">
                  <c:v>32659</c:v>
                </c:pt>
                <c:pt idx="185">
                  <c:v>32689</c:v>
                </c:pt>
                <c:pt idx="186">
                  <c:v>32720</c:v>
                </c:pt>
                <c:pt idx="187">
                  <c:v>32751</c:v>
                </c:pt>
                <c:pt idx="188">
                  <c:v>32781</c:v>
                </c:pt>
                <c:pt idx="189">
                  <c:v>32812</c:v>
                </c:pt>
                <c:pt idx="190">
                  <c:v>32842</c:v>
                </c:pt>
                <c:pt idx="191">
                  <c:v>32873</c:v>
                </c:pt>
                <c:pt idx="192">
                  <c:v>32904</c:v>
                </c:pt>
                <c:pt idx="193">
                  <c:v>32932</c:v>
                </c:pt>
                <c:pt idx="194">
                  <c:v>32963</c:v>
                </c:pt>
                <c:pt idx="195">
                  <c:v>32993</c:v>
                </c:pt>
                <c:pt idx="196">
                  <c:v>33024</c:v>
                </c:pt>
                <c:pt idx="197">
                  <c:v>33054</c:v>
                </c:pt>
                <c:pt idx="198">
                  <c:v>33085</c:v>
                </c:pt>
                <c:pt idx="199">
                  <c:v>33116</c:v>
                </c:pt>
                <c:pt idx="200">
                  <c:v>33146</c:v>
                </c:pt>
                <c:pt idx="201">
                  <c:v>33177</c:v>
                </c:pt>
                <c:pt idx="202">
                  <c:v>33207</c:v>
                </c:pt>
                <c:pt idx="203">
                  <c:v>33238</c:v>
                </c:pt>
                <c:pt idx="204">
                  <c:v>33269</c:v>
                </c:pt>
                <c:pt idx="205">
                  <c:v>33297</c:v>
                </c:pt>
                <c:pt idx="206">
                  <c:v>33328</c:v>
                </c:pt>
                <c:pt idx="207">
                  <c:v>33358</c:v>
                </c:pt>
                <c:pt idx="208">
                  <c:v>33389</c:v>
                </c:pt>
                <c:pt idx="209">
                  <c:v>33419</c:v>
                </c:pt>
                <c:pt idx="210">
                  <c:v>33450</c:v>
                </c:pt>
                <c:pt idx="211">
                  <c:v>33481</c:v>
                </c:pt>
                <c:pt idx="212">
                  <c:v>33511</c:v>
                </c:pt>
                <c:pt idx="213">
                  <c:v>33542</c:v>
                </c:pt>
                <c:pt idx="214">
                  <c:v>33572</c:v>
                </c:pt>
                <c:pt idx="215">
                  <c:v>33603</c:v>
                </c:pt>
                <c:pt idx="216">
                  <c:v>33634</c:v>
                </c:pt>
                <c:pt idx="217">
                  <c:v>33663</c:v>
                </c:pt>
                <c:pt idx="218">
                  <c:v>33694</c:v>
                </c:pt>
                <c:pt idx="219">
                  <c:v>33724</c:v>
                </c:pt>
                <c:pt idx="220">
                  <c:v>33755</c:v>
                </c:pt>
                <c:pt idx="221">
                  <c:v>33785</c:v>
                </c:pt>
                <c:pt idx="222">
                  <c:v>33816</c:v>
                </c:pt>
                <c:pt idx="223">
                  <c:v>33847</c:v>
                </c:pt>
                <c:pt idx="224">
                  <c:v>33877</c:v>
                </c:pt>
                <c:pt idx="225">
                  <c:v>33908</c:v>
                </c:pt>
                <c:pt idx="226">
                  <c:v>33938</c:v>
                </c:pt>
                <c:pt idx="227">
                  <c:v>33969</c:v>
                </c:pt>
                <c:pt idx="228">
                  <c:v>34000</c:v>
                </c:pt>
                <c:pt idx="229">
                  <c:v>34028</c:v>
                </c:pt>
                <c:pt idx="230">
                  <c:v>34059</c:v>
                </c:pt>
                <c:pt idx="231">
                  <c:v>34089</c:v>
                </c:pt>
                <c:pt idx="232">
                  <c:v>34120</c:v>
                </c:pt>
                <c:pt idx="233">
                  <c:v>34150</c:v>
                </c:pt>
                <c:pt idx="234">
                  <c:v>34181</c:v>
                </c:pt>
                <c:pt idx="235">
                  <c:v>34212</c:v>
                </c:pt>
                <c:pt idx="236">
                  <c:v>34242</c:v>
                </c:pt>
                <c:pt idx="237">
                  <c:v>34273</c:v>
                </c:pt>
                <c:pt idx="238">
                  <c:v>34303</c:v>
                </c:pt>
                <c:pt idx="239">
                  <c:v>34334</c:v>
                </c:pt>
                <c:pt idx="240">
                  <c:v>34365</c:v>
                </c:pt>
                <c:pt idx="241">
                  <c:v>34393</c:v>
                </c:pt>
                <c:pt idx="242">
                  <c:v>34424</c:v>
                </c:pt>
                <c:pt idx="243">
                  <c:v>34454</c:v>
                </c:pt>
                <c:pt idx="244">
                  <c:v>34485</c:v>
                </c:pt>
                <c:pt idx="245">
                  <c:v>34515</c:v>
                </c:pt>
                <c:pt idx="246">
                  <c:v>34546</c:v>
                </c:pt>
                <c:pt idx="247">
                  <c:v>34577</c:v>
                </c:pt>
                <c:pt idx="248">
                  <c:v>34607</c:v>
                </c:pt>
                <c:pt idx="249">
                  <c:v>34638</c:v>
                </c:pt>
                <c:pt idx="250">
                  <c:v>34668</c:v>
                </c:pt>
                <c:pt idx="251">
                  <c:v>34699</c:v>
                </c:pt>
                <c:pt idx="252">
                  <c:v>34730</c:v>
                </c:pt>
                <c:pt idx="253">
                  <c:v>34758</c:v>
                </c:pt>
                <c:pt idx="254">
                  <c:v>34789</c:v>
                </c:pt>
                <c:pt idx="255">
                  <c:v>34819</c:v>
                </c:pt>
                <c:pt idx="256">
                  <c:v>34850</c:v>
                </c:pt>
                <c:pt idx="257">
                  <c:v>34880</c:v>
                </c:pt>
                <c:pt idx="258">
                  <c:v>34911</c:v>
                </c:pt>
                <c:pt idx="259">
                  <c:v>34942</c:v>
                </c:pt>
                <c:pt idx="260">
                  <c:v>34972</c:v>
                </c:pt>
                <c:pt idx="261">
                  <c:v>35003</c:v>
                </c:pt>
                <c:pt idx="262">
                  <c:v>35033</c:v>
                </c:pt>
                <c:pt idx="263">
                  <c:v>35064</c:v>
                </c:pt>
                <c:pt idx="264">
                  <c:v>35095</c:v>
                </c:pt>
                <c:pt idx="265">
                  <c:v>35124</c:v>
                </c:pt>
                <c:pt idx="266">
                  <c:v>35155</c:v>
                </c:pt>
                <c:pt idx="267">
                  <c:v>35185</c:v>
                </c:pt>
                <c:pt idx="268">
                  <c:v>35216</c:v>
                </c:pt>
                <c:pt idx="269">
                  <c:v>35246</c:v>
                </c:pt>
                <c:pt idx="270">
                  <c:v>35277</c:v>
                </c:pt>
                <c:pt idx="271">
                  <c:v>35308</c:v>
                </c:pt>
                <c:pt idx="272">
                  <c:v>35338</c:v>
                </c:pt>
                <c:pt idx="273">
                  <c:v>35369</c:v>
                </c:pt>
                <c:pt idx="274">
                  <c:v>35399</c:v>
                </c:pt>
                <c:pt idx="275">
                  <c:v>35430</c:v>
                </c:pt>
                <c:pt idx="276">
                  <c:v>35461</c:v>
                </c:pt>
                <c:pt idx="277">
                  <c:v>35489</c:v>
                </c:pt>
                <c:pt idx="278">
                  <c:v>35520</c:v>
                </c:pt>
                <c:pt idx="279">
                  <c:v>35550</c:v>
                </c:pt>
                <c:pt idx="280">
                  <c:v>35581</c:v>
                </c:pt>
                <c:pt idx="281">
                  <c:v>35611</c:v>
                </c:pt>
                <c:pt idx="282">
                  <c:v>35642</c:v>
                </c:pt>
                <c:pt idx="283">
                  <c:v>35673</c:v>
                </c:pt>
                <c:pt idx="284">
                  <c:v>35703</c:v>
                </c:pt>
                <c:pt idx="285">
                  <c:v>35734</c:v>
                </c:pt>
                <c:pt idx="286">
                  <c:v>35764</c:v>
                </c:pt>
                <c:pt idx="287">
                  <c:v>35795</c:v>
                </c:pt>
                <c:pt idx="288">
                  <c:v>35826</c:v>
                </c:pt>
                <c:pt idx="289">
                  <c:v>35854</c:v>
                </c:pt>
                <c:pt idx="290">
                  <c:v>35885</c:v>
                </c:pt>
                <c:pt idx="291">
                  <c:v>35915</c:v>
                </c:pt>
                <c:pt idx="292">
                  <c:v>35946</c:v>
                </c:pt>
                <c:pt idx="293">
                  <c:v>35976</c:v>
                </c:pt>
                <c:pt idx="294">
                  <c:v>36007</c:v>
                </c:pt>
                <c:pt idx="295">
                  <c:v>36038</c:v>
                </c:pt>
                <c:pt idx="296">
                  <c:v>36068</c:v>
                </c:pt>
                <c:pt idx="297">
                  <c:v>36099</c:v>
                </c:pt>
                <c:pt idx="298">
                  <c:v>36129</c:v>
                </c:pt>
                <c:pt idx="299">
                  <c:v>36160</c:v>
                </c:pt>
                <c:pt idx="300">
                  <c:v>36191</c:v>
                </c:pt>
                <c:pt idx="301">
                  <c:v>36219</c:v>
                </c:pt>
                <c:pt idx="302">
                  <c:v>36250</c:v>
                </c:pt>
                <c:pt idx="303">
                  <c:v>36280</c:v>
                </c:pt>
                <c:pt idx="304">
                  <c:v>36311</c:v>
                </c:pt>
                <c:pt idx="305">
                  <c:v>36341</c:v>
                </c:pt>
                <c:pt idx="306">
                  <c:v>36372</c:v>
                </c:pt>
                <c:pt idx="307">
                  <c:v>36403</c:v>
                </c:pt>
                <c:pt idx="308">
                  <c:v>36433</c:v>
                </c:pt>
                <c:pt idx="309">
                  <c:v>36464</c:v>
                </c:pt>
                <c:pt idx="310">
                  <c:v>36494</c:v>
                </c:pt>
                <c:pt idx="311">
                  <c:v>36525</c:v>
                </c:pt>
                <c:pt idx="312">
                  <c:v>36556</c:v>
                </c:pt>
                <c:pt idx="313">
                  <c:v>36585</c:v>
                </c:pt>
                <c:pt idx="314">
                  <c:v>36616</c:v>
                </c:pt>
                <c:pt idx="315">
                  <c:v>36646</c:v>
                </c:pt>
                <c:pt idx="316">
                  <c:v>36677</c:v>
                </c:pt>
                <c:pt idx="317">
                  <c:v>36707</c:v>
                </c:pt>
                <c:pt idx="318">
                  <c:v>36738</c:v>
                </c:pt>
                <c:pt idx="319">
                  <c:v>36769</c:v>
                </c:pt>
                <c:pt idx="320">
                  <c:v>36799</c:v>
                </c:pt>
                <c:pt idx="321">
                  <c:v>36830</c:v>
                </c:pt>
                <c:pt idx="322">
                  <c:v>36860</c:v>
                </c:pt>
                <c:pt idx="323">
                  <c:v>36891</c:v>
                </c:pt>
                <c:pt idx="324">
                  <c:v>36922</c:v>
                </c:pt>
                <c:pt idx="325">
                  <c:v>36950</c:v>
                </c:pt>
                <c:pt idx="326">
                  <c:v>36981</c:v>
                </c:pt>
                <c:pt idx="327">
                  <c:v>37011</c:v>
                </c:pt>
                <c:pt idx="328">
                  <c:v>37042</c:v>
                </c:pt>
                <c:pt idx="329">
                  <c:v>37072</c:v>
                </c:pt>
                <c:pt idx="330">
                  <c:v>37103</c:v>
                </c:pt>
                <c:pt idx="331">
                  <c:v>37134</c:v>
                </c:pt>
                <c:pt idx="332">
                  <c:v>37164</c:v>
                </c:pt>
                <c:pt idx="333">
                  <c:v>37195</c:v>
                </c:pt>
                <c:pt idx="334">
                  <c:v>37225</c:v>
                </c:pt>
                <c:pt idx="335">
                  <c:v>37256</c:v>
                </c:pt>
                <c:pt idx="336">
                  <c:v>37287</c:v>
                </c:pt>
                <c:pt idx="337">
                  <c:v>37315</c:v>
                </c:pt>
                <c:pt idx="338">
                  <c:v>37346</c:v>
                </c:pt>
                <c:pt idx="339">
                  <c:v>37376</c:v>
                </c:pt>
                <c:pt idx="340">
                  <c:v>37407</c:v>
                </c:pt>
                <c:pt idx="341">
                  <c:v>37437</c:v>
                </c:pt>
                <c:pt idx="342">
                  <c:v>37468</c:v>
                </c:pt>
                <c:pt idx="343">
                  <c:v>37499</c:v>
                </c:pt>
                <c:pt idx="344">
                  <c:v>37529</c:v>
                </c:pt>
                <c:pt idx="345">
                  <c:v>37560</c:v>
                </c:pt>
                <c:pt idx="346">
                  <c:v>37590</c:v>
                </c:pt>
                <c:pt idx="347">
                  <c:v>37621</c:v>
                </c:pt>
                <c:pt idx="348">
                  <c:v>37652</c:v>
                </c:pt>
                <c:pt idx="349">
                  <c:v>37680</c:v>
                </c:pt>
                <c:pt idx="350">
                  <c:v>37711</c:v>
                </c:pt>
                <c:pt idx="351">
                  <c:v>37741</c:v>
                </c:pt>
                <c:pt idx="352">
                  <c:v>37772</c:v>
                </c:pt>
                <c:pt idx="353">
                  <c:v>37802</c:v>
                </c:pt>
                <c:pt idx="354">
                  <c:v>37833</c:v>
                </c:pt>
                <c:pt idx="355">
                  <c:v>37864</c:v>
                </c:pt>
                <c:pt idx="356">
                  <c:v>37894</c:v>
                </c:pt>
                <c:pt idx="357">
                  <c:v>37925</c:v>
                </c:pt>
                <c:pt idx="358">
                  <c:v>37955</c:v>
                </c:pt>
                <c:pt idx="359">
                  <c:v>37986</c:v>
                </c:pt>
                <c:pt idx="360">
                  <c:v>38017</c:v>
                </c:pt>
                <c:pt idx="361">
                  <c:v>38046</c:v>
                </c:pt>
                <c:pt idx="362">
                  <c:v>38077</c:v>
                </c:pt>
                <c:pt idx="363">
                  <c:v>38107</c:v>
                </c:pt>
                <c:pt idx="364">
                  <c:v>38138</c:v>
                </c:pt>
                <c:pt idx="365">
                  <c:v>38168</c:v>
                </c:pt>
                <c:pt idx="366">
                  <c:v>38199</c:v>
                </c:pt>
                <c:pt idx="367">
                  <c:v>38230</c:v>
                </c:pt>
                <c:pt idx="368">
                  <c:v>38260</c:v>
                </c:pt>
                <c:pt idx="369">
                  <c:v>38291</c:v>
                </c:pt>
                <c:pt idx="370">
                  <c:v>38321</c:v>
                </c:pt>
                <c:pt idx="371">
                  <c:v>38352</c:v>
                </c:pt>
                <c:pt idx="372">
                  <c:v>38383</c:v>
                </c:pt>
                <c:pt idx="373">
                  <c:v>38411</c:v>
                </c:pt>
                <c:pt idx="374">
                  <c:v>38442</c:v>
                </c:pt>
                <c:pt idx="375">
                  <c:v>38472</c:v>
                </c:pt>
                <c:pt idx="376">
                  <c:v>38503</c:v>
                </c:pt>
                <c:pt idx="377">
                  <c:v>38533</c:v>
                </c:pt>
                <c:pt idx="378">
                  <c:v>38564</c:v>
                </c:pt>
                <c:pt idx="379">
                  <c:v>38595</c:v>
                </c:pt>
                <c:pt idx="380">
                  <c:v>38625</c:v>
                </c:pt>
                <c:pt idx="381">
                  <c:v>38656</c:v>
                </c:pt>
                <c:pt idx="382">
                  <c:v>38686</c:v>
                </c:pt>
                <c:pt idx="383">
                  <c:v>38717</c:v>
                </c:pt>
                <c:pt idx="384">
                  <c:v>38748</c:v>
                </c:pt>
                <c:pt idx="385">
                  <c:v>38776</c:v>
                </c:pt>
                <c:pt idx="386">
                  <c:v>38807</c:v>
                </c:pt>
                <c:pt idx="387">
                  <c:v>38837</c:v>
                </c:pt>
                <c:pt idx="388">
                  <c:v>38868</c:v>
                </c:pt>
                <c:pt idx="389">
                  <c:v>38898</c:v>
                </c:pt>
                <c:pt idx="390">
                  <c:v>38929</c:v>
                </c:pt>
                <c:pt idx="391">
                  <c:v>38960</c:v>
                </c:pt>
                <c:pt idx="392">
                  <c:v>38990</c:v>
                </c:pt>
                <c:pt idx="393">
                  <c:v>39021</c:v>
                </c:pt>
                <c:pt idx="394">
                  <c:v>39051</c:v>
                </c:pt>
                <c:pt idx="395">
                  <c:v>39082</c:v>
                </c:pt>
                <c:pt idx="396">
                  <c:v>39113</c:v>
                </c:pt>
                <c:pt idx="397">
                  <c:v>39141</c:v>
                </c:pt>
                <c:pt idx="398">
                  <c:v>39172</c:v>
                </c:pt>
                <c:pt idx="399">
                  <c:v>39202</c:v>
                </c:pt>
                <c:pt idx="400">
                  <c:v>39233</c:v>
                </c:pt>
                <c:pt idx="401">
                  <c:v>39263</c:v>
                </c:pt>
                <c:pt idx="402">
                  <c:v>39294</c:v>
                </c:pt>
                <c:pt idx="403">
                  <c:v>39325</c:v>
                </c:pt>
                <c:pt idx="404">
                  <c:v>39355</c:v>
                </c:pt>
                <c:pt idx="405">
                  <c:v>39386</c:v>
                </c:pt>
                <c:pt idx="406">
                  <c:v>39416</c:v>
                </c:pt>
                <c:pt idx="407">
                  <c:v>39447</c:v>
                </c:pt>
                <c:pt idx="408">
                  <c:v>39478</c:v>
                </c:pt>
                <c:pt idx="409">
                  <c:v>39507</c:v>
                </c:pt>
                <c:pt idx="410">
                  <c:v>39538</c:v>
                </c:pt>
                <c:pt idx="411">
                  <c:v>39568</c:v>
                </c:pt>
                <c:pt idx="412">
                  <c:v>39599</c:v>
                </c:pt>
                <c:pt idx="413">
                  <c:v>39629</c:v>
                </c:pt>
                <c:pt idx="414">
                  <c:v>39660</c:v>
                </c:pt>
                <c:pt idx="415">
                  <c:v>39691</c:v>
                </c:pt>
                <c:pt idx="416">
                  <c:v>39721</c:v>
                </c:pt>
                <c:pt idx="417">
                  <c:v>39752</c:v>
                </c:pt>
                <c:pt idx="418">
                  <c:v>39782</c:v>
                </c:pt>
                <c:pt idx="419">
                  <c:v>39813</c:v>
                </c:pt>
                <c:pt idx="420">
                  <c:v>39844</c:v>
                </c:pt>
                <c:pt idx="421">
                  <c:v>39872</c:v>
                </c:pt>
                <c:pt idx="422">
                  <c:v>39903</c:v>
                </c:pt>
                <c:pt idx="423">
                  <c:v>39933</c:v>
                </c:pt>
                <c:pt idx="424">
                  <c:v>39964</c:v>
                </c:pt>
                <c:pt idx="425">
                  <c:v>39994</c:v>
                </c:pt>
                <c:pt idx="426">
                  <c:v>40025</c:v>
                </c:pt>
                <c:pt idx="427">
                  <c:v>40056</c:v>
                </c:pt>
                <c:pt idx="428">
                  <c:v>40086</c:v>
                </c:pt>
                <c:pt idx="429">
                  <c:v>40117</c:v>
                </c:pt>
                <c:pt idx="430">
                  <c:v>40147</c:v>
                </c:pt>
                <c:pt idx="431">
                  <c:v>40178</c:v>
                </c:pt>
                <c:pt idx="432">
                  <c:v>40209</c:v>
                </c:pt>
                <c:pt idx="433">
                  <c:v>40237</c:v>
                </c:pt>
                <c:pt idx="434">
                  <c:v>40268</c:v>
                </c:pt>
                <c:pt idx="435">
                  <c:v>40298</c:v>
                </c:pt>
                <c:pt idx="436">
                  <c:v>40329</c:v>
                </c:pt>
                <c:pt idx="437">
                  <c:v>40359</c:v>
                </c:pt>
                <c:pt idx="438">
                  <c:v>40390</c:v>
                </c:pt>
                <c:pt idx="439">
                  <c:v>40421</c:v>
                </c:pt>
                <c:pt idx="440">
                  <c:v>40451</c:v>
                </c:pt>
                <c:pt idx="441">
                  <c:v>40482</c:v>
                </c:pt>
                <c:pt idx="442">
                  <c:v>40512</c:v>
                </c:pt>
                <c:pt idx="443">
                  <c:v>40543</c:v>
                </c:pt>
                <c:pt idx="444">
                  <c:v>40574</c:v>
                </c:pt>
                <c:pt idx="445">
                  <c:v>40602</c:v>
                </c:pt>
                <c:pt idx="446">
                  <c:v>40633</c:v>
                </c:pt>
                <c:pt idx="447">
                  <c:v>40663</c:v>
                </c:pt>
                <c:pt idx="448">
                  <c:v>40694</c:v>
                </c:pt>
                <c:pt idx="449">
                  <c:v>40724</c:v>
                </c:pt>
                <c:pt idx="450">
                  <c:v>40755</c:v>
                </c:pt>
                <c:pt idx="451">
                  <c:v>40786</c:v>
                </c:pt>
                <c:pt idx="452">
                  <c:v>40816</c:v>
                </c:pt>
                <c:pt idx="453">
                  <c:v>40847</c:v>
                </c:pt>
                <c:pt idx="454">
                  <c:v>40877</c:v>
                </c:pt>
                <c:pt idx="455">
                  <c:v>40908</c:v>
                </c:pt>
                <c:pt idx="456">
                  <c:v>40939</c:v>
                </c:pt>
                <c:pt idx="457">
                  <c:v>40968</c:v>
                </c:pt>
                <c:pt idx="458">
                  <c:v>40999</c:v>
                </c:pt>
                <c:pt idx="459">
                  <c:v>41029</c:v>
                </c:pt>
                <c:pt idx="460">
                  <c:v>41060</c:v>
                </c:pt>
                <c:pt idx="461">
                  <c:v>41090</c:v>
                </c:pt>
                <c:pt idx="462">
                  <c:v>41121</c:v>
                </c:pt>
                <c:pt idx="463">
                  <c:v>41152</c:v>
                </c:pt>
                <c:pt idx="464">
                  <c:v>41182</c:v>
                </c:pt>
                <c:pt idx="465">
                  <c:v>41213</c:v>
                </c:pt>
                <c:pt idx="466">
                  <c:v>41243</c:v>
                </c:pt>
                <c:pt idx="467">
                  <c:v>41274</c:v>
                </c:pt>
                <c:pt idx="468">
                  <c:v>41305</c:v>
                </c:pt>
                <c:pt idx="469">
                  <c:v>41333</c:v>
                </c:pt>
                <c:pt idx="470">
                  <c:v>41364</c:v>
                </c:pt>
                <c:pt idx="471">
                  <c:v>41394</c:v>
                </c:pt>
                <c:pt idx="472">
                  <c:v>41425</c:v>
                </c:pt>
                <c:pt idx="473">
                  <c:v>41455</c:v>
                </c:pt>
                <c:pt idx="474">
                  <c:v>41486</c:v>
                </c:pt>
                <c:pt idx="475">
                  <c:v>41517</c:v>
                </c:pt>
                <c:pt idx="476">
                  <c:v>41547</c:v>
                </c:pt>
                <c:pt idx="477">
                  <c:v>41578</c:v>
                </c:pt>
                <c:pt idx="478">
                  <c:v>41608</c:v>
                </c:pt>
                <c:pt idx="479">
                  <c:v>41639</c:v>
                </c:pt>
                <c:pt idx="480">
                  <c:v>41670</c:v>
                </c:pt>
                <c:pt idx="481">
                  <c:v>41698</c:v>
                </c:pt>
                <c:pt idx="482">
                  <c:v>41729</c:v>
                </c:pt>
                <c:pt idx="483">
                  <c:v>41759</c:v>
                </c:pt>
                <c:pt idx="484">
                  <c:v>41790</c:v>
                </c:pt>
                <c:pt idx="485">
                  <c:v>41820</c:v>
                </c:pt>
                <c:pt idx="486">
                  <c:v>41851</c:v>
                </c:pt>
                <c:pt idx="487">
                  <c:v>41882</c:v>
                </c:pt>
                <c:pt idx="488">
                  <c:v>41912</c:v>
                </c:pt>
                <c:pt idx="489">
                  <c:v>41943</c:v>
                </c:pt>
                <c:pt idx="490">
                  <c:v>41973</c:v>
                </c:pt>
                <c:pt idx="491">
                  <c:v>42004</c:v>
                </c:pt>
                <c:pt idx="492">
                  <c:v>42035</c:v>
                </c:pt>
                <c:pt idx="493">
                  <c:v>42063</c:v>
                </c:pt>
                <c:pt idx="494">
                  <c:v>42094</c:v>
                </c:pt>
                <c:pt idx="495">
                  <c:v>42124</c:v>
                </c:pt>
                <c:pt idx="496">
                  <c:v>42155</c:v>
                </c:pt>
                <c:pt idx="497">
                  <c:v>42185</c:v>
                </c:pt>
                <c:pt idx="498">
                  <c:v>42216</c:v>
                </c:pt>
                <c:pt idx="499">
                  <c:v>42247</c:v>
                </c:pt>
                <c:pt idx="500">
                  <c:v>42277</c:v>
                </c:pt>
                <c:pt idx="501">
                  <c:v>42308</c:v>
                </c:pt>
                <c:pt idx="502">
                  <c:v>42338</c:v>
                </c:pt>
                <c:pt idx="503">
                  <c:v>42369</c:v>
                </c:pt>
                <c:pt idx="504">
                  <c:v>42400</c:v>
                </c:pt>
                <c:pt idx="505">
                  <c:v>42429</c:v>
                </c:pt>
                <c:pt idx="506">
                  <c:v>42460</c:v>
                </c:pt>
                <c:pt idx="507">
                  <c:v>42490</c:v>
                </c:pt>
                <c:pt idx="508">
                  <c:v>42521</c:v>
                </c:pt>
                <c:pt idx="509">
                  <c:v>42551</c:v>
                </c:pt>
                <c:pt idx="510">
                  <c:v>42582</c:v>
                </c:pt>
                <c:pt idx="511">
                  <c:v>42613</c:v>
                </c:pt>
                <c:pt idx="512">
                  <c:v>42643</c:v>
                </c:pt>
                <c:pt idx="513">
                  <c:v>42674</c:v>
                </c:pt>
                <c:pt idx="514">
                  <c:v>42704</c:v>
                </c:pt>
                <c:pt idx="515">
                  <c:v>42735</c:v>
                </c:pt>
                <c:pt idx="516">
                  <c:v>42766</c:v>
                </c:pt>
                <c:pt idx="517">
                  <c:v>42794</c:v>
                </c:pt>
                <c:pt idx="518">
                  <c:v>42825</c:v>
                </c:pt>
                <c:pt idx="519">
                  <c:v>42855</c:v>
                </c:pt>
                <c:pt idx="520">
                  <c:v>42886</c:v>
                </c:pt>
                <c:pt idx="521">
                  <c:v>42916</c:v>
                </c:pt>
                <c:pt idx="522">
                  <c:v>42947</c:v>
                </c:pt>
                <c:pt idx="523">
                  <c:v>42978</c:v>
                </c:pt>
                <c:pt idx="524">
                  <c:v>43008</c:v>
                </c:pt>
                <c:pt idx="525">
                  <c:v>43039</c:v>
                </c:pt>
                <c:pt idx="526">
                  <c:v>43069</c:v>
                </c:pt>
                <c:pt idx="527">
                  <c:v>43100</c:v>
                </c:pt>
                <c:pt idx="528">
                  <c:v>43131</c:v>
                </c:pt>
                <c:pt idx="529">
                  <c:v>43159</c:v>
                </c:pt>
                <c:pt idx="530">
                  <c:v>43190</c:v>
                </c:pt>
                <c:pt idx="531">
                  <c:v>43220</c:v>
                </c:pt>
                <c:pt idx="532">
                  <c:v>43251</c:v>
                </c:pt>
                <c:pt idx="533">
                  <c:v>43281</c:v>
                </c:pt>
                <c:pt idx="534">
                  <c:v>43312</c:v>
                </c:pt>
                <c:pt idx="535">
                  <c:v>43343</c:v>
                </c:pt>
                <c:pt idx="536">
                  <c:v>43373</c:v>
                </c:pt>
                <c:pt idx="537">
                  <c:v>43404</c:v>
                </c:pt>
                <c:pt idx="538">
                  <c:v>43434</c:v>
                </c:pt>
                <c:pt idx="539">
                  <c:v>43465</c:v>
                </c:pt>
                <c:pt idx="540">
                  <c:v>43496</c:v>
                </c:pt>
                <c:pt idx="541">
                  <c:v>43524</c:v>
                </c:pt>
                <c:pt idx="542">
                  <c:v>43555</c:v>
                </c:pt>
                <c:pt idx="543">
                  <c:v>43585</c:v>
                </c:pt>
                <c:pt idx="544">
                  <c:v>43616</c:v>
                </c:pt>
                <c:pt idx="545">
                  <c:v>43646</c:v>
                </c:pt>
                <c:pt idx="546">
                  <c:v>43677</c:v>
                </c:pt>
                <c:pt idx="547">
                  <c:v>43708</c:v>
                </c:pt>
                <c:pt idx="548">
                  <c:v>43738</c:v>
                </c:pt>
                <c:pt idx="549">
                  <c:v>43769</c:v>
                </c:pt>
                <c:pt idx="550">
                  <c:v>43799</c:v>
                </c:pt>
                <c:pt idx="551">
                  <c:v>43830</c:v>
                </c:pt>
                <c:pt idx="552">
                  <c:v>43861</c:v>
                </c:pt>
                <c:pt idx="553">
                  <c:v>43890</c:v>
                </c:pt>
                <c:pt idx="554">
                  <c:v>43921</c:v>
                </c:pt>
                <c:pt idx="555">
                  <c:v>43951</c:v>
                </c:pt>
                <c:pt idx="556">
                  <c:v>43982</c:v>
                </c:pt>
                <c:pt idx="557">
                  <c:v>44012</c:v>
                </c:pt>
                <c:pt idx="558">
                  <c:v>44043</c:v>
                </c:pt>
                <c:pt idx="559">
                  <c:v>44074</c:v>
                </c:pt>
                <c:pt idx="560">
                  <c:v>44104</c:v>
                </c:pt>
                <c:pt idx="561">
                  <c:v>44135</c:v>
                </c:pt>
                <c:pt idx="562">
                  <c:v>44165</c:v>
                </c:pt>
                <c:pt idx="563">
                  <c:v>44196</c:v>
                </c:pt>
                <c:pt idx="564">
                  <c:v>44227</c:v>
                </c:pt>
                <c:pt idx="565">
                  <c:v>44255</c:v>
                </c:pt>
                <c:pt idx="566">
                  <c:v>44286</c:v>
                </c:pt>
                <c:pt idx="567">
                  <c:v>44316</c:v>
                </c:pt>
                <c:pt idx="568">
                  <c:v>44347</c:v>
                </c:pt>
                <c:pt idx="569">
                  <c:v>44377</c:v>
                </c:pt>
                <c:pt idx="570">
                  <c:v>44408</c:v>
                </c:pt>
                <c:pt idx="571">
                  <c:v>44439</c:v>
                </c:pt>
                <c:pt idx="572">
                  <c:v>44469</c:v>
                </c:pt>
                <c:pt idx="573">
                  <c:v>44500</c:v>
                </c:pt>
                <c:pt idx="574">
                  <c:v>44530</c:v>
                </c:pt>
                <c:pt idx="575">
                  <c:v>44561</c:v>
                </c:pt>
                <c:pt idx="576">
                  <c:v>44592</c:v>
                </c:pt>
                <c:pt idx="577">
                  <c:v>44620</c:v>
                </c:pt>
                <c:pt idx="578">
                  <c:v>44651</c:v>
                </c:pt>
                <c:pt idx="579">
                  <c:v>44681</c:v>
                </c:pt>
                <c:pt idx="580">
                  <c:v>44712</c:v>
                </c:pt>
                <c:pt idx="581">
                  <c:v>44742</c:v>
                </c:pt>
                <c:pt idx="582">
                  <c:v>44773</c:v>
                </c:pt>
                <c:pt idx="583">
                  <c:v>44804</c:v>
                </c:pt>
                <c:pt idx="584">
                  <c:v>44834</c:v>
                </c:pt>
                <c:pt idx="585">
                  <c:v>44865</c:v>
                </c:pt>
                <c:pt idx="586">
                  <c:v>44895</c:v>
                </c:pt>
                <c:pt idx="587">
                  <c:v>44926</c:v>
                </c:pt>
                <c:pt idx="588">
                  <c:v>44957</c:v>
                </c:pt>
                <c:pt idx="589">
                  <c:v>44985</c:v>
                </c:pt>
                <c:pt idx="590">
                  <c:v>45016</c:v>
                </c:pt>
                <c:pt idx="591">
                  <c:v>45046</c:v>
                </c:pt>
                <c:pt idx="592">
                  <c:v>45077</c:v>
                </c:pt>
                <c:pt idx="593">
                  <c:v>45107</c:v>
                </c:pt>
                <c:pt idx="594">
                  <c:v>45138</c:v>
                </c:pt>
                <c:pt idx="595">
                  <c:v>45169</c:v>
                </c:pt>
                <c:pt idx="596">
                  <c:v>45199</c:v>
                </c:pt>
                <c:pt idx="597">
                  <c:v>45230</c:v>
                </c:pt>
                <c:pt idx="598">
                  <c:v>45260</c:v>
                </c:pt>
                <c:pt idx="599">
                  <c:v>45291</c:v>
                </c:pt>
                <c:pt idx="600">
                  <c:v>45322</c:v>
                </c:pt>
              </c:numCache>
            </c:numRef>
          </c:cat>
          <c:val>
            <c:numRef>
              <c:f>'1974～'!$H$3:$H$603</c:f>
              <c:numCache>
                <c:formatCode>#,##0.000_ ;[Red]\-#,##0.000\ </c:formatCode>
                <c:ptCount val="601"/>
                <c:pt idx="141">
                  <c:v>1.3917966288547745</c:v>
                </c:pt>
                <c:pt idx="142">
                  <c:v>1.4514416847336815</c:v>
                </c:pt>
                <c:pt idx="143">
                  <c:v>1.509230302975433</c:v>
                </c:pt>
                <c:pt idx="144">
                  <c:v>1.4563248640371595</c:v>
                </c:pt>
                <c:pt idx="145">
                  <c:v>1.4444860896714162</c:v>
                </c:pt>
                <c:pt idx="146">
                  <c:v>1.4461365875264354</c:v>
                </c:pt>
                <c:pt idx="147">
                  <c:v>1.4786110259911782</c:v>
                </c:pt>
                <c:pt idx="148">
                  <c:v>1.6189857412297581</c:v>
                </c:pt>
                <c:pt idx="149">
                  <c:v>1.5144955259839639</c:v>
                </c:pt>
                <c:pt idx="150">
                  <c:v>1.2679754772737808</c:v>
                </c:pt>
                <c:pt idx="151">
                  <c:v>1.3350136391579963</c:v>
                </c:pt>
                <c:pt idx="152">
                  <c:v>1.2064451847757913</c:v>
                </c:pt>
                <c:pt idx="153">
                  <c:v>1.3440743628878973</c:v>
                </c:pt>
                <c:pt idx="154">
                  <c:v>1.3609226275815109</c:v>
                </c:pt>
                <c:pt idx="155">
                  <c:v>1.2686269267666404</c:v>
                </c:pt>
                <c:pt idx="156">
                  <c:v>1.4583915199995616</c:v>
                </c:pt>
                <c:pt idx="157">
                  <c:v>1.5945214362159428</c:v>
                </c:pt>
                <c:pt idx="158">
                  <c:v>1.5451130197671619</c:v>
                </c:pt>
                <c:pt idx="159">
                  <c:v>1.4819924309654933</c:v>
                </c:pt>
                <c:pt idx="160">
                  <c:v>1.5473529253913645</c:v>
                </c:pt>
                <c:pt idx="161">
                  <c:v>1.5830102011318896</c:v>
                </c:pt>
                <c:pt idx="162">
                  <c:v>1.6777228913998916</c:v>
                </c:pt>
                <c:pt idx="163">
                  <c:v>1.700658263875475</c:v>
                </c:pt>
                <c:pt idx="164">
                  <c:v>1.7144606502498894</c:v>
                </c:pt>
                <c:pt idx="165">
                  <c:v>1.1824207379217457</c:v>
                </c:pt>
                <c:pt idx="166">
                  <c:v>1.0334365000948385</c:v>
                </c:pt>
                <c:pt idx="167">
                  <c:v>1.0772022758979531</c:v>
                </c:pt>
                <c:pt idx="168">
                  <c:v>1.1601555129130448</c:v>
                </c:pt>
                <c:pt idx="169">
                  <c:v>1.2608155319280847</c:v>
                </c:pt>
                <c:pt idx="170">
                  <c:v>1.2267484841257033</c:v>
                </c:pt>
                <c:pt idx="171">
                  <c:v>1.2537004571623414</c:v>
                </c:pt>
                <c:pt idx="172">
                  <c:v>1.2361040228341915</c:v>
                </c:pt>
                <c:pt idx="173">
                  <c:v>1.4336066888685957</c:v>
                </c:pt>
                <c:pt idx="174">
                  <c:v>1.3742301044485072</c:v>
                </c:pt>
                <c:pt idx="175">
                  <c:v>1.3296977060133368</c:v>
                </c:pt>
                <c:pt idx="176">
                  <c:v>1.3754691158410852</c:v>
                </c:pt>
                <c:pt idx="177">
                  <c:v>1.249957478263797</c:v>
                </c:pt>
                <c:pt idx="178">
                  <c:v>1.1700746684923609</c:v>
                </c:pt>
                <c:pt idx="179">
                  <c:v>1.2627018339100988</c:v>
                </c:pt>
                <c:pt idx="180">
                  <c:v>1.3839148175144156</c:v>
                </c:pt>
                <c:pt idx="181">
                  <c:v>1.3280054140274733</c:v>
                </c:pt>
                <c:pt idx="182">
                  <c:v>1.4052996026683233</c:v>
                </c:pt>
                <c:pt idx="183">
                  <c:v>1.5191115270766742</c:v>
                </c:pt>
                <c:pt idx="184">
                  <c:v>1.7458788070048092</c:v>
                </c:pt>
                <c:pt idx="185">
                  <c:v>1.6776126918534207</c:v>
                </c:pt>
                <c:pt idx="186">
                  <c:v>1.6738122574192216</c:v>
                </c:pt>
                <c:pt idx="187">
                  <c:v>1.8325142573514355</c:v>
                </c:pt>
                <c:pt idx="188">
                  <c:v>1.7933295421551438</c:v>
                </c:pt>
                <c:pt idx="189">
                  <c:v>1.8117588795022415</c:v>
                </c:pt>
                <c:pt idx="190">
                  <c:v>1.8261870725964877</c:v>
                </c:pt>
                <c:pt idx="191">
                  <c:v>1.8350777370562559</c:v>
                </c:pt>
                <c:pt idx="192">
                  <c:v>1.6618655053869174</c:v>
                </c:pt>
                <c:pt idx="193">
                  <c:v>1.7657190608840823</c:v>
                </c:pt>
                <c:pt idx="194">
                  <c:v>1.9241262116549414</c:v>
                </c:pt>
                <c:pt idx="195">
                  <c:v>1.8638471850718099</c:v>
                </c:pt>
                <c:pt idx="196">
                  <c:v>2.0472598338315922</c:v>
                </c:pt>
                <c:pt idx="197">
                  <c:v>2.0675576696357743</c:v>
                </c:pt>
                <c:pt idx="198">
                  <c:v>1.8534502455517763</c:v>
                </c:pt>
                <c:pt idx="199">
                  <c:v>1.5857848163995618</c:v>
                </c:pt>
                <c:pt idx="200">
                  <c:v>1.3969949960664874</c:v>
                </c:pt>
                <c:pt idx="201">
                  <c:v>1.2784185635304328</c:v>
                </c:pt>
                <c:pt idx="202">
                  <c:v>1.4547705393995305</c:v>
                </c:pt>
                <c:pt idx="203">
                  <c:v>1.5473276073546314</c:v>
                </c:pt>
                <c:pt idx="204">
                  <c:v>1.7385204591772918</c:v>
                </c:pt>
                <c:pt idx="205">
                  <c:v>1.8932093622821577</c:v>
                </c:pt>
                <c:pt idx="206">
                  <c:v>2.1298904937634617</c:v>
                </c:pt>
                <c:pt idx="207">
                  <c:v>2.0463899108750465</c:v>
                </c:pt>
                <c:pt idx="208">
                  <c:v>2.2001841085166629</c:v>
                </c:pt>
                <c:pt idx="209">
                  <c:v>1.9907758749881053</c:v>
                </c:pt>
                <c:pt idx="210">
                  <c:v>2.1298852808913624</c:v>
                </c:pt>
                <c:pt idx="211">
                  <c:v>2.2407197437903967</c:v>
                </c:pt>
                <c:pt idx="212">
                  <c:v>2.1805443650565639</c:v>
                </c:pt>
                <c:pt idx="213">
                  <c:v>2.1789976289934008</c:v>
                </c:pt>
                <c:pt idx="214">
                  <c:v>2.1076081147024208</c:v>
                </c:pt>
                <c:pt idx="215">
                  <c:v>2.3533622757100567</c:v>
                </c:pt>
                <c:pt idx="216">
                  <c:v>2.4263980264043297</c:v>
                </c:pt>
                <c:pt idx="217">
                  <c:v>2.5536002696175997</c:v>
                </c:pt>
                <c:pt idx="218">
                  <c:v>2.4430228782243004</c:v>
                </c:pt>
                <c:pt idx="219">
                  <c:v>2.3351661844794922</c:v>
                </c:pt>
                <c:pt idx="220">
                  <c:v>2.2937011539302525</c:v>
                </c:pt>
                <c:pt idx="221">
                  <c:v>2.1554792010463295</c:v>
                </c:pt>
                <c:pt idx="222">
                  <c:v>2.2509928106568129</c:v>
                </c:pt>
                <c:pt idx="223">
                  <c:v>2.0985891281320836</c:v>
                </c:pt>
                <c:pt idx="224">
                  <c:v>2.1386422166661112</c:v>
                </c:pt>
                <c:pt idx="225">
                  <c:v>2.3138212165530194</c:v>
                </c:pt>
                <c:pt idx="226">
                  <c:v>2.4901325092312292</c:v>
                </c:pt>
                <c:pt idx="227">
                  <c:v>2.5619825850450506</c:v>
                </c:pt>
                <c:pt idx="228">
                  <c:v>2.6334207471118325</c:v>
                </c:pt>
                <c:pt idx="229">
                  <c:v>2.3633783166477609</c:v>
                </c:pt>
                <c:pt idx="230">
                  <c:v>2.3484632469965452</c:v>
                </c:pt>
                <c:pt idx="231">
                  <c:v>2.1524280243981107</c:v>
                </c:pt>
                <c:pt idx="232">
                  <c:v>2.2448105323519769</c:v>
                </c:pt>
                <c:pt idx="233">
                  <c:v>2.2358038515780714</c:v>
                </c:pt>
                <c:pt idx="234">
                  <c:v>2.1086514468403501</c:v>
                </c:pt>
                <c:pt idx="235">
                  <c:v>2.2034977575479404</c:v>
                </c:pt>
                <c:pt idx="236">
                  <c:v>2.3142212062112026</c:v>
                </c:pt>
                <c:pt idx="237">
                  <c:v>2.4193095458319855</c:v>
                </c:pt>
                <c:pt idx="238">
                  <c:v>2.4032715209822242</c:v>
                </c:pt>
                <c:pt idx="239">
                  <c:v>2.5377079032388425</c:v>
                </c:pt>
                <c:pt idx="240">
                  <c:v>2.5587952470381663</c:v>
                </c:pt>
                <c:pt idx="241">
                  <c:v>2.4559669409947302</c:v>
                </c:pt>
                <c:pt idx="242">
                  <c:v>2.2415526866892401</c:v>
                </c:pt>
                <c:pt idx="243">
                  <c:v>2.1623900736539703</c:v>
                </c:pt>
                <c:pt idx="244">
                  <c:v>2.2606630530176579</c:v>
                </c:pt>
                <c:pt idx="245">
                  <c:v>2.0204482095426846</c:v>
                </c:pt>
                <c:pt idx="246">
                  <c:v>2.1118012806537583</c:v>
                </c:pt>
                <c:pt idx="247">
                  <c:v>2.2711943080268919</c:v>
                </c:pt>
                <c:pt idx="248">
                  <c:v>2.2294534453294874</c:v>
                </c:pt>
                <c:pt idx="249">
                  <c:v>2.2818967902174947</c:v>
                </c:pt>
                <c:pt idx="250">
                  <c:v>2.2809419230828021</c:v>
                </c:pt>
                <c:pt idx="251">
                  <c:v>2.2976503004960525</c:v>
                </c:pt>
                <c:pt idx="252">
                  <c:v>2.2997490939573764</c:v>
                </c:pt>
                <c:pt idx="253">
                  <c:v>2.3822027897000044</c:v>
                </c:pt>
                <c:pt idx="254">
                  <c:v>2.2058549442486903</c:v>
                </c:pt>
                <c:pt idx="255">
                  <c:v>2.2548783829715098</c:v>
                </c:pt>
                <c:pt idx="256">
                  <c:v>2.3514175610748889</c:v>
                </c:pt>
                <c:pt idx="257">
                  <c:v>2.5944070881830696</c:v>
                </c:pt>
                <c:pt idx="258">
                  <c:v>2.8676210186382476</c:v>
                </c:pt>
                <c:pt idx="259">
                  <c:v>3.2027984113229389</c:v>
                </c:pt>
                <c:pt idx="260">
                  <c:v>3.3246091205032862</c:v>
                </c:pt>
                <c:pt idx="261">
                  <c:v>3.4768237552303325</c:v>
                </c:pt>
                <c:pt idx="262">
                  <c:v>3.4515017988736352</c:v>
                </c:pt>
                <c:pt idx="263">
                  <c:v>3.3987408732836415</c:v>
                </c:pt>
                <c:pt idx="264">
                  <c:v>3.6056684747424299</c:v>
                </c:pt>
                <c:pt idx="265">
                  <c:v>3.7314366767810632</c:v>
                </c:pt>
                <c:pt idx="266">
                  <c:v>3.7284355323107441</c:v>
                </c:pt>
                <c:pt idx="267">
                  <c:v>3.9948258017933624</c:v>
                </c:pt>
                <c:pt idx="268">
                  <c:v>4.2645442935606237</c:v>
                </c:pt>
                <c:pt idx="269">
                  <c:v>4.2344987287579734</c:v>
                </c:pt>
                <c:pt idx="270">
                  <c:v>3.8712730020314989</c:v>
                </c:pt>
                <c:pt idx="271">
                  <c:v>4.1172807023255258</c:v>
                </c:pt>
                <c:pt idx="272">
                  <c:v>4.6575939554171635</c:v>
                </c:pt>
                <c:pt idx="273">
                  <c:v>4.8856825987227941</c:v>
                </c:pt>
                <c:pt idx="274">
                  <c:v>5.4147657586018187</c:v>
                </c:pt>
                <c:pt idx="275">
                  <c:v>5.4229485890931342</c:v>
                </c:pt>
                <c:pt idx="276">
                  <c:v>6.3716285060713487</c:v>
                </c:pt>
                <c:pt idx="277">
                  <c:v>5.8345651055718948</c:v>
                </c:pt>
                <c:pt idx="278">
                  <c:v>5.6280569323719467</c:v>
                </c:pt>
                <c:pt idx="279">
                  <c:v>6.3335374286530302</c:v>
                </c:pt>
                <c:pt idx="280">
                  <c:v>6.3492859368532235</c:v>
                </c:pt>
                <c:pt idx="281">
                  <c:v>6.2533965788641019</c:v>
                </c:pt>
                <c:pt idx="282">
                  <c:v>7.4806041090766051</c:v>
                </c:pt>
                <c:pt idx="283">
                  <c:v>7.3974739705406787</c:v>
                </c:pt>
                <c:pt idx="284">
                  <c:v>7.5252392837004924</c:v>
                </c:pt>
                <c:pt idx="285">
                  <c:v>6.9945032673554639</c:v>
                </c:pt>
                <c:pt idx="286">
                  <c:v>7.6540757081942532</c:v>
                </c:pt>
                <c:pt idx="287">
                  <c:v>7.3714325352859396</c:v>
                </c:pt>
                <c:pt idx="288">
                  <c:v>7.7554952854026578</c:v>
                </c:pt>
                <c:pt idx="289">
                  <c:v>8.5814447602540724</c:v>
                </c:pt>
                <c:pt idx="290">
                  <c:v>9.2568104773247022</c:v>
                </c:pt>
                <c:pt idx="291">
                  <c:v>9.447986254854813</c:v>
                </c:pt>
                <c:pt idx="292">
                  <c:v>9.4291455335935783</c:v>
                </c:pt>
                <c:pt idx="293">
                  <c:v>10.579739414193543</c:v>
                </c:pt>
                <c:pt idx="294">
                  <c:v>11.34044018936139</c:v>
                </c:pt>
                <c:pt idx="295">
                  <c:v>9.038157451558412</c:v>
                </c:pt>
                <c:pt idx="296">
                  <c:v>10.461699366256582</c:v>
                </c:pt>
                <c:pt idx="297">
                  <c:v>9.238816565771808</c:v>
                </c:pt>
                <c:pt idx="298">
                  <c:v>10.912915981229613</c:v>
                </c:pt>
                <c:pt idx="299">
                  <c:v>11.891955739378238</c:v>
                </c:pt>
                <c:pt idx="300">
                  <c:v>14.096673844527501</c:v>
                </c:pt>
                <c:pt idx="301">
                  <c:v>13.071240760969705</c:v>
                </c:pt>
                <c:pt idx="302">
                  <c:v>14.263643824225781</c:v>
                </c:pt>
                <c:pt idx="303">
                  <c:v>14.54347112326561</c:v>
                </c:pt>
                <c:pt idx="304">
                  <c:v>14.467306384549198</c:v>
                </c:pt>
                <c:pt idx="305">
                  <c:v>15.838075073558077</c:v>
                </c:pt>
                <c:pt idx="306">
                  <c:v>14.808581658284863</c:v>
                </c:pt>
                <c:pt idx="307">
                  <c:v>14.979836823945577</c:v>
                </c:pt>
                <c:pt idx="308">
                  <c:v>14.582355668183014</c:v>
                </c:pt>
                <c:pt idx="309">
                  <c:v>15.628369125212789</c:v>
                </c:pt>
                <c:pt idx="310">
                  <c:v>17.244831591369863</c:v>
                </c:pt>
                <c:pt idx="311">
                  <c:v>21.599271625007752</c:v>
                </c:pt>
                <c:pt idx="312">
                  <c:v>21.815645440663921</c:v>
                </c:pt>
                <c:pt idx="313">
                  <c:v>26.783990324075983</c:v>
                </c:pt>
                <c:pt idx="314">
                  <c:v>26.458140514292797</c:v>
                </c:pt>
                <c:pt idx="315">
                  <c:v>23.243937666246872</c:v>
                </c:pt>
                <c:pt idx="316">
                  <c:v>20.378868835605797</c:v>
                </c:pt>
                <c:pt idx="317">
                  <c:v>22.757236540939239</c:v>
                </c:pt>
                <c:pt idx="318">
                  <c:v>22.481450129317036</c:v>
                </c:pt>
                <c:pt idx="319">
                  <c:v>24.789322114282275</c:v>
                </c:pt>
                <c:pt idx="320">
                  <c:v>21.994010565069456</c:v>
                </c:pt>
                <c:pt idx="321">
                  <c:v>20.373304803931969</c:v>
                </c:pt>
                <c:pt idx="322">
                  <c:v>15.763779385920159</c:v>
                </c:pt>
                <c:pt idx="323">
                  <c:v>15.2687339678172</c:v>
                </c:pt>
                <c:pt idx="324">
                  <c:v>17.22343595318716</c:v>
                </c:pt>
                <c:pt idx="325">
                  <c:v>12.757138223979808</c:v>
                </c:pt>
                <c:pt idx="326">
                  <c:v>11.322069925534294</c:v>
                </c:pt>
                <c:pt idx="327">
                  <c:v>13.065431137503017</c:v>
                </c:pt>
                <c:pt idx="328">
                  <c:v>12.237366666558311</c:v>
                </c:pt>
                <c:pt idx="329">
                  <c:v>12.99495405813755</c:v>
                </c:pt>
                <c:pt idx="330">
                  <c:v>11.991595391378226</c:v>
                </c:pt>
                <c:pt idx="331">
                  <c:v>9.94636865172812</c:v>
                </c:pt>
                <c:pt idx="332">
                  <c:v>7.9556736018946328</c:v>
                </c:pt>
                <c:pt idx="333">
                  <c:v>9.522442145731457</c:v>
                </c:pt>
                <c:pt idx="334">
                  <c:v>11.225186418713074</c:v>
                </c:pt>
                <c:pt idx="335">
                  <c:v>11.830994595662345</c:v>
                </c:pt>
                <c:pt idx="336">
                  <c:v>11.89781953683487</c:v>
                </c:pt>
                <c:pt idx="337">
                  <c:v>10.323834566325578</c:v>
                </c:pt>
                <c:pt idx="338">
                  <c:v>10.986683385584415</c:v>
                </c:pt>
                <c:pt idx="339">
                  <c:v>9.3513688153044061</c:v>
                </c:pt>
                <c:pt idx="340">
                  <c:v>8.5431279170482508</c:v>
                </c:pt>
                <c:pt idx="341">
                  <c:v>7.1622637178635138</c:v>
                </c:pt>
                <c:pt idx="342">
                  <c:v>6.5632652724088985</c:v>
                </c:pt>
                <c:pt idx="343">
                  <c:v>6.3561927189229763</c:v>
                </c:pt>
                <c:pt idx="344">
                  <c:v>5.771249526868063</c:v>
                </c:pt>
                <c:pt idx="345">
                  <c:v>6.9048541160684564</c:v>
                </c:pt>
                <c:pt idx="346">
                  <c:v>7.7873339870535023</c:v>
                </c:pt>
                <c:pt idx="347">
                  <c:v>6.6483135142952099</c:v>
                </c:pt>
                <c:pt idx="348">
                  <c:v>6.7156334846148393</c:v>
                </c:pt>
                <c:pt idx="349">
                  <c:v>6.7949923864974524</c:v>
                </c:pt>
                <c:pt idx="350">
                  <c:v>6.8492156224111067</c:v>
                </c:pt>
                <c:pt idx="351">
                  <c:v>7.4923234260629137</c:v>
                </c:pt>
                <c:pt idx="352">
                  <c:v>8.1430323378624916</c:v>
                </c:pt>
                <c:pt idx="353">
                  <c:v>8.1976179908753171</c:v>
                </c:pt>
                <c:pt idx="354">
                  <c:v>8.7735180633257812</c:v>
                </c:pt>
                <c:pt idx="355">
                  <c:v>8.9315509241827638</c:v>
                </c:pt>
                <c:pt idx="356">
                  <c:v>8.2800050359177355</c:v>
                </c:pt>
                <c:pt idx="357">
                  <c:v>8.8722559283324447</c:v>
                </c:pt>
                <c:pt idx="358">
                  <c:v>8.8939028497388595</c:v>
                </c:pt>
                <c:pt idx="359">
                  <c:v>8.985966244463313</c:v>
                </c:pt>
                <c:pt idx="360">
                  <c:v>8.9919757345737139</c:v>
                </c:pt>
                <c:pt idx="361">
                  <c:v>9.1417579349336826</c:v>
                </c:pt>
                <c:pt idx="362">
                  <c:v>8.5398071807897722</c:v>
                </c:pt>
                <c:pt idx="363">
                  <c:v>8.8148332708034616</c:v>
                </c:pt>
                <c:pt idx="364">
                  <c:v>9.1484717153989372</c:v>
                </c:pt>
                <c:pt idx="365">
                  <c:v>9.4086319304614996</c:v>
                </c:pt>
                <c:pt idx="366">
                  <c:v>8.8925028887837829</c:v>
                </c:pt>
                <c:pt idx="367">
                  <c:v>8.5102407444500408</c:v>
                </c:pt>
                <c:pt idx="368">
                  <c:v>8.8558312052240709</c:v>
                </c:pt>
                <c:pt idx="369">
                  <c:v>8.9604490817135893</c:v>
                </c:pt>
                <c:pt idx="370">
                  <c:v>9.2135699824182531</c:v>
                </c:pt>
                <c:pt idx="371">
                  <c:v>9.4638505913639186</c:v>
                </c:pt>
                <c:pt idx="372">
                  <c:v>8.975257814471103</c:v>
                </c:pt>
                <c:pt idx="373">
                  <c:v>9.0027424404880083</c:v>
                </c:pt>
                <c:pt idx="374">
                  <c:v>9.0466853399999483</c:v>
                </c:pt>
                <c:pt idx="375">
                  <c:v>8.4724319882086547</c:v>
                </c:pt>
                <c:pt idx="376">
                  <c:v>9.5382247455454703</c:v>
                </c:pt>
                <c:pt idx="377">
                  <c:v>9.4285731089628975</c:v>
                </c:pt>
                <c:pt idx="378">
                  <c:v>10.29234634629079</c:v>
                </c:pt>
                <c:pt idx="379">
                  <c:v>9.968194189490891</c:v>
                </c:pt>
                <c:pt idx="380">
                  <c:v>10.356718366224028</c:v>
                </c:pt>
                <c:pt idx="381">
                  <c:v>10.471364532476402</c:v>
                </c:pt>
                <c:pt idx="382">
                  <c:v>11.416441346442179</c:v>
                </c:pt>
                <c:pt idx="383">
                  <c:v>11.056290473627797</c:v>
                </c:pt>
                <c:pt idx="384">
                  <c:v>11.427609078891949</c:v>
                </c:pt>
                <c:pt idx="385">
                  <c:v>11.0183531218137</c:v>
                </c:pt>
                <c:pt idx="386">
                  <c:v>11.421984378502286</c:v>
                </c:pt>
                <c:pt idx="387">
                  <c:v>11.031111532274723</c:v>
                </c:pt>
                <c:pt idx="388">
                  <c:v>10.132052249762456</c:v>
                </c:pt>
                <c:pt idx="389">
                  <c:v>10.270173933193973</c:v>
                </c:pt>
                <c:pt idx="390">
                  <c:v>9.8626700765510975</c:v>
                </c:pt>
                <c:pt idx="391">
                  <c:v>10.562310783072848</c:v>
                </c:pt>
                <c:pt idx="392">
                  <c:v>11.13703537850194</c:v>
                </c:pt>
                <c:pt idx="393">
                  <c:v>11.543552213419817</c:v>
                </c:pt>
                <c:pt idx="394">
                  <c:v>11.815326411269508</c:v>
                </c:pt>
                <c:pt idx="395">
                  <c:v>11.91304998809667</c:v>
                </c:pt>
                <c:pt idx="396">
                  <c:v>12.321430923288831</c:v>
                </c:pt>
                <c:pt idx="397">
                  <c:v>11.888051246901529</c:v>
                </c:pt>
                <c:pt idx="398">
                  <c:v>11.893682396440063</c:v>
                </c:pt>
                <c:pt idx="399">
                  <c:v>12.712576639158012</c:v>
                </c:pt>
                <c:pt idx="400">
                  <c:v>13.372217246133053</c:v>
                </c:pt>
                <c:pt idx="401">
                  <c:v>13.571874708396798</c:v>
                </c:pt>
                <c:pt idx="402">
                  <c:v>13.033617326604302</c:v>
                </c:pt>
                <c:pt idx="403">
                  <c:v>13.116798101213694</c:v>
                </c:pt>
                <c:pt idx="404">
                  <c:v>13.678875499817014</c:v>
                </c:pt>
                <c:pt idx="405">
                  <c:v>14.70866178165104</c:v>
                </c:pt>
                <c:pt idx="406">
                  <c:v>13.233689317596831</c:v>
                </c:pt>
                <c:pt idx="407">
                  <c:v>13.227466675140274</c:v>
                </c:pt>
                <c:pt idx="408">
                  <c:v>11.158020624070776</c:v>
                </c:pt>
                <c:pt idx="409">
                  <c:v>10.327821672855093</c:v>
                </c:pt>
                <c:pt idx="410">
                  <c:v>10.134625055665776</c:v>
                </c:pt>
                <c:pt idx="411">
                  <c:v>11.355842386243207</c:v>
                </c:pt>
                <c:pt idx="412">
                  <c:v>12.219017003545977</c:v>
                </c:pt>
                <c:pt idx="413">
                  <c:v>11.105617797156944</c:v>
                </c:pt>
                <c:pt idx="414">
                  <c:v>11.359722500709301</c:v>
                </c:pt>
                <c:pt idx="415">
                  <c:v>11.607959635306308</c:v>
                </c:pt>
                <c:pt idx="416">
                  <c:v>9.6326253015658327</c:v>
                </c:pt>
                <c:pt idx="417">
                  <c:v>7.4880649710249507</c:v>
                </c:pt>
                <c:pt idx="418">
                  <c:v>6.4513778720141648</c:v>
                </c:pt>
                <c:pt idx="419">
                  <c:v>6.2547404458971094</c:v>
                </c:pt>
                <c:pt idx="420">
                  <c:v>6.0509593625232458</c:v>
                </c:pt>
                <c:pt idx="421">
                  <c:v>6.207725922744638</c:v>
                </c:pt>
                <c:pt idx="422">
                  <c:v>6.9670638708375705</c:v>
                </c:pt>
                <c:pt idx="423">
                  <c:v>7.8292875121440568</c:v>
                </c:pt>
                <c:pt idx="424">
                  <c:v>7.795866313557732</c:v>
                </c:pt>
                <c:pt idx="425">
                  <c:v>8.10721208438191</c:v>
                </c:pt>
                <c:pt idx="426">
                  <c:v>8.648589207757837</c:v>
                </c:pt>
                <c:pt idx="427">
                  <c:v>8.6135690133534126</c:v>
                </c:pt>
                <c:pt idx="428">
                  <c:v>8.7914508162098333</c:v>
                </c:pt>
                <c:pt idx="429">
                  <c:v>8.557565521797919</c:v>
                </c:pt>
                <c:pt idx="430">
                  <c:v>8.6958258049588757</c:v>
                </c:pt>
                <c:pt idx="431">
                  <c:v>9.8480557184059236</c:v>
                </c:pt>
                <c:pt idx="432">
                  <c:v>8.9577836006294564</c:v>
                </c:pt>
                <c:pt idx="433">
                  <c:v>9.2080452837159807</c:v>
                </c:pt>
                <c:pt idx="434">
                  <c:v>10.428367145415015</c:v>
                </c:pt>
                <c:pt idx="435">
                  <c:v>10.694598100410866</c:v>
                </c:pt>
                <c:pt idx="436">
                  <c:v>9.6298888912383784</c:v>
                </c:pt>
                <c:pt idx="437">
                  <c:v>8.7597539958341439</c:v>
                </c:pt>
                <c:pt idx="438">
                  <c:v>9.1826354320688424</c:v>
                </c:pt>
                <c:pt idx="439">
                  <c:v>8.4753086846154311</c:v>
                </c:pt>
                <c:pt idx="440">
                  <c:v>9.5014648761417888</c:v>
                </c:pt>
                <c:pt idx="441">
                  <c:v>9.7298135534597048</c:v>
                </c:pt>
                <c:pt idx="442">
                  <c:v>10.095273614019218</c:v>
                </c:pt>
                <c:pt idx="443">
                  <c:v>10.256180362598885</c:v>
                </c:pt>
                <c:pt idx="444">
                  <c:v>10.670673575484418</c:v>
                </c:pt>
                <c:pt idx="445">
                  <c:v>10.95352398142292</c:v>
                </c:pt>
                <c:pt idx="446">
                  <c:v>11.080174343848997</c:v>
                </c:pt>
                <c:pt idx="447">
                  <c:v>11.122806995080126</c:v>
                </c:pt>
                <c:pt idx="448">
                  <c:v>11.018784502647041</c:v>
                </c:pt>
                <c:pt idx="449">
                  <c:v>10.665857428588728</c:v>
                </c:pt>
                <c:pt idx="450">
                  <c:v>10.328802513196237</c:v>
                </c:pt>
                <c:pt idx="451">
                  <c:v>9.778490977114803</c:v>
                </c:pt>
                <c:pt idx="452">
                  <c:v>9.3890051878474434</c:v>
                </c:pt>
                <c:pt idx="453">
                  <c:v>10.514520037627678</c:v>
                </c:pt>
                <c:pt idx="454">
                  <c:v>10.133937304073443</c:v>
                </c:pt>
                <c:pt idx="455">
                  <c:v>9.9845722930010208</c:v>
                </c:pt>
                <c:pt idx="456">
                  <c:v>10.712486945529596</c:v>
                </c:pt>
                <c:pt idx="457">
                  <c:v>12.137627582583725</c:v>
                </c:pt>
                <c:pt idx="458">
                  <c:v>12.995650452273026</c:v>
                </c:pt>
                <c:pt idx="459">
                  <c:v>12.379585086353012</c:v>
                </c:pt>
                <c:pt idx="460">
                  <c:v>11.270261639501953</c:v>
                </c:pt>
                <c:pt idx="461">
                  <c:v>11.887398464280722</c:v>
                </c:pt>
                <c:pt idx="462">
                  <c:v>11.759328958669673</c:v>
                </c:pt>
                <c:pt idx="463">
                  <c:v>12.377605812939532</c:v>
                </c:pt>
                <c:pt idx="464">
                  <c:v>12.422980714054294</c:v>
                </c:pt>
                <c:pt idx="465">
                  <c:v>12.032225997775351</c:v>
                </c:pt>
                <c:pt idx="466">
                  <c:v>12.578757569203409</c:v>
                </c:pt>
                <c:pt idx="467">
                  <c:v>13.149487999361421</c:v>
                </c:pt>
                <c:pt idx="468">
                  <c:v>14.273352653234422</c:v>
                </c:pt>
                <c:pt idx="469">
                  <c:v>14.436568293960972</c:v>
                </c:pt>
                <c:pt idx="470">
                  <c:v>15.125442431299499</c:v>
                </c:pt>
                <c:pt idx="471">
                  <c:v>16.024057223886949</c:v>
                </c:pt>
                <c:pt idx="472">
                  <c:v>17.065610672885171</c:v>
                </c:pt>
                <c:pt idx="473">
                  <c:v>16.430491564391712</c:v>
                </c:pt>
                <c:pt idx="474">
                  <c:v>17.228456456063409</c:v>
                </c:pt>
                <c:pt idx="475">
                  <c:v>17.187919003405852</c:v>
                </c:pt>
                <c:pt idx="476">
                  <c:v>18.006309756741647</c:v>
                </c:pt>
                <c:pt idx="477">
                  <c:v>18.92584464254238</c:v>
                </c:pt>
                <c:pt idx="478">
                  <c:v>20.349437324347964</c:v>
                </c:pt>
                <c:pt idx="479">
                  <c:v>21.548680131568876</c:v>
                </c:pt>
                <c:pt idx="480">
                  <c:v>20.472144995054236</c:v>
                </c:pt>
                <c:pt idx="481">
                  <c:v>21.436183503096725</c:v>
                </c:pt>
                <c:pt idx="482">
                  <c:v>21.138874925776559</c:v>
                </c:pt>
                <c:pt idx="483">
                  <c:v>20.864348228910007</c:v>
                </c:pt>
                <c:pt idx="484">
                  <c:v>21.668088492914997</c:v>
                </c:pt>
                <c:pt idx="485">
                  <c:v>22.216082950076643</c:v>
                </c:pt>
                <c:pt idx="486">
                  <c:v>22.794783024197052</c:v>
                </c:pt>
                <c:pt idx="487">
                  <c:v>24.200850901664541</c:v>
                </c:pt>
                <c:pt idx="488">
                  <c:v>25.294205532376516</c:v>
                </c:pt>
                <c:pt idx="489">
                  <c:v>26.603706634852703</c:v>
                </c:pt>
                <c:pt idx="490">
                  <c:v>29.311956218232851</c:v>
                </c:pt>
                <c:pt idx="491">
                  <c:v>28.884324357170811</c:v>
                </c:pt>
                <c:pt idx="492">
                  <c:v>27.755930042179596</c:v>
                </c:pt>
                <c:pt idx="493">
                  <c:v>30.234912935828032</c:v>
                </c:pt>
                <c:pt idx="494">
                  <c:v>29.657131358377306</c:v>
                </c:pt>
                <c:pt idx="495">
                  <c:v>30.012276199020505</c:v>
                </c:pt>
                <c:pt idx="496">
                  <c:v>31.876508219390072</c:v>
                </c:pt>
                <c:pt idx="497">
                  <c:v>30.682403008116729</c:v>
                </c:pt>
                <c:pt idx="498">
                  <c:v>32.397158473345208</c:v>
                </c:pt>
                <c:pt idx="499">
                  <c:v>29.520499690402808</c:v>
                </c:pt>
                <c:pt idx="500">
                  <c:v>28.54592862840591</c:v>
                </c:pt>
                <c:pt idx="501">
                  <c:v>31.943533722255928</c:v>
                </c:pt>
                <c:pt idx="502">
                  <c:v>32.707661268628179</c:v>
                </c:pt>
                <c:pt idx="503">
                  <c:v>31.480641772124574</c:v>
                </c:pt>
                <c:pt idx="504">
                  <c:v>29.505878438732783</c:v>
                </c:pt>
                <c:pt idx="505">
                  <c:v>26.96440298488243</c:v>
                </c:pt>
                <c:pt idx="506">
                  <c:v>28.752245195797705</c:v>
                </c:pt>
                <c:pt idx="507">
                  <c:v>26.303483486618969</c:v>
                </c:pt>
                <c:pt idx="508">
                  <c:v>28.525755941412015</c:v>
                </c:pt>
                <c:pt idx="509">
                  <c:v>25.986168840509738</c:v>
                </c:pt>
                <c:pt idx="510">
                  <c:v>27.501174550001231</c:v>
                </c:pt>
                <c:pt idx="511">
                  <c:v>28.110941216806186</c:v>
                </c:pt>
                <c:pt idx="512">
                  <c:v>28.14692745611039</c:v>
                </c:pt>
                <c:pt idx="513">
                  <c:v>28.669150573157602</c:v>
                </c:pt>
                <c:pt idx="514">
                  <c:v>31.365486601670167</c:v>
                </c:pt>
                <c:pt idx="515">
                  <c:v>32.383117457068323</c:v>
                </c:pt>
                <c:pt idx="516">
                  <c:v>32.876377714302265</c:v>
                </c:pt>
                <c:pt idx="517">
                  <c:v>34.239309154905818</c:v>
                </c:pt>
                <c:pt idx="518">
                  <c:v>34.495386221255409</c:v>
                </c:pt>
                <c:pt idx="519">
                  <c:v>35.477787774863856</c:v>
                </c:pt>
                <c:pt idx="520">
                  <c:v>36.52483438896099</c:v>
                </c:pt>
                <c:pt idx="521">
                  <c:v>36.144372320577318</c:v>
                </c:pt>
                <c:pt idx="522">
                  <c:v>36.934844298258668</c:v>
                </c:pt>
                <c:pt idx="523">
                  <c:v>37.515955539367411</c:v>
                </c:pt>
                <c:pt idx="524">
                  <c:v>38.312722530122024</c:v>
                </c:pt>
                <c:pt idx="525">
                  <c:v>40.447408820640049</c:v>
                </c:pt>
                <c:pt idx="526">
                  <c:v>40.805839297536245</c:v>
                </c:pt>
                <c:pt idx="527">
                  <c:v>41.058326335782112</c:v>
                </c:pt>
                <c:pt idx="528">
                  <c:v>43.225842366151205</c:v>
                </c:pt>
                <c:pt idx="529">
                  <c:v>41.65517683295522</c:v>
                </c:pt>
                <c:pt idx="530">
                  <c:v>39.840635441965929</c:v>
                </c:pt>
                <c:pt idx="531">
                  <c:v>41.143915810523431</c:v>
                </c:pt>
                <c:pt idx="532">
                  <c:v>43.193271486704049</c:v>
                </c:pt>
                <c:pt idx="533">
                  <c:v>44.388313966683768</c:v>
                </c:pt>
                <c:pt idx="534">
                  <c:v>46.088015340944118</c:v>
                </c:pt>
                <c:pt idx="535">
                  <c:v>48.414657357206643</c:v>
                </c:pt>
                <c:pt idx="536">
                  <c:v>49.400437734990433</c:v>
                </c:pt>
                <c:pt idx="537">
                  <c:v>44.824695454105367</c:v>
                </c:pt>
                <c:pt idx="538">
                  <c:v>44.918132432082359</c:v>
                </c:pt>
                <c:pt idx="539">
                  <c:v>39.510238446698878</c:v>
                </c:pt>
                <c:pt idx="540">
                  <c:v>42.839421130388565</c:v>
                </c:pt>
                <c:pt idx="541">
                  <c:v>45.032993813041216</c:v>
                </c:pt>
                <c:pt idx="542">
                  <c:v>46.594694203223391</c:v>
                </c:pt>
                <c:pt idx="543">
                  <c:v>49.390251646176843</c:v>
                </c:pt>
                <c:pt idx="544">
                  <c:v>43.963195507571633</c:v>
                </c:pt>
                <c:pt idx="545">
                  <c:v>47.146869235683532</c:v>
                </c:pt>
                <c:pt idx="546">
                  <c:v>48.623639189191721</c:v>
                </c:pt>
                <c:pt idx="547">
                  <c:v>46.572676125323483</c:v>
                </c:pt>
                <c:pt idx="548">
                  <c:v>47.70806684390466</c:v>
                </c:pt>
                <c:pt idx="549">
                  <c:v>49.748194107090484</c:v>
                </c:pt>
                <c:pt idx="550">
                  <c:v>52.429927969311763</c:v>
                </c:pt>
                <c:pt idx="551">
                  <c:v>54.037186668249667</c:v>
                </c:pt>
                <c:pt idx="552">
                  <c:v>55.518503812938839</c:v>
                </c:pt>
                <c:pt idx="553">
                  <c:v>52.09852439977648</c:v>
                </c:pt>
                <c:pt idx="554">
                  <c:v>47.866452015155787</c:v>
                </c:pt>
                <c:pt idx="555">
                  <c:v>54.953622344916205</c:v>
                </c:pt>
                <c:pt idx="556">
                  <c:v>58.66893221280511</c:v>
                </c:pt>
                <c:pt idx="557">
                  <c:v>62.447772344271421</c:v>
                </c:pt>
                <c:pt idx="558">
                  <c:v>65.785567080074244</c:v>
                </c:pt>
                <c:pt idx="559">
                  <c:v>73.060084438204555</c:v>
                </c:pt>
                <c:pt idx="560">
                  <c:v>68.595382201081591</c:v>
                </c:pt>
                <c:pt idx="561">
                  <c:v>65.891881960074471</c:v>
                </c:pt>
                <c:pt idx="562">
                  <c:v>72.878670985714777</c:v>
                </c:pt>
                <c:pt idx="563">
                  <c:v>75.805188822231855</c:v>
                </c:pt>
                <c:pt idx="564">
                  <c:v>77.083781079800076</c:v>
                </c:pt>
                <c:pt idx="565">
                  <c:v>78.38610675213674</c:v>
                </c:pt>
                <c:pt idx="566">
                  <c:v>82.564055264452847</c:v>
                </c:pt>
                <c:pt idx="567">
                  <c:v>86.286720323960353</c:v>
                </c:pt>
                <c:pt idx="568">
                  <c:v>85.412499465461948</c:v>
                </c:pt>
                <c:pt idx="569">
                  <c:v>92.124740259091936</c:v>
                </c:pt>
                <c:pt idx="570">
                  <c:v>93.495625921532465</c:v>
                </c:pt>
                <c:pt idx="571">
                  <c:v>97.670864161944252</c:v>
                </c:pt>
                <c:pt idx="572">
                  <c:v>93.12035538380691</c:v>
                </c:pt>
                <c:pt idx="573">
                  <c:v>102.94445794921832</c:v>
                </c:pt>
                <c:pt idx="574">
                  <c:v>103.99860036469724</c:v>
                </c:pt>
                <c:pt idx="575">
                  <c:v>106.99860408768724</c:v>
                </c:pt>
                <c:pt idx="576">
                  <c:v>97.902224802578516</c:v>
                </c:pt>
                <c:pt idx="577">
                  <c:v>93.273708082515896</c:v>
                </c:pt>
                <c:pt idx="578">
                  <c:v>102.84744232030216</c:v>
                </c:pt>
                <c:pt idx="579">
                  <c:v>95.081572695886166</c:v>
                </c:pt>
                <c:pt idx="580">
                  <c:v>92.680047754822297</c:v>
                </c:pt>
                <c:pt idx="581">
                  <c:v>88.954951434556065</c:v>
                </c:pt>
                <c:pt idx="582">
                  <c:v>98.249333787237973</c:v>
                </c:pt>
                <c:pt idx="583">
                  <c:v>97.154336252942585</c:v>
                </c:pt>
                <c:pt idx="584">
                  <c:v>90.47518328475816</c:v>
                </c:pt>
                <c:pt idx="585">
                  <c:v>96.630258925835264</c:v>
                </c:pt>
                <c:pt idx="586">
                  <c:v>94.601333167673843</c:v>
                </c:pt>
                <c:pt idx="587">
                  <c:v>81.714586455811016</c:v>
                </c:pt>
                <c:pt idx="588">
                  <c:v>89.692168802022536</c:v>
                </c:pt>
                <c:pt idx="589">
                  <c:v>93.440689314041947</c:v>
                </c:pt>
                <c:pt idx="590">
                  <c:v>99.719763105072047</c:v>
                </c:pt>
                <c:pt idx="591">
                  <c:v>102.84247578062212</c:v>
                </c:pt>
                <c:pt idx="592">
                  <c:v>113.15435623422604</c:v>
                </c:pt>
                <c:pt idx="593">
                  <c:v>124.80490812242897</c:v>
                </c:pt>
                <c:pt idx="594">
                  <c:v>127.72425167962641</c:v>
                </c:pt>
                <c:pt idx="595">
                  <c:v>128.51984176338053</c:v>
                </c:pt>
                <c:pt idx="596">
                  <c:v>125.20698331685591</c:v>
                </c:pt>
                <c:pt idx="597">
                  <c:v>124.51251700972846</c:v>
                </c:pt>
                <c:pt idx="598">
                  <c:v>134.6410718211111</c:v>
                </c:pt>
                <c:pt idx="599">
                  <c:v>135.21937762548981</c:v>
                </c:pt>
                <c:pt idx="600">
                  <c:v>143.40342305213335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EC-40B3-AA47-E00103543766}"/>
            </c:ext>
          </c:extLst>
        </c:ser>
        <c:ser>
          <c:idx val="3"/>
          <c:order val="2"/>
          <c:tx>
            <c:strRef>
              <c:f>'1974～'!$I$2</c:f>
              <c:strCache>
                <c:ptCount val="1"/>
                <c:pt idx="0">
                  <c:v>SOX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'1974～'!$I$3:$I$603</c:f>
              <c:numCache>
                <c:formatCode>#,##0.000_ ;[Red]\-#,##0.000\ </c:formatCode>
                <c:ptCount val="601"/>
                <c:pt idx="245">
                  <c:v>2.0204482095426846</c:v>
                </c:pt>
                <c:pt idx="246">
                  <c:v>2.1071526951117088</c:v>
                </c:pt>
                <c:pt idx="247">
                  <c:v>2.321606753629438</c:v>
                </c:pt>
                <c:pt idx="248">
                  <c:v>2.1982636473896027</c:v>
                </c:pt>
                <c:pt idx="249">
                  <c:v>2.3619242148843469</c:v>
                </c:pt>
                <c:pt idx="250">
                  <c:v>2.3511736934856309</c:v>
                </c:pt>
                <c:pt idx="251">
                  <c:v>2.4007498364570914</c:v>
                </c:pt>
                <c:pt idx="252">
                  <c:v>2.386394679971422</c:v>
                </c:pt>
                <c:pt idx="253">
                  <c:v>2.6936416820356386</c:v>
                </c:pt>
                <c:pt idx="254">
                  <c:v>2.5939795768438207</c:v>
                </c:pt>
                <c:pt idx="255">
                  <c:v>2.8551918589333702</c:v>
                </c:pt>
                <c:pt idx="256">
                  <c:v>3.1098108451841</c:v>
                </c:pt>
                <c:pt idx="257">
                  <c:v>3.5474624997557083</c:v>
                </c:pt>
                <c:pt idx="258">
                  <c:v>4.2874644524399592</c:v>
                </c:pt>
                <c:pt idx="259">
                  <c:v>4.6142647747735666</c:v>
                </c:pt>
                <c:pt idx="260">
                  <c:v>4.7131611204601374</c:v>
                </c:pt>
                <c:pt idx="261">
                  <c:v>4.4572823584778014</c:v>
                </c:pt>
                <c:pt idx="262">
                  <c:v>3.9875320167759205</c:v>
                </c:pt>
                <c:pt idx="263">
                  <c:v>3.5691591908430635</c:v>
                </c:pt>
                <c:pt idx="264">
                  <c:v>3.4295475599863416</c:v>
                </c:pt>
                <c:pt idx="265">
                  <c:v>3.3634314926630702</c:v>
                </c:pt>
                <c:pt idx="266">
                  <c:v>3.2450888406532234</c:v>
                </c:pt>
                <c:pt idx="267">
                  <c:v>3.7232499975579958</c:v>
                </c:pt>
                <c:pt idx="268">
                  <c:v>3.8236184291485542</c:v>
                </c:pt>
                <c:pt idx="269">
                  <c:v>3.2931399919495847</c:v>
                </c:pt>
                <c:pt idx="270">
                  <c:v>2.8610953184839256</c:v>
                </c:pt>
                <c:pt idx="271">
                  <c:v>3.1709529111629391</c:v>
                </c:pt>
                <c:pt idx="272">
                  <c:v>3.5698512601671206</c:v>
                </c:pt>
                <c:pt idx="273">
                  <c:v>3.6650788998166575</c:v>
                </c:pt>
                <c:pt idx="274">
                  <c:v>4.6569246905760453</c:v>
                </c:pt>
                <c:pt idx="275">
                  <c:v>4.783569254350847</c:v>
                </c:pt>
                <c:pt idx="276">
                  <c:v>6.0183117958480281</c:v>
                </c:pt>
                <c:pt idx="277">
                  <c:v>5.6448770975431595</c:v>
                </c:pt>
                <c:pt idx="278">
                  <c:v>5.7247249608216944</c:v>
                </c:pt>
                <c:pt idx="279">
                  <c:v>6.1845810644657444</c:v>
                </c:pt>
                <c:pt idx="280">
                  <c:v>6.2131259610163658</c:v>
                </c:pt>
                <c:pt idx="281">
                  <c:v>6.0208763515710801</c:v>
                </c:pt>
                <c:pt idx="282">
                  <c:v>7.460913038760312</c:v>
                </c:pt>
                <c:pt idx="283">
                  <c:v>7.7490492051862558</c:v>
                </c:pt>
                <c:pt idx="284">
                  <c:v>7.8913464910148399</c:v>
                </c:pt>
                <c:pt idx="285">
                  <c:v>6.2442172054597211</c:v>
                </c:pt>
                <c:pt idx="286">
                  <c:v>6.3838772760159683</c:v>
                </c:pt>
                <c:pt idx="287">
                  <c:v>5.9129970182024847</c:v>
                </c:pt>
                <c:pt idx="288">
                  <c:v>6.311197972951101</c:v>
                </c:pt>
                <c:pt idx="289">
                  <c:v>6.8555394399012082</c:v>
                </c:pt>
                <c:pt idx="290">
                  <c:v>6.8296467027855439</c:v>
                </c:pt>
                <c:pt idx="291">
                  <c:v>7.209894221524948</c:v>
                </c:pt>
                <c:pt idx="292">
                  <c:v>6.1839996162994666</c:v>
                </c:pt>
                <c:pt idx="293">
                  <c:v>5.865270172412159</c:v>
                </c:pt>
                <c:pt idx="294">
                  <c:v>6.3356474818561122</c:v>
                </c:pt>
                <c:pt idx="295">
                  <c:v>4.6240537166051272</c:v>
                </c:pt>
                <c:pt idx="296">
                  <c:v>4.9887641158360703</c:v>
                </c:pt>
                <c:pt idx="297">
                  <c:v>5.2229769339162084</c:v>
                </c:pt>
                <c:pt idx="298">
                  <c:v>6.4646377638461834</c:v>
                </c:pt>
                <c:pt idx="299">
                  <c:v>6.8467821606063284</c:v>
                </c:pt>
                <c:pt idx="300">
                  <c:v>8.3998094283239091</c:v>
                </c:pt>
                <c:pt idx="301">
                  <c:v>7.2934849963376616</c:v>
                </c:pt>
                <c:pt idx="302">
                  <c:v>7.5685144450585886</c:v>
                </c:pt>
                <c:pt idx="303">
                  <c:v>7.6004202322506833</c:v>
                </c:pt>
                <c:pt idx="304">
                  <c:v>8.101095199571315</c:v>
                </c:pt>
                <c:pt idx="305">
                  <c:v>10.071296496544514</c:v>
                </c:pt>
                <c:pt idx="306">
                  <c:v>9.7125445238990462</c:v>
                </c:pt>
                <c:pt idx="307">
                  <c:v>9.8362478359896031</c:v>
                </c:pt>
                <c:pt idx="308">
                  <c:v>9.1132475307505025</c:v>
                </c:pt>
                <c:pt idx="309">
                  <c:v>9.9299250617103887</c:v>
                </c:pt>
                <c:pt idx="310">
                  <c:v>10.680280742510016</c:v>
                </c:pt>
                <c:pt idx="311">
                  <c:v>12.37537271678967</c:v>
                </c:pt>
                <c:pt idx="312">
                  <c:v>14.335919054078929</c:v>
                </c:pt>
                <c:pt idx="313">
                  <c:v>22.152692455903875</c:v>
                </c:pt>
                <c:pt idx="314">
                  <c:v>21.438627729279176</c:v>
                </c:pt>
                <c:pt idx="315">
                  <c:v>21.760952360794313</c:v>
                </c:pt>
                <c:pt idx="316">
                  <c:v>18.454808199014234</c:v>
                </c:pt>
                <c:pt idx="317">
                  <c:v>20.791498250570069</c:v>
                </c:pt>
                <c:pt idx="318">
                  <c:v>18.665274055604449</c:v>
                </c:pt>
                <c:pt idx="319">
                  <c:v>21.134246055682219</c:v>
                </c:pt>
                <c:pt idx="320">
                  <c:v>15.815904064529175</c:v>
                </c:pt>
                <c:pt idx="321">
                  <c:v>13.882458880263933</c:v>
                </c:pt>
                <c:pt idx="322">
                  <c:v>10.182545309153788</c:v>
                </c:pt>
                <c:pt idx="323">
                  <c:v>11.33555444630265</c:v>
                </c:pt>
                <c:pt idx="324">
                  <c:v>14.663692980018579</c:v>
                </c:pt>
                <c:pt idx="325">
                  <c:v>10.908278163116421</c:v>
                </c:pt>
                <c:pt idx="326">
                  <c:v>11.825539184190994</c:v>
                </c:pt>
                <c:pt idx="327">
                  <c:v>14.072071789752833</c:v>
                </c:pt>
                <c:pt idx="328">
                  <c:v>12.272912102432416</c:v>
                </c:pt>
                <c:pt idx="329">
                  <c:v>13.360696840627622</c:v>
                </c:pt>
                <c:pt idx="330">
                  <c:v>13.01166218089633</c:v>
                </c:pt>
                <c:pt idx="331">
                  <c:v>11.48177758082851</c:v>
                </c:pt>
                <c:pt idx="332">
                  <c:v>7.6721310848690303</c:v>
                </c:pt>
                <c:pt idx="333">
                  <c:v>9.4245378735491361</c:v>
                </c:pt>
                <c:pt idx="334">
                  <c:v>11.00552549775535</c:v>
                </c:pt>
                <c:pt idx="335">
                  <c:v>11.811607789190173</c:v>
                </c:pt>
                <c:pt idx="336">
                  <c:v>12.933572919191311</c:v>
                </c:pt>
                <c:pt idx="337">
                  <c:v>11.697647384039429</c:v>
                </c:pt>
                <c:pt idx="338">
                  <c:v>13.571163040761805</c:v>
                </c:pt>
                <c:pt idx="339">
                  <c:v>11.606327385256852</c:v>
                </c:pt>
                <c:pt idx="340">
                  <c:v>10.153241008661333</c:v>
                </c:pt>
                <c:pt idx="341">
                  <c:v>7.9608296327710137</c:v>
                </c:pt>
                <c:pt idx="342">
                  <c:v>6.8059437149235551</c:v>
                </c:pt>
                <c:pt idx="343">
                  <c:v>6.1048927773604653</c:v>
                </c:pt>
                <c:pt idx="344">
                  <c:v>4.9786694198727588</c:v>
                </c:pt>
                <c:pt idx="345">
                  <c:v>6.2085004850277343</c:v>
                </c:pt>
                <c:pt idx="346">
                  <c:v>7.8572877137736663</c:v>
                </c:pt>
                <c:pt idx="347">
                  <c:v>5.8891440733983522</c:v>
                </c:pt>
                <c:pt idx="348">
                  <c:v>5.5962534302236939</c:v>
                </c:pt>
                <c:pt idx="349">
                  <c:v>6.0382167333689321</c:v>
                </c:pt>
                <c:pt idx="350">
                  <c:v>6.0067505106842223</c:v>
                </c:pt>
                <c:pt idx="351">
                  <c:v>6.7908765635636712</c:v>
                </c:pt>
                <c:pt idx="352">
                  <c:v>7.8355570118334539</c:v>
                </c:pt>
                <c:pt idx="353">
                  <c:v>7.3983014634572468</c:v>
                </c:pt>
                <c:pt idx="354">
                  <c:v>8.0708372210229715</c:v>
                </c:pt>
                <c:pt idx="355">
                  <c:v>9.1577706572648303</c:v>
                </c:pt>
                <c:pt idx="356">
                  <c:v>8.0388093039501598</c:v>
                </c:pt>
                <c:pt idx="357">
                  <c:v>9.377062673715562</c:v>
                </c:pt>
                <c:pt idx="358">
                  <c:v>9.9656218565922163</c:v>
                </c:pt>
                <c:pt idx="359">
                  <c:v>9.3779507348735098</c:v>
                </c:pt>
                <c:pt idx="360">
                  <c:v>9.340483657923242</c:v>
                </c:pt>
                <c:pt idx="361">
                  <c:v>9.4158529102595736</c:v>
                </c:pt>
                <c:pt idx="362">
                  <c:v>8.7192646088441634</c:v>
                </c:pt>
                <c:pt idx="363">
                  <c:v>8.41113040448192</c:v>
                </c:pt>
                <c:pt idx="364">
                  <c:v>9.1974154594298856</c:v>
                </c:pt>
                <c:pt idx="365">
                  <c:v>9.0734323307771874</c:v>
                </c:pt>
                <c:pt idx="366">
                  <c:v>7.9722717081778338</c:v>
                </c:pt>
                <c:pt idx="367">
                  <c:v>6.9552091030603291</c:v>
                </c:pt>
                <c:pt idx="368">
                  <c:v>7.2614074371614352</c:v>
                </c:pt>
                <c:pt idx="369">
                  <c:v>7.4903987304680122</c:v>
                </c:pt>
                <c:pt idx="370">
                  <c:v>7.4933035664916225</c:v>
                </c:pt>
                <c:pt idx="371">
                  <c:v>7.6267192101088161</c:v>
                </c:pt>
                <c:pt idx="372">
                  <c:v>7.1942710442524369</c:v>
                </c:pt>
                <c:pt idx="373">
                  <c:v>7.8538232446257625</c:v>
                </c:pt>
                <c:pt idx="374">
                  <c:v>7.6721733407771273</c:v>
                </c:pt>
                <c:pt idx="375">
                  <c:v>6.9328464519905033</c:v>
                </c:pt>
                <c:pt idx="376">
                  <c:v>7.9957311233663244</c:v>
                </c:pt>
                <c:pt idx="377">
                  <c:v>7.9771718475690907</c:v>
                </c:pt>
                <c:pt idx="378">
                  <c:v>9.1715452244441416</c:v>
                </c:pt>
                <c:pt idx="379">
                  <c:v>9.002871319820601</c:v>
                </c:pt>
                <c:pt idx="380">
                  <c:v>9.266505930430343</c:v>
                </c:pt>
                <c:pt idx="381">
                  <c:v>8.6487733373131359</c:v>
                </c:pt>
                <c:pt idx="382">
                  <c:v>9.9113286831645837</c:v>
                </c:pt>
                <c:pt idx="383">
                  <c:v>9.7157360473641692</c:v>
                </c:pt>
                <c:pt idx="384">
                  <c:v>10.857616936521216</c:v>
                </c:pt>
                <c:pt idx="385">
                  <c:v>10.404377489705825</c:v>
                </c:pt>
                <c:pt idx="386">
                  <c:v>10.098977895330918</c:v>
                </c:pt>
                <c:pt idx="387">
                  <c:v>10.108620659203984</c:v>
                </c:pt>
                <c:pt idx="388">
                  <c:v>8.9872086349917399</c:v>
                </c:pt>
                <c:pt idx="389">
                  <c:v>8.6827556760213707</c:v>
                </c:pt>
                <c:pt idx="390">
                  <c:v>8.1323783133209417</c:v>
                </c:pt>
                <c:pt idx="391">
                  <c:v>9.0554946977905164</c:v>
                </c:pt>
                <c:pt idx="392">
                  <c:v>9.230415949476841</c:v>
                </c:pt>
                <c:pt idx="393">
                  <c:v>9.202648836470356</c:v>
                </c:pt>
                <c:pt idx="394">
                  <c:v>9.5262371944727295</c:v>
                </c:pt>
                <c:pt idx="395">
                  <c:v>9.5658886957451674</c:v>
                </c:pt>
                <c:pt idx="396">
                  <c:v>9.5119531515884876</c:v>
                </c:pt>
                <c:pt idx="397">
                  <c:v>9.6360510239265889</c:v>
                </c:pt>
                <c:pt idx="398">
                  <c:v>9.42049504813067</c:v>
                </c:pt>
                <c:pt idx="399">
                  <c:v>10.115096119461692</c:v>
                </c:pt>
                <c:pt idx="400">
                  <c:v>10.210257111581386</c:v>
                </c:pt>
                <c:pt idx="401">
                  <c:v>10.603966228945019</c:v>
                </c:pt>
                <c:pt idx="402">
                  <c:v>10.15145475179837</c:v>
                </c:pt>
                <c:pt idx="403">
                  <c:v>9.8913175905574864</c:v>
                </c:pt>
                <c:pt idx="404">
                  <c:v>9.8634018947847295</c:v>
                </c:pt>
                <c:pt idx="405">
                  <c:v>9.178576538842492</c:v>
                </c:pt>
                <c:pt idx="406">
                  <c:v>7.9185809390985407</c:v>
                </c:pt>
                <c:pt idx="407">
                  <c:v>7.8044394862765261</c:v>
                </c:pt>
                <c:pt idx="408">
                  <c:v>6.5588108952851485</c:v>
                </c:pt>
                <c:pt idx="409">
                  <c:v>6.2107848806446695</c:v>
                </c:pt>
                <c:pt idx="410">
                  <c:v>5.8971962286983821</c:v>
                </c:pt>
                <c:pt idx="411">
                  <c:v>6.8773531077097552</c:v>
                </c:pt>
                <c:pt idx="412">
                  <c:v>7.5256576785622959</c:v>
                </c:pt>
                <c:pt idx="413">
                  <c:v>6.7110802318803744</c:v>
                </c:pt>
                <c:pt idx="414">
                  <c:v>6.3142087922889178</c:v>
                </c:pt>
                <c:pt idx="415">
                  <c:v>6.5940117844487984</c:v>
                </c:pt>
                <c:pt idx="416">
                  <c:v>5.5895646291616998</c:v>
                </c:pt>
                <c:pt idx="417">
                  <c:v>4.0509957528922502</c:v>
                </c:pt>
                <c:pt idx="418">
                  <c:v>3.2513172927977521</c:v>
                </c:pt>
                <c:pt idx="419">
                  <c:v>3.3027358620709837</c:v>
                </c:pt>
                <c:pt idx="420">
                  <c:v>3.2198515854289953</c:v>
                </c:pt>
                <c:pt idx="421">
                  <c:v>3.3345150533107772</c:v>
                </c:pt>
                <c:pt idx="422">
                  <c:v>3.9210002612510562</c:v>
                </c:pt>
                <c:pt idx="423">
                  <c:v>4.3763653863700451</c:v>
                </c:pt>
                <c:pt idx="424">
                  <c:v>4.4420777895306118</c:v>
                </c:pt>
                <c:pt idx="425">
                  <c:v>4.3534618253221975</c:v>
                </c:pt>
                <c:pt idx="426">
                  <c:v>4.9066591686860752</c:v>
                </c:pt>
                <c:pt idx="427">
                  <c:v>4.8930599807025583</c:v>
                </c:pt>
                <c:pt idx="428">
                  <c:v>5.0238265567805094</c:v>
                </c:pt>
                <c:pt idx="429">
                  <c:v>4.5903761013967364</c:v>
                </c:pt>
                <c:pt idx="430">
                  <c:v>4.6000942731708365</c:v>
                </c:pt>
                <c:pt idx="431">
                  <c:v>5.7443828902294198</c:v>
                </c:pt>
                <c:pt idx="432">
                  <c:v>4.9035732849911922</c:v>
                </c:pt>
                <c:pt idx="433">
                  <c:v>5.1734360042014931</c:v>
                </c:pt>
                <c:pt idx="434">
                  <c:v>5.8859563289168815</c:v>
                </c:pt>
                <c:pt idx="435">
                  <c:v>6.0617410783674242</c:v>
                </c:pt>
                <c:pt idx="436">
                  <c:v>5.5753106463746827</c:v>
                </c:pt>
                <c:pt idx="437">
                  <c:v>5.0464277991362909</c:v>
                </c:pt>
                <c:pt idx="438">
                  <c:v>5.1807694655199255</c:v>
                </c:pt>
                <c:pt idx="439">
                  <c:v>4.4458497305301083</c:v>
                </c:pt>
                <c:pt idx="440">
                  <c:v>5.0067623843331379</c:v>
                </c:pt>
                <c:pt idx="441">
                  <c:v>5.1451401770278586</c:v>
                </c:pt>
                <c:pt idx="442">
                  <c:v>5.6079205269297256</c:v>
                </c:pt>
                <c:pt idx="443">
                  <c:v>5.7416170177409702</c:v>
                </c:pt>
                <c:pt idx="444">
                  <c:v>6.2106290834550641</c:v>
                </c:pt>
                <c:pt idx="445">
                  <c:v>6.4421893985562777</c:v>
                </c:pt>
                <c:pt idx="446">
                  <c:v>6.2473144261055573</c:v>
                </c:pt>
                <c:pt idx="447">
                  <c:v>6.2717414328806473</c:v>
                </c:pt>
                <c:pt idx="448">
                  <c:v>6.1556538034784509</c:v>
                </c:pt>
                <c:pt idx="449">
                  <c:v>5.6762752985221523</c:v>
                </c:pt>
                <c:pt idx="450">
                  <c:v>5.0993668940130359</c:v>
                </c:pt>
                <c:pt idx="451">
                  <c:v>4.6809105868958927</c:v>
                </c:pt>
                <c:pt idx="452">
                  <c:v>4.4834466671003765</c:v>
                </c:pt>
                <c:pt idx="453">
                  <c:v>5.1916879799191209</c:v>
                </c:pt>
                <c:pt idx="454">
                  <c:v>4.9694923298486673</c:v>
                </c:pt>
                <c:pt idx="455">
                  <c:v>4.8159601256261233</c:v>
                </c:pt>
                <c:pt idx="456">
                  <c:v>5.3514000248146827</c:v>
                </c:pt>
                <c:pt idx="457">
                  <c:v>5.9181501777263623</c:v>
                </c:pt>
                <c:pt idx="458">
                  <c:v>6.2373317254759</c:v>
                </c:pt>
                <c:pt idx="459">
                  <c:v>5.6652207407115283</c:v>
                </c:pt>
                <c:pt idx="460">
                  <c:v>4.9580505979858138</c:v>
                </c:pt>
                <c:pt idx="461">
                  <c:v>5.2822178275747049</c:v>
                </c:pt>
                <c:pt idx="462">
                  <c:v>5.1481449843462324</c:v>
                </c:pt>
                <c:pt idx="463">
                  <c:v>5.3335534309796016</c:v>
                </c:pt>
                <c:pt idx="464">
                  <c:v>5.1155706605919047</c:v>
                </c:pt>
                <c:pt idx="465">
                  <c:v>5.0280957776740598</c:v>
                </c:pt>
                <c:pt idx="466">
                  <c:v>5.302477474242834</c:v>
                </c:pt>
                <c:pt idx="467">
                  <c:v>5.7228986810864324</c:v>
                </c:pt>
                <c:pt idx="468">
                  <c:v>6.5020581188167652</c:v>
                </c:pt>
                <c:pt idx="469">
                  <c:v>6.780406717587022</c:v>
                </c:pt>
                <c:pt idx="470">
                  <c:v>7.065458030949987</c:v>
                </c:pt>
                <c:pt idx="471">
                  <c:v>7.4358381080610858</c:v>
                </c:pt>
                <c:pt idx="472">
                  <c:v>8.0862616581098461</c:v>
                </c:pt>
                <c:pt idx="473">
                  <c:v>7.9749966989340608</c:v>
                </c:pt>
                <c:pt idx="474">
                  <c:v>8.0316299221014908</c:v>
                </c:pt>
                <c:pt idx="475">
                  <c:v>7.7165566448963752</c:v>
                </c:pt>
                <c:pt idx="476">
                  <c:v>8.2796617963048309</c:v>
                </c:pt>
                <c:pt idx="477">
                  <c:v>8.5668331194959197</c:v>
                </c:pt>
                <c:pt idx="478">
                  <c:v>8.9750143700664147</c:v>
                </c:pt>
                <c:pt idx="479">
                  <c:v>9.6768606119160268</c:v>
                </c:pt>
                <c:pt idx="480">
                  <c:v>9.2747039201448978</c:v>
                </c:pt>
                <c:pt idx="481">
                  <c:v>9.8588255455835565</c:v>
                </c:pt>
                <c:pt idx="482">
                  <c:v>10.399346116518695</c:v>
                </c:pt>
                <c:pt idx="483">
                  <c:v>10.115693370650508</c:v>
                </c:pt>
                <c:pt idx="484">
                  <c:v>10.482778345790054</c:v>
                </c:pt>
                <c:pt idx="485">
                  <c:v>11.064979216902181</c:v>
                </c:pt>
                <c:pt idx="486">
                  <c:v>10.72628866605516</c:v>
                </c:pt>
                <c:pt idx="487">
                  <c:v>11.53157891687116</c:v>
                </c:pt>
                <c:pt idx="488">
                  <c:v>12.024921797049233</c:v>
                </c:pt>
                <c:pt idx="489">
                  <c:v>12.3629570377768</c:v>
                </c:pt>
                <c:pt idx="490">
                  <c:v>13.970366113265831</c:v>
                </c:pt>
                <c:pt idx="491">
                  <c:v>14.121064251522224</c:v>
                </c:pt>
                <c:pt idx="492">
                  <c:v>13.174922176124086</c:v>
                </c:pt>
                <c:pt idx="493">
                  <c:v>14.669644535724691</c:v>
                </c:pt>
                <c:pt idx="494">
                  <c:v>14.350425885226583</c:v>
                </c:pt>
                <c:pt idx="495">
                  <c:v>14.06864803056517</c:v>
                </c:pt>
                <c:pt idx="496">
                  <c:v>15.890900056343995</c:v>
                </c:pt>
                <c:pt idx="497">
                  <c:v>14.317958403646381</c:v>
                </c:pt>
                <c:pt idx="498">
                  <c:v>13.757131635835417</c:v>
                </c:pt>
                <c:pt idx="499">
                  <c:v>12.722364148769739</c:v>
                </c:pt>
                <c:pt idx="500">
                  <c:v>12.406672664193744</c:v>
                </c:pt>
                <c:pt idx="501">
                  <c:v>13.725290091365384</c:v>
                </c:pt>
                <c:pt idx="502">
                  <c:v>14.315042230671823</c:v>
                </c:pt>
                <c:pt idx="503">
                  <c:v>13.710676589815586</c:v>
                </c:pt>
                <c:pt idx="504">
                  <c:v>12.758554959877925</c:v>
                </c:pt>
                <c:pt idx="505">
                  <c:v>12.038774520481327</c:v>
                </c:pt>
                <c:pt idx="506">
                  <c:v>13.087627653789577</c:v>
                </c:pt>
                <c:pt idx="507">
                  <c:v>11.788308465490886</c:v>
                </c:pt>
                <c:pt idx="508">
                  <c:v>13.29679920847938</c:v>
                </c:pt>
                <c:pt idx="509">
                  <c:v>12.267615856845758</c:v>
                </c:pt>
                <c:pt idx="510">
                  <c:v>13.441490995766719</c:v>
                </c:pt>
                <c:pt idx="511">
                  <c:v>14.238373866819519</c:v>
                </c:pt>
                <c:pt idx="512">
                  <c:v>14.544165444862207</c:v>
                </c:pt>
                <c:pt idx="513">
                  <c:v>14.825817734203223</c:v>
                </c:pt>
                <c:pt idx="514">
                  <c:v>17.288846767174089</c:v>
                </c:pt>
                <c:pt idx="515">
                  <c:v>18.197980053275618</c:v>
                </c:pt>
                <c:pt idx="516">
                  <c:v>18.293399218687458</c:v>
                </c:pt>
                <c:pt idx="517">
                  <c:v>18.77465209953457</c:v>
                </c:pt>
                <c:pt idx="518">
                  <c:v>19.350067977273589</c:v>
                </c:pt>
                <c:pt idx="519">
                  <c:v>19.2630969015852</c:v>
                </c:pt>
                <c:pt idx="520">
                  <c:v>20.762517740267693</c:v>
                </c:pt>
                <c:pt idx="521">
                  <c:v>19.972102943277285</c:v>
                </c:pt>
                <c:pt idx="522">
                  <c:v>20.551367028776756</c:v>
                </c:pt>
                <c:pt idx="523">
                  <c:v>21.046951189803742</c:v>
                </c:pt>
                <c:pt idx="524">
                  <c:v>22.636300845969359</c:v>
                </c:pt>
                <c:pt idx="525">
                  <c:v>24.895544406584776</c:v>
                </c:pt>
                <c:pt idx="526">
                  <c:v>24.594604700005799</c:v>
                </c:pt>
                <c:pt idx="527">
                  <c:v>24.249997463165453</c:v>
                </c:pt>
                <c:pt idx="528">
                  <c:v>25.531321131318819</c:v>
                </c:pt>
                <c:pt idx="529">
                  <c:v>24.955813699112259</c:v>
                </c:pt>
                <c:pt idx="530">
                  <c:v>24.255735334523308</c:v>
                </c:pt>
                <c:pt idx="531">
                  <c:v>23.369621727330898</c:v>
                </c:pt>
                <c:pt idx="532">
                  <c:v>25.774212728897087</c:v>
                </c:pt>
                <c:pt idx="533">
                  <c:v>24.971187635235793</c:v>
                </c:pt>
                <c:pt idx="534">
                  <c:v>26.275711342881614</c:v>
                </c:pt>
                <c:pt idx="535">
                  <c:v>26.721060100062061</c:v>
                </c:pt>
                <c:pt idx="536">
                  <c:v>26.687604414257166</c:v>
                </c:pt>
                <c:pt idx="537">
                  <c:v>23.322468084651611</c:v>
                </c:pt>
                <c:pt idx="538">
                  <c:v>24.158873456216757</c:v>
                </c:pt>
                <c:pt idx="539">
                  <c:v>21.740099929008952</c:v>
                </c:pt>
                <c:pt idx="540">
                  <c:v>23.789307921854402</c:v>
                </c:pt>
                <c:pt idx="541">
                  <c:v>25.829657977022279</c:v>
                </c:pt>
                <c:pt idx="542">
                  <c:v>26.569212979003826</c:v>
                </c:pt>
                <c:pt idx="543">
                  <c:v>29.781181089221207</c:v>
                </c:pt>
                <c:pt idx="544">
                  <c:v>24.104180569382059</c:v>
                </c:pt>
                <c:pt idx="545">
                  <c:v>27.036381244240271</c:v>
                </c:pt>
                <c:pt idx="546">
                  <c:v>28.809696118828597</c:v>
                </c:pt>
                <c:pt idx="547">
                  <c:v>27.475928746200719</c:v>
                </c:pt>
                <c:pt idx="548">
                  <c:v>28.933947727092495</c:v>
                </c:pt>
                <c:pt idx="549">
                  <c:v>30.637701818987821</c:v>
                </c:pt>
                <c:pt idx="550">
                  <c:v>32.294295569096484</c:v>
                </c:pt>
                <c:pt idx="551">
                  <c:v>34.506424651044988</c:v>
                </c:pt>
                <c:pt idx="552">
                  <c:v>33.321937610716503</c:v>
                </c:pt>
                <c:pt idx="553">
                  <c:v>31.659875843037057</c:v>
                </c:pt>
                <c:pt idx="554">
                  <c:v>27.901750979541291</c:v>
                </c:pt>
                <c:pt idx="555">
                  <c:v>31.869320686953611</c:v>
                </c:pt>
                <c:pt idx="556">
                  <c:v>34.293233116610608</c:v>
                </c:pt>
                <c:pt idx="557">
                  <c:v>37.008529577369487</c:v>
                </c:pt>
                <c:pt idx="558">
                  <c:v>38.85517185071879</c:v>
                </c:pt>
                <c:pt idx="559">
                  <c:v>41.114269576919696</c:v>
                </c:pt>
                <c:pt idx="560">
                  <c:v>40.648181585691432</c:v>
                </c:pt>
                <c:pt idx="561">
                  <c:v>40.373693905808445</c:v>
                </c:pt>
                <c:pt idx="562">
                  <c:v>47.705055655278528</c:v>
                </c:pt>
                <c:pt idx="563">
                  <c:v>49.574669167837428</c:v>
                </c:pt>
                <c:pt idx="564">
                  <c:v>51.913208688346394</c:v>
                </c:pt>
                <c:pt idx="565">
                  <c:v>56.159958370932138</c:v>
                </c:pt>
                <c:pt idx="566">
                  <c:v>59.420469243864467</c:v>
                </c:pt>
                <c:pt idx="567">
                  <c:v>58.354452310358049</c:v>
                </c:pt>
                <c:pt idx="568">
                  <c:v>59.958756950777904</c:v>
                </c:pt>
                <c:pt idx="569">
                  <c:v>63.841261736209724</c:v>
                </c:pt>
                <c:pt idx="570">
                  <c:v>63.247827320879502</c:v>
                </c:pt>
                <c:pt idx="571">
                  <c:v>64.588903419660099</c:v>
                </c:pt>
                <c:pt idx="572">
                  <c:v>62.272289046977384</c:v>
                </c:pt>
                <c:pt idx="573">
                  <c:v>67.583377966100599</c:v>
                </c:pt>
                <c:pt idx="574">
                  <c:v>74.488906488823105</c:v>
                </c:pt>
                <c:pt idx="575">
                  <c:v>78.006587161970458</c:v>
                </c:pt>
                <c:pt idx="576">
                  <c:v>68.866191756216253</c:v>
                </c:pt>
                <c:pt idx="577">
                  <c:v>67.739691330518156</c:v>
                </c:pt>
                <c:pt idx="578">
                  <c:v>71.658486211264986</c:v>
                </c:pt>
                <c:pt idx="579">
                  <c:v>65.112687215549613</c:v>
                </c:pt>
                <c:pt idx="580">
                  <c:v>68.492483940456623</c:v>
                </c:pt>
                <c:pt idx="581">
                  <c:v>59.599141136824244</c:v>
                </c:pt>
                <c:pt idx="582">
                  <c:v>67.882235280915964</c:v>
                </c:pt>
                <c:pt idx="583">
                  <c:v>63.908025040369189</c:v>
                </c:pt>
                <c:pt idx="584">
                  <c:v>57.353776580754477</c:v>
                </c:pt>
                <c:pt idx="585">
                  <c:v>60.910172941404767</c:v>
                </c:pt>
                <c:pt idx="586">
                  <c:v>67.022543125006365</c:v>
                </c:pt>
                <c:pt idx="587">
                  <c:v>57.025486995318481</c:v>
                </c:pt>
                <c:pt idx="588">
                  <c:v>65.292243905999641</c:v>
                </c:pt>
                <c:pt idx="589">
                  <c:v>69.212786394912996</c:v>
                </c:pt>
                <c:pt idx="590">
                  <c:v>73.695542366865197</c:v>
                </c:pt>
                <c:pt idx="591">
                  <c:v>70.110212561436185</c:v>
                </c:pt>
                <c:pt idx="592">
                  <c:v>82.651334593047608</c:v>
                </c:pt>
                <c:pt idx="593">
                  <c:v>91.056636602336042</c:v>
                </c:pt>
                <c:pt idx="594">
                  <c:v>94.376414650040445</c:v>
                </c:pt>
                <c:pt idx="595">
                  <c:v>91.765073219900756</c:v>
                </c:pt>
                <c:pt idx="596">
                  <c:v>88.104033022974932</c:v>
                </c:pt>
                <c:pt idx="597">
                  <c:v>83.782739108892613</c:v>
                </c:pt>
                <c:pt idx="598">
                  <c:v>94.809284516117842</c:v>
                </c:pt>
                <c:pt idx="599">
                  <c:v>101.17301671737911</c:v>
                </c:pt>
                <c:pt idx="600">
                  <c:v>107.50194894528767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EC-40B3-AA47-E00103543766}"/>
            </c:ext>
          </c:extLst>
        </c:ser>
        <c:ser>
          <c:idx val="1"/>
          <c:order val="3"/>
          <c:tx>
            <c:strRef>
              <c:f>'1974～'!$J$2</c:f>
              <c:strCache>
                <c:ptCount val="1"/>
                <c:pt idx="0">
                  <c:v>FANG+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'1974～'!$A$3:$A$603</c:f>
              <c:numCache>
                <c:formatCode>m/d/yyyy</c:formatCode>
                <c:ptCount val="601"/>
                <c:pt idx="0">
                  <c:v>27060</c:v>
                </c:pt>
                <c:pt idx="1">
                  <c:v>27088</c:v>
                </c:pt>
                <c:pt idx="2">
                  <c:v>27119</c:v>
                </c:pt>
                <c:pt idx="3">
                  <c:v>27149</c:v>
                </c:pt>
                <c:pt idx="4">
                  <c:v>27180</c:v>
                </c:pt>
                <c:pt idx="5">
                  <c:v>27210</c:v>
                </c:pt>
                <c:pt idx="6">
                  <c:v>27241</c:v>
                </c:pt>
                <c:pt idx="7">
                  <c:v>27272</c:v>
                </c:pt>
                <c:pt idx="8">
                  <c:v>27302</c:v>
                </c:pt>
                <c:pt idx="9">
                  <c:v>27333</c:v>
                </c:pt>
                <c:pt idx="10">
                  <c:v>27363</c:v>
                </c:pt>
                <c:pt idx="11">
                  <c:v>27394</c:v>
                </c:pt>
                <c:pt idx="12">
                  <c:v>27425</c:v>
                </c:pt>
                <c:pt idx="13">
                  <c:v>27453</c:v>
                </c:pt>
                <c:pt idx="14">
                  <c:v>27484</c:v>
                </c:pt>
                <c:pt idx="15">
                  <c:v>27514</c:v>
                </c:pt>
                <c:pt idx="16">
                  <c:v>27545</c:v>
                </c:pt>
                <c:pt idx="17">
                  <c:v>27575</c:v>
                </c:pt>
                <c:pt idx="18">
                  <c:v>27606</c:v>
                </c:pt>
                <c:pt idx="19">
                  <c:v>27637</c:v>
                </c:pt>
                <c:pt idx="20">
                  <c:v>27667</c:v>
                </c:pt>
                <c:pt idx="21">
                  <c:v>27698</c:v>
                </c:pt>
                <c:pt idx="22">
                  <c:v>27728</c:v>
                </c:pt>
                <c:pt idx="23">
                  <c:v>27759</c:v>
                </c:pt>
                <c:pt idx="24">
                  <c:v>27790</c:v>
                </c:pt>
                <c:pt idx="25">
                  <c:v>27819</c:v>
                </c:pt>
                <c:pt idx="26">
                  <c:v>27850</c:v>
                </c:pt>
                <c:pt idx="27">
                  <c:v>27880</c:v>
                </c:pt>
                <c:pt idx="28">
                  <c:v>27911</c:v>
                </c:pt>
                <c:pt idx="29">
                  <c:v>27941</c:v>
                </c:pt>
                <c:pt idx="30">
                  <c:v>27972</c:v>
                </c:pt>
                <c:pt idx="31">
                  <c:v>28003</c:v>
                </c:pt>
                <c:pt idx="32">
                  <c:v>28033</c:v>
                </c:pt>
                <c:pt idx="33">
                  <c:v>28064</c:v>
                </c:pt>
                <c:pt idx="34">
                  <c:v>28094</c:v>
                </c:pt>
                <c:pt idx="35">
                  <c:v>28125</c:v>
                </c:pt>
                <c:pt idx="36">
                  <c:v>28156</c:v>
                </c:pt>
                <c:pt idx="37">
                  <c:v>28184</c:v>
                </c:pt>
                <c:pt idx="38">
                  <c:v>28215</c:v>
                </c:pt>
                <c:pt idx="39">
                  <c:v>28245</c:v>
                </c:pt>
                <c:pt idx="40">
                  <c:v>28276</c:v>
                </c:pt>
                <c:pt idx="41">
                  <c:v>28306</c:v>
                </c:pt>
                <c:pt idx="42">
                  <c:v>28337</c:v>
                </c:pt>
                <c:pt idx="43">
                  <c:v>28368</c:v>
                </c:pt>
                <c:pt idx="44">
                  <c:v>28398</c:v>
                </c:pt>
                <c:pt idx="45">
                  <c:v>28429</c:v>
                </c:pt>
                <c:pt idx="46">
                  <c:v>28459</c:v>
                </c:pt>
                <c:pt idx="47">
                  <c:v>28490</c:v>
                </c:pt>
                <c:pt idx="48">
                  <c:v>28521</c:v>
                </c:pt>
                <c:pt idx="49">
                  <c:v>28549</c:v>
                </c:pt>
                <c:pt idx="50">
                  <c:v>28580</c:v>
                </c:pt>
                <c:pt idx="51">
                  <c:v>28610</c:v>
                </c:pt>
                <c:pt idx="52">
                  <c:v>28641</c:v>
                </c:pt>
                <c:pt idx="53">
                  <c:v>28671</c:v>
                </c:pt>
                <c:pt idx="54">
                  <c:v>28702</c:v>
                </c:pt>
                <c:pt idx="55">
                  <c:v>28733</c:v>
                </c:pt>
                <c:pt idx="56">
                  <c:v>28763</c:v>
                </c:pt>
                <c:pt idx="57">
                  <c:v>28794</c:v>
                </c:pt>
                <c:pt idx="58">
                  <c:v>28824</c:v>
                </c:pt>
                <c:pt idx="59">
                  <c:v>28855</c:v>
                </c:pt>
                <c:pt idx="60">
                  <c:v>28886</c:v>
                </c:pt>
                <c:pt idx="61">
                  <c:v>28914</c:v>
                </c:pt>
                <c:pt idx="62">
                  <c:v>28945</c:v>
                </c:pt>
                <c:pt idx="63">
                  <c:v>28975</c:v>
                </c:pt>
                <c:pt idx="64">
                  <c:v>29006</c:v>
                </c:pt>
                <c:pt idx="65">
                  <c:v>29036</c:v>
                </c:pt>
                <c:pt idx="66">
                  <c:v>29067</c:v>
                </c:pt>
                <c:pt idx="67">
                  <c:v>29098</c:v>
                </c:pt>
                <c:pt idx="68">
                  <c:v>29128</c:v>
                </c:pt>
                <c:pt idx="69">
                  <c:v>29159</c:v>
                </c:pt>
                <c:pt idx="70">
                  <c:v>29189</c:v>
                </c:pt>
                <c:pt idx="71">
                  <c:v>29220</c:v>
                </c:pt>
                <c:pt idx="72">
                  <c:v>29251</c:v>
                </c:pt>
                <c:pt idx="73">
                  <c:v>29280</c:v>
                </c:pt>
                <c:pt idx="74">
                  <c:v>29311</c:v>
                </c:pt>
                <c:pt idx="75">
                  <c:v>29341</c:v>
                </c:pt>
                <c:pt idx="76">
                  <c:v>29372</c:v>
                </c:pt>
                <c:pt idx="77">
                  <c:v>29402</c:v>
                </c:pt>
                <c:pt idx="78">
                  <c:v>29433</c:v>
                </c:pt>
                <c:pt idx="79">
                  <c:v>29464</c:v>
                </c:pt>
                <c:pt idx="80">
                  <c:v>29494</c:v>
                </c:pt>
                <c:pt idx="81">
                  <c:v>29525</c:v>
                </c:pt>
                <c:pt idx="82">
                  <c:v>29555</c:v>
                </c:pt>
                <c:pt idx="83">
                  <c:v>29586</c:v>
                </c:pt>
                <c:pt idx="84">
                  <c:v>29617</c:v>
                </c:pt>
                <c:pt idx="85">
                  <c:v>29645</c:v>
                </c:pt>
                <c:pt idx="86">
                  <c:v>29676</c:v>
                </c:pt>
                <c:pt idx="87">
                  <c:v>29706</c:v>
                </c:pt>
                <c:pt idx="88">
                  <c:v>29737</c:v>
                </c:pt>
                <c:pt idx="89">
                  <c:v>29767</c:v>
                </c:pt>
                <c:pt idx="90">
                  <c:v>29798</c:v>
                </c:pt>
                <c:pt idx="91">
                  <c:v>29829</c:v>
                </c:pt>
                <c:pt idx="92">
                  <c:v>29859</c:v>
                </c:pt>
                <c:pt idx="93">
                  <c:v>29890</c:v>
                </c:pt>
                <c:pt idx="94">
                  <c:v>29920</c:v>
                </c:pt>
                <c:pt idx="95">
                  <c:v>29951</c:v>
                </c:pt>
                <c:pt idx="96">
                  <c:v>29982</c:v>
                </c:pt>
                <c:pt idx="97">
                  <c:v>30010</c:v>
                </c:pt>
                <c:pt idx="98">
                  <c:v>30041</c:v>
                </c:pt>
                <c:pt idx="99">
                  <c:v>30071</c:v>
                </c:pt>
                <c:pt idx="100">
                  <c:v>30102</c:v>
                </c:pt>
                <c:pt idx="101">
                  <c:v>30132</c:v>
                </c:pt>
                <c:pt idx="102">
                  <c:v>30163</c:v>
                </c:pt>
                <c:pt idx="103">
                  <c:v>30194</c:v>
                </c:pt>
                <c:pt idx="104">
                  <c:v>30224</c:v>
                </c:pt>
                <c:pt idx="105">
                  <c:v>30255</c:v>
                </c:pt>
                <c:pt idx="106">
                  <c:v>30285</c:v>
                </c:pt>
                <c:pt idx="107">
                  <c:v>30316</c:v>
                </c:pt>
                <c:pt idx="108">
                  <c:v>30347</c:v>
                </c:pt>
                <c:pt idx="109">
                  <c:v>30375</c:v>
                </c:pt>
                <c:pt idx="110">
                  <c:v>30406</c:v>
                </c:pt>
                <c:pt idx="111">
                  <c:v>30436</c:v>
                </c:pt>
                <c:pt idx="112">
                  <c:v>30467</c:v>
                </c:pt>
                <c:pt idx="113">
                  <c:v>30497</c:v>
                </c:pt>
                <c:pt idx="114">
                  <c:v>30528</c:v>
                </c:pt>
                <c:pt idx="115">
                  <c:v>30559</c:v>
                </c:pt>
                <c:pt idx="116">
                  <c:v>30589</c:v>
                </c:pt>
                <c:pt idx="117">
                  <c:v>30620</c:v>
                </c:pt>
                <c:pt idx="118">
                  <c:v>30650</c:v>
                </c:pt>
                <c:pt idx="119">
                  <c:v>30681</c:v>
                </c:pt>
                <c:pt idx="120">
                  <c:v>30712</c:v>
                </c:pt>
                <c:pt idx="121">
                  <c:v>30741</c:v>
                </c:pt>
                <c:pt idx="122">
                  <c:v>30772</c:v>
                </c:pt>
                <c:pt idx="123">
                  <c:v>30802</c:v>
                </c:pt>
                <c:pt idx="124">
                  <c:v>30833</c:v>
                </c:pt>
                <c:pt idx="125">
                  <c:v>30863</c:v>
                </c:pt>
                <c:pt idx="126">
                  <c:v>30894</c:v>
                </c:pt>
                <c:pt idx="127">
                  <c:v>30925</c:v>
                </c:pt>
                <c:pt idx="128">
                  <c:v>30955</c:v>
                </c:pt>
                <c:pt idx="129">
                  <c:v>30986</c:v>
                </c:pt>
                <c:pt idx="130">
                  <c:v>31016</c:v>
                </c:pt>
                <c:pt idx="131">
                  <c:v>31047</c:v>
                </c:pt>
                <c:pt idx="132">
                  <c:v>31078</c:v>
                </c:pt>
                <c:pt idx="133">
                  <c:v>31106</c:v>
                </c:pt>
                <c:pt idx="134">
                  <c:v>31137</c:v>
                </c:pt>
                <c:pt idx="135">
                  <c:v>31167</c:v>
                </c:pt>
                <c:pt idx="136">
                  <c:v>31198</c:v>
                </c:pt>
                <c:pt idx="137">
                  <c:v>31228</c:v>
                </c:pt>
                <c:pt idx="138">
                  <c:v>31259</c:v>
                </c:pt>
                <c:pt idx="139">
                  <c:v>31290</c:v>
                </c:pt>
                <c:pt idx="140">
                  <c:v>31320</c:v>
                </c:pt>
                <c:pt idx="141">
                  <c:v>31351</c:v>
                </c:pt>
                <c:pt idx="142">
                  <c:v>31381</c:v>
                </c:pt>
                <c:pt idx="143">
                  <c:v>31412</c:v>
                </c:pt>
                <c:pt idx="144">
                  <c:v>31443</c:v>
                </c:pt>
                <c:pt idx="145">
                  <c:v>31471</c:v>
                </c:pt>
                <c:pt idx="146">
                  <c:v>31502</c:v>
                </c:pt>
                <c:pt idx="147">
                  <c:v>31532</c:v>
                </c:pt>
                <c:pt idx="148">
                  <c:v>31563</c:v>
                </c:pt>
                <c:pt idx="149">
                  <c:v>31593</c:v>
                </c:pt>
                <c:pt idx="150">
                  <c:v>31624</c:v>
                </c:pt>
                <c:pt idx="151">
                  <c:v>31655</c:v>
                </c:pt>
                <c:pt idx="152">
                  <c:v>31685</c:v>
                </c:pt>
                <c:pt idx="153">
                  <c:v>31716</c:v>
                </c:pt>
                <c:pt idx="154">
                  <c:v>31746</c:v>
                </c:pt>
                <c:pt idx="155">
                  <c:v>31777</c:v>
                </c:pt>
                <c:pt idx="156">
                  <c:v>31808</c:v>
                </c:pt>
                <c:pt idx="157">
                  <c:v>31836</c:v>
                </c:pt>
                <c:pt idx="158">
                  <c:v>31867</c:v>
                </c:pt>
                <c:pt idx="159">
                  <c:v>31897</c:v>
                </c:pt>
                <c:pt idx="160">
                  <c:v>31928</c:v>
                </c:pt>
                <c:pt idx="161">
                  <c:v>31958</c:v>
                </c:pt>
                <c:pt idx="162">
                  <c:v>31989</c:v>
                </c:pt>
                <c:pt idx="163">
                  <c:v>32020</c:v>
                </c:pt>
                <c:pt idx="164">
                  <c:v>32050</c:v>
                </c:pt>
                <c:pt idx="165">
                  <c:v>32081</c:v>
                </c:pt>
                <c:pt idx="166">
                  <c:v>32111</c:v>
                </c:pt>
                <c:pt idx="167">
                  <c:v>32142</c:v>
                </c:pt>
                <c:pt idx="168">
                  <c:v>32173</c:v>
                </c:pt>
                <c:pt idx="169">
                  <c:v>32202</c:v>
                </c:pt>
                <c:pt idx="170">
                  <c:v>32233</c:v>
                </c:pt>
                <c:pt idx="171">
                  <c:v>32263</c:v>
                </c:pt>
                <c:pt idx="172">
                  <c:v>32294</c:v>
                </c:pt>
                <c:pt idx="173">
                  <c:v>32324</c:v>
                </c:pt>
                <c:pt idx="174">
                  <c:v>32355</c:v>
                </c:pt>
                <c:pt idx="175">
                  <c:v>32386</c:v>
                </c:pt>
                <c:pt idx="176">
                  <c:v>32416</c:v>
                </c:pt>
                <c:pt idx="177">
                  <c:v>32447</c:v>
                </c:pt>
                <c:pt idx="178">
                  <c:v>32477</c:v>
                </c:pt>
                <c:pt idx="179">
                  <c:v>32508</c:v>
                </c:pt>
                <c:pt idx="180">
                  <c:v>32539</c:v>
                </c:pt>
                <c:pt idx="181">
                  <c:v>32567</c:v>
                </c:pt>
                <c:pt idx="182">
                  <c:v>32598</c:v>
                </c:pt>
                <c:pt idx="183">
                  <c:v>32628</c:v>
                </c:pt>
                <c:pt idx="184">
                  <c:v>32659</c:v>
                </c:pt>
                <c:pt idx="185">
                  <c:v>32689</c:v>
                </c:pt>
                <c:pt idx="186">
                  <c:v>32720</c:v>
                </c:pt>
                <c:pt idx="187">
                  <c:v>32751</c:v>
                </c:pt>
                <c:pt idx="188">
                  <c:v>32781</c:v>
                </c:pt>
                <c:pt idx="189">
                  <c:v>32812</c:v>
                </c:pt>
                <c:pt idx="190">
                  <c:v>32842</c:v>
                </c:pt>
                <c:pt idx="191">
                  <c:v>32873</c:v>
                </c:pt>
                <c:pt idx="192">
                  <c:v>32904</c:v>
                </c:pt>
                <c:pt idx="193">
                  <c:v>32932</c:v>
                </c:pt>
                <c:pt idx="194">
                  <c:v>32963</c:v>
                </c:pt>
                <c:pt idx="195">
                  <c:v>32993</c:v>
                </c:pt>
                <c:pt idx="196">
                  <c:v>33024</c:v>
                </c:pt>
                <c:pt idx="197">
                  <c:v>33054</c:v>
                </c:pt>
                <c:pt idx="198">
                  <c:v>33085</c:v>
                </c:pt>
                <c:pt idx="199">
                  <c:v>33116</c:v>
                </c:pt>
                <c:pt idx="200">
                  <c:v>33146</c:v>
                </c:pt>
                <c:pt idx="201">
                  <c:v>33177</c:v>
                </c:pt>
                <c:pt idx="202">
                  <c:v>33207</c:v>
                </c:pt>
                <c:pt idx="203">
                  <c:v>33238</c:v>
                </c:pt>
                <c:pt idx="204">
                  <c:v>33269</c:v>
                </c:pt>
                <c:pt idx="205">
                  <c:v>33297</c:v>
                </c:pt>
                <c:pt idx="206">
                  <c:v>33328</c:v>
                </c:pt>
                <c:pt idx="207">
                  <c:v>33358</c:v>
                </c:pt>
                <c:pt idx="208">
                  <c:v>33389</c:v>
                </c:pt>
                <c:pt idx="209">
                  <c:v>33419</c:v>
                </c:pt>
                <c:pt idx="210">
                  <c:v>33450</c:v>
                </c:pt>
                <c:pt idx="211">
                  <c:v>33481</c:v>
                </c:pt>
                <c:pt idx="212">
                  <c:v>33511</c:v>
                </c:pt>
                <c:pt idx="213">
                  <c:v>33542</c:v>
                </c:pt>
                <c:pt idx="214">
                  <c:v>33572</c:v>
                </c:pt>
                <c:pt idx="215">
                  <c:v>33603</c:v>
                </c:pt>
                <c:pt idx="216">
                  <c:v>33634</c:v>
                </c:pt>
                <c:pt idx="217">
                  <c:v>33663</c:v>
                </c:pt>
                <c:pt idx="218">
                  <c:v>33694</c:v>
                </c:pt>
                <c:pt idx="219">
                  <c:v>33724</c:v>
                </c:pt>
                <c:pt idx="220">
                  <c:v>33755</c:v>
                </c:pt>
                <c:pt idx="221">
                  <c:v>33785</c:v>
                </c:pt>
                <c:pt idx="222">
                  <c:v>33816</c:v>
                </c:pt>
                <c:pt idx="223">
                  <c:v>33847</c:v>
                </c:pt>
                <c:pt idx="224">
                  <c:v>33877</c:v>
                </c:pt>
                <c:pt idx="225">
                  <c:v>33908</c:v>
                </c:pt>
                <c:pt idx="226">
                  <c:v>33938</c:v>
                </c:pt>
                <c:pt idx="227">
                  <c:v>33969</c:v>
                </c:pt>
                <c:pt idx="228">
                  <c:v>34000</c:v>
                </c:pt>
                <c:pt idx="229">
                  <c:v>34028</c:v>
                </c:pt>
                <c:pt idx="230">
                  <c:v>34059</c:v>
                </c:pt>
                <c:pt idx="231">
                  <c:v>34089</c:v>
                </c:pt>
                <c:pt idx="232">
                  <c:v>34120</c:v>
                </c:pt>
                <c:pt idx="233">
                  <c:v>34150</c:v>
                </c:pt>
                <c:pt idx="234">
                  <c:v>34181</c:v>
                </c:pt>
                <c:pt idx="235">
                  <c:v>34212</c:v>
                </c:pt>
                <c:pt idx="236">
                  <c:v>34242</c:v>
                </c:pt>
                <c:pt idx="237">
                  <c:v>34273</c:v>
                </c:pt>
                <c:pt idx="238">
                  <c:v>34303</c:v>
                </c:pt>
                <c:pt idx="239">
                  <c:v>34334</c:v>
                </c:pt>
                <c:pt idx="240">
                  <c:v>34365</c:v>
                </c:pt>
                <c:pt idx="241">
                  <c:v>34393</c:v>
                </c:pt>
                <c:pt idx="242">
                  <c:v>34424</c:v>
                </c:pt>
                <c:pt idx="243">
                  <c:v>34454</c:v>
                </c:pt>
                <c:pt idx="244">
                  <c:v>34485</c:v>
                </c:pt>
                <c:pt idx="245">
                  <c:v>34515</c:v>
                </c:pt>
                <c:pt idx="246">
                  <c:v>34546</c:v>
                </c:pt>
                <c:pt idx="247">
                  <c:v>34577</c:v>
                </c:pt>
                <c:pt idx="248">
                  <c:v>34607</c:v>
                </c:pt>
                <c:pt idx="249">
                  <c:v>34638</c:v>
                </c:pt>
                <c:pt idx="250">
                  <c:v>34668</c:v>
                </c:pt>
                <c:pt idx="251">
                  <c:v>34699</c:v>
                </c:pt>
                <c:pt idx="252">
                  <c:v>34730</c:v>
                </c:pt>
                <c:pt idx="253">
                  <c:v>34758</c:v>
                </c:pt>
                <c:pt idx="254">
                  <c:v>34789</c:v>
                </c:pt>
                <c:pt idx="255">
                  <c:v>34819</c:v>
                </c:pt>
                <c:pt idx="256">
                  <c:v>34850</c:v>
                </c:pt>
                <c:pt idx="257">
                  <c:v>34880</c:v>
                </c:pt>
                <c:pt idx="258">
                  <c:v>34911</c:v>
                </c:pt>
                <c:pt idx="259">
                  <c:v>34942</c:v>
                </c:pt>
                <c:pt idx="260">
                  <c:v>34972</c:v>
                </c:pt>
                <c:pt idx="261">
                  <c:v>35003</c:v>
                </c:pt>
                <c:pt idx="262">
                  <c:v>35033</c:v>
                </c:pt>
                <c:pt idx="263">
                  <c:v>35064</c:v>
                </c:pt>
                <c:pt idx="264">
                  <c:v>35095</c:v>
                </c:pt>
                <c:pt idx="265">
                  <c:v>35124</c:v>
                </c:pt>
                <c:pt idx="266">
                  <c:v>35155</c:v>
                </c:pt>
                <c:pt idx="267">
                  <c:v>35185</c:v>
                </c:pt>
                <c:pt idx="268">
                  <c:v>35216</c:v>
                </c:pt>
                <c:pt idx="269">
                  <c:v>35246</c:v>
                </c:pt>
                <c:pt idx="270">
                  <c:v>35277</c:v>
                </c:pt>
                <c:pt idx="271">
                  <c:v>35308</c:v>
                </c:pt>
                <c:pt idx="272">
                  <c:v>35338</c:v>
                </c:pt>
                <c:pt idx="273">
                  <c:v>35369</c:v>
                </c:pt>
                <c:pt idx="274">
                  <c:v>35399</c:v>
                </c:pt>
                <c:pt idx="275">
                  <c:v>35430</c:v>
                </c:pt>
                <c:pt idx="276">
                  <c:v>35461</c:v>
                </c:pt>
                <c:pt idx="277">
                  <c:v>35489</c:v>
                </c:pt>
                <c:pt idx="278">
                  <c:v>35520</c:v>
                </c:pt>
                <c:pt idx="279">
                  <c:v>35550</c:v>
                </c:pt>
                <c:pt idx="280">
                  <c:v>35581</c:v>
                </c:pt>
                <c:pt idx="281">
                  <c:v>35611</c:v>
                </c:pt>
                <c:pt idx="282">
                  <c:v>35642</c:v>
                </c:pt>
                <c:pt idx="283">
                  <c:v>35673</c:v>
                </c:pt>
                <c:pt idx="284">
                  <c:v>35703</c:v>
                </c:pt>
                <c:pt idx="285">
                  <c:v>35734</c:v>
                </c:pt>
                <c:pt idx="286">
                  <c:v>35764</c:v>
                </c:pt>
                <c:pt idx="287">
                  <c:v>35795</c:v>
                </c:pt>
                <c:pt idx="288">
                  <c:v>35826</c:v>
                </c:pt>
                <c:pt idx="289">
                  <c:v>35854</c:v>
                </c:pt>
                <c:pt idx="290">
                  <c:v>35885</c:v>
                </c:pt>
                <c:pt idx="291">
                  <c:v>35915</c:v>
                </c:pt>
                <c:pt idx="292">
                  <c:v>35946</c:v>
                </c:pt>
                <c:pt idx="293">
                  <c:v>35976</c:v>
                </c:pt>
                <c:pt idx="294">
                  <c:v>36007</c:v>
                </c:pt>
                <c:pt idx="295">
                  <c:v>36038</c:v>
                </c:pt>
                <c:pt idx="296">
                  <c:v>36068</c:v>
                </c:pt>
                <c:pt idx="297">
                  <c:v>36099</c:v>
                </c:pt>
                <c:pt idx="298">
                  <c:v>36129</c:v>
                </c:pt>
                <c:pt idx="299">
                  <c:v>36160</c:v>
                </c:pt>
                <c:pt idx="300">
                  <c:v>36191</c:v>
                </c:pt>
                <c:pt idx="301">
                  <c:v>36219</c:v>
                </c:pt>
                <c:pt idx="302">
                  <c:v>36250</c:v>
                </c:pt>
                <c:pt idx="303">
                  <c:v>36280</c:v>
                </c:pt>
                <c:pt idx="304">
                  <c:v>36311</c:v>
                </c:pt>
                <c:pt idx="305">
                  <c:v>36341</c:v>
                </c:pt>
                <c:pt idx="306">
                  <c:v>36372</c:v>
                </c:pt>
                <c:pt idx="307">
                  <c:v>36403</c:v>
                </c:pt>
                <c:pt idx="308">
                  <c:v>36433</c:v>
                </c:pt>
                <c:pt idx="309">
                  <c:v>36464</c:v>
                </c:pt>
                <c:pt idx="310">
                  <c:v>36494</c:v>
                </c:pt>
                <c:pt idx="311">
                  <c:v>36525</c:v>
                </c:pt>
                <c:pt idx="312">
                  <c:v>36556</c:v>
                </c:pt>
                <c:pt idx="313">
                  <c:v>36585</c:v>
                </c:pt>
                <c:pt idx="314">
                  <c:v>36616</c:v>
                </c:pt>
                <c:pt idx="315">
                  <c:v>36646</c:v>
                </c:pt>
                <c:pt idx="316">
                  <c:v>36677</c:v>
                </c:pt>
                <c:pt idx="317">
                  <c:v>36707</c:v>
                </c:pt>
                <c:pt idx="318">
                  <c:v>36738</c:v>
                </c:pt>
                <c:pt idx="319">
                  <c:v>36769</c:v>
                </c:pt>
                <c:pt idx="320">
                  <c:v>36799</c:v>
                </c:pt>
                <c:pt idx="321">
                  <c:v>36830</c:v>
                </c:pt>
                <c:pt idx="322">
                  <c:v>36860</c:v>
                </c:pt>
                <c:pt idx="323">
                  <c:v>36891</c:v>
                </c:pt>
                <c:pt idx="324">
                  <c:v>36922</c:v>
                </c:pt>
                <c:pt idx="325">
                  <c:v>36950</c:v>
                </c:pt>
                <c:pt idx="326">
                  <c:v>36981</c:v>
                </c:pt>
                <c:pt idx="327">
                  <c:v>37011</c:v>
                </c:pt>
                <c:pt idx="328">
                  <c:v>37042</c:v>
                </c:pt>
                <c:pt idx="329">
                  <c:v>37072</c:v>
                </c:pt>
                <c:pt idx="330">
                  <c:v>37103</c:v>
                </c:pt>
                <c:pt idx="331">
                  <c:v>37134</c:v>
                </c:pt>
                <c:pt idx="332">
                  <c:v>37164</c:v>
                </c:pt>
                <c:pt idx="333">
                  <c:v>37195</c:v>
                </c:pt>
                <c:pt idx="334">
                  <c:v>37225</c:v>
                </c:pt>
                <c:pt idx="335">
                  <c:v>37256</c:v>
                </c:pt>
                <c:pt idx="336">
                  <c:v>37287</c:v>
                </c:pt>
                <c:pt idx="337">
                  <c:v>37315</c:v>
                </c:pt>
                <c:pt idx="338">
                  <c:v>37346</c:v>
                </c:pt>
                <c:pt idx="339">
                  <c:v>37376</c:v>
                </c:pt>
                <c:pt idx="340">
                  <c:v>37407</c:v>
                </c:pt>
                <c:pt idx="341">
                  <c:v>37437</c:v>
                </c:pt>
                <c:pt idx="342">
                  <c:v>37468</c:v>
                </c:pt>
                <c:pt idx="343">
                  <c:v>37499</c:v>
                </c:pt>
                <c:pt idx="344">
                  <c:v>37529</c:v>
                </c:pt>
                <c:pt idx="345">
                  <c:v>37560</c:v>
                </c:pt>
                <c:pt idx="346">
                  <c:v>37590</c:v>
                </c:pt>
                <c:pt idx="347">
                  <c:v>37621</c:v>
                </c:pt>
                <c:pt idx="348">
                  <c:v>37652</c:v>
                </c:pt>
                <c:pt idx="349">
                  <c:v>37680</c:v>
                </c:pt>
                <c:pt idx="350">
                  <c:v>37711</c:v>
                </c:pt>
                <c:pt idx="351">
                  <c:v>37741</c:v>
                </c:pt>
                <c:pt idx="352">
                  <c:v>37772</c:v>
                </c:pt>
                <c:pt idx="353">
                  <c:v>37802</c:v>
                </c:pt>
                <c:pt idx="354">
                  <c:v>37833</c:v>
                </c:pt>
                <c:pt idx="355">
                  <c:v>37864</c:v>
                </c:pt>
                <c:pt idx="356">
                  <c:v>37894</c:v>
                </c:pt>
                <c:pt idx="357">
                  <c:v>37925</c:v>
                </c:pt>
                <c:pt idx="358">
                  <c:v>37955</c:v>
                </c:pt>
                <c:pt idx="359">
                  <c:v>37986</c:v>
                </c:pt>
                <c:pt idx="360">
                  <c:v>38017</c:v>
                </c:pt>
                <c:pt idx="361">
                  <c:v>38046</c:v>
                </c:pt>
                <c:pt idx="362">
                  <c:v>38077</c:v>
                </c:pt>
                <c:pt idx="363">
                  <c:v>38107</c:v>
                </c:pt>
                <c:pt idx="364">
                  <c:v>38138</c:v>
                </c:pt>
                <c:pt idx="365">
                  <c:v>38168</c:v>
                </c:pt>
                <c:pt idx="366">
                  <c:v>38199</c:v>
                </c:pt>
                <c:pt idx="367">
                  <c:v>38230</c:v>
                </c:pt>
                <c:pt idx="368">
                  <c:v>38260</c:v>
                </c:pt>
                <c:pt idx="369">
                  <c:v>38291</c:v>
                </c:pt>
                <c:pt idx="370">
                  <c:v>38321</c:v>
                </c:pt>
                <c:pt idx="371">
                  <c:v>38352</c:v>
                </c:pt>
                <c:pt idx="372">
                  <c:v>38383</c:v>
                </c:pt>
                <c:pt idx="373">
                  <c:v>38411</c:v>
                </c:pt>
                <c:pt idx="374">
                  <c:v>38442</c:v>
                </c:pt>
                <c:pt idx="375">
                  <c:v>38472</c:v>
                </c:pt>
                <c:pt idx="376">
                  <c:v>38503</c:v>
                </c:pt>
                <c:pt idx="377">
                  <c:v>38533</c:v>
                </c:pt>
                <c:pt idx="378">
                  <c:v>38564</c:v>
                </c:pt>
                <c:pt idx="379">
                  <c:v>38595</c:v>
                </c:pt>
                <c:pt idx="380">
                  <c:v>38625</c:v>
                </c:pt>
                <c:pt idx="381">
                  <c:v>38656</c:v>
                </c:pt>
                <c:pt idx="382">
                  <c:v>38686</c:v>
                </c:pt>
                <c:pt idx="383">
                  <c:v>38717</c:v>
                </c:pt>
                <c:pt idx="384">
                  <c:v>38748</c:v>
                </c:pt>
                <c:pt idx="385">
                  <c:v>38776</c:v>
                </c:pt>
                <c:pt idx="386">
                  <c:v>38807</c:v>
                </c:pt>
                <c:pt idx="387">
                  <c:v>38837</c:v>
                </c:pt>
                <c:pt idx="388">
                  <c:v>38868</c:v>
                </c:pt>
                <c:pt idx="389">
                  <c:v>38898</c:v>
                </c:pt>
                <c:pt idx="390">
                  <c:v>38929</c:v>
                </c:pt>
                <c:pt idx="391">
                  <c:v>38960</c:v>
                </c:pt>
                <c:pt idx="392">
                  <c:v>38990</c:v>
                </c:pt>
                <c:pt idx="393">
                  <c:v>39021</c:v>
                </c:pt>
                <c:pt idx="394">
                  <c:v>39051</c:v>
                </c:pt>
                <c:pt idx="395">
                  <c:v>39082</c:v>
                </c:pt>
                <c:pt idx="396">
                  <c:v>39113</c:v>
                </c:pt>
                <c:pt idx="397">
                  <c:v>39141</c:v>
                </c:pt>
                <c:pt idx="398">
                  <c:v>39172</c:v>
                </c:pt>
                <c:pt idx="399">
                  <c:v>39202</c:v>
                </c:pt>
                <c:pt idx="400">
                  <c:v>39233</c:v>
                </c:pt>
                <c:pt idx="401">
                  <c:v>39263</c:v>
                </c:pt>
                <c:pt idx="402">
                  <c:v>39294</c:v>
                </c:pt>
                <c:pt idx="403">
                  <c:v>39325</c:v>
                </c:pt>
                <c:pt idx="404">
                  <c:v>39355</c:v>
                </c:pt>
                <c:pt idx="405">
                  <c:v>39386</c:v>
                </c:pt>
                <c:pt idx="406">
                  <c:v>39416</c:v>
                </c:pt>
                <c:pt idx="407">
                  <c:v>39447</c:v>
                </c:pt>
                <c:pt idx="408">
                  <c:v>39478</c:v>
                </c:pt>
                <c:pt idx="409">
                  <c:v>39507</c:v>
                </c:pt>
                <c:pt idx="410">
                  <c:v>39538</c:v>
                </c:pt>
                <c:pt idx="411">
                  <c:v>39568</c:v>
                </c:pt>
                <c:pt idx="412">
                  <c:v>39599</c:v>
                </c:pt>
                <c:pt idx="413">
                  <c:v>39629</c:v>
                </c:pt>
                <c:pt idx="414">
                  <c:v>39660</c:v>
                </c:pt>
                <c:pt idx="415">
                  <c:v>39691</c:v>
                </c:pt>
                <c:pt idx="416">
                  <c:v>39721</c:v>
                </c:pt>
                <c:pt idx="417">
                  <c:v>39752</c:v>
                </c:pt>
                <c:pt idx="418">
                  <c:v>39782</c:v>
                </c:pt>
                <c:pt idx="419">
                  <c:v>39813</c:v>
                </c:pt>
                <c:pt idx="420">
                  <c:v>39844</c:v>
                </c:pt>
                <c:pt idx="421">
                  <c:v>39872</c:v>
                </c:pt>
                <c:pt idx="422">
                  <c:v>39903</c:v>
                </c:pt>
                <c:pt idx="423">
                  <c:v>39933</c:v>
                </c:pt>
                <c:pt idx="424">
                  <c:v>39964</c:v>
                </c:pt>
                <c:pt idx="425">
                  <c:v>39994</c:v>
                </c:pt>
                <c:pt idx="426">
                  <c:v>40025</c:v>
                </c:pt>
                <c:pt idx="427">
                  <c:v>40056</c:v>
                </c:pt>
                <c:pt idx="428">
                  <c:v>40086</c:v>
                </c:pt>
                <c:pt idx="429">
                  <c:v>40117</c:v>
                </c:pt>
                <c:pt idx="430">
                  <c:v>40147</c:v>
                </c:pt>
                <c:pt idx="431">
                  <c:v>40178</c:v>
                </c:pt>
                <c:pt idx="432">
                  <c:v>40209</c:v>
                </c:pt>
                <c:pt idx="433">
                  <c:v>40237</c:v>
                </c:pt>
                <c:pt idx="434">
                  <c:v>40268</c:v>
                </c:pt>
                <c:pt idx="435">
                  <c:v>40298</c:v>
                </c:pt>
                <c:pt idx="436">
                  <c:v>40329</c:v>
                </c:pt>
                <c:pt idx="437">
                  <c:v>40359</c:v>
                </c:pt>
                <c:pt idx="438">
                  <c:v>40390</c:v>
                </c:pt>
                <c:pt idx="439">
                  <c:v>40421</c:v>
                </c:pt>
                <c:pt idx="440">
                  <c:v>40451</c:v>
                </c:pt>
                <c:pt idx="441">
                  <c:v>40482</c:v>
                </c:pt>
                <c:pt idx="442">
                  <c:v>40512</c:v>
                </c:pt>
                <c:pt idx="443">
                  <c:v>40543</c:v>
                </c:pt>
                <c:pt idx="444">
                  <c:v>40574</c:v>
                </c:pt>
                <c:pt idx="445">
                  <c:v>40602</c:v>
                </c:pt>
                <c:pt idx="446">
                  <c:v>40633</c:v>
                </c:pt>
                <c:pt idx="447">
                  <c:v>40663</c:v>
                </c:pt>
                <c:pt idx="448">
                  <c:v>40694</c:v>
                </c:pt>
                <c:pt idx="449">
                  <c:v>40724</c:v>
                </c:pt>
                <c:pt idx="450">
                  <c:v>40755</c:v>
                </c:pt>
                <c:pt idx="451">
                  <c:v>40786</c:v>
                </c:pt>
                <c:pt idx="452">
                  <c:v>40816</c:v>
                </c:pt>
                <c:pt idx="453">
                  <c:v>40847</c:v>
                </c:pt>
                <c:pt idx="454">
                  <c:v>40877</c:v>
                </c:pt>
                <c:pt idx="455">
                  <c:v>40908</c:v>
                </c:pt>
                <c:pt idx="456">
                  <c:v>40939</c:v>
                </c:pt>
                <c:pt idx="457">
                  <c:v>40968</c:v>
                </c:pt>
                <c:pt idx="458">
                  <c:v>40999</c:v>
                </c:pt>
                <c:pt idx="459">
                  <c:v>41029</c:v>
                </c:pt>
                <c:pt idx="460">
                  <c:v>41060</c:v>
                </c:pt>
                <c:pt idx="461">
                  <c:v>41090</c:v>
                </c:pt>
                <c:pt idx="462">
                  <c:v>41121</c:v>
                </c:pt>
                <c:pt idx="463">
                  <c:v>41152</c:v>
                </c:pt>
                <c:pt idx="464">
                  <c:v>41182</c:v>
                </c:pt>
                <c:pt idx="465">
                  <c:v>41213</c:v>
                </c:pt>
                <c:pt idx="466">
                  <c:v>41243</c:v>
                </c:pt>
                <c:pt idx="467">
                  <c:v>41274</c:v>
                </c:pt>
                <c:pt idx="468">
                  <c:v>41305</c:v>
                </c:pt>
                <c:pt idx="469">
                  <c:v>41333</c:v>
                </c:pt>
                <c:pt idx="470">
                  <c:v>41364</c:v>
                </c:pt>
                <c:pt idx="471">
                  <c:v>41394</c:v>
                </c:pt>
                <c:pt idx="472">
                  <c:v>41425</c:v>
                </c:pt>
                <c:pt idx="473">
                  <c:v>41455</c:v>
                </c:pt>
                <c:pt idx="474">
                  <c:v>41486</c:v>
                </c:pt>
                <c:pt idx="475">
                  <c:v>41517</c:v>
                </c:pt>
                <c:pt idx="476">
                  <c:v>41547</c:v>
                </c:pt>
                <c:pt idx="477">
                  <c:v>41578</c:v>
                </c:pt>
                <c:pt idx="478">
                  <c:v>41608</c:v>
                </c:pt>
                <c:pt idx="479">
                  <c:v>41639</c:v>
                </c:pt>
                <c:pt idx="480">
                  <c:v>41670</c:v>
                </c:pt>
                <c:pt idx="481">
                  <c:v>41698</c:v>
                </c:pt>
                <c:pt idx="482">
                  <c:v>41729</c:v>
                </c:pt>
                <c:pt idx="483">
                  <c:v>41759</c:v>
                </c:pt>
                <c:pt idx="484">
                  <c:v>41790</c:v>
                </c:pt>
                <c:pt idx="485">
                  <c:v>41820</c:v>
                </c:pt>
                <c:pt idx="486">
                  <c:v>41851</c:v>
                </c:pt>
                <c:pt idx="487">
                  <c:v>41882</c:v>
                </c:pt>
                <c:pt idx="488">
                  <c:v>41912</c:v>
                </c:pt>
                <c:pt idx="489">
                  <c:v>41943</c:v>
                </c:pt>
                <c:pt idx="490">
                  <c:v>41973</c:v>
                </c:pt>
                <c:pt idx="491">
                  <c:v>42004</c:v>
                </c:pt>
                <c:pt idx="492">
                  <c:v>42035</c:v>
                </c:pt>
                <c:pt idx="493">
                  <c:v>42063</c:v>
                </c:pt>
                <c:pt idx="494">
                  <c:v>42094</c:v>
                </c:pt>
                <c:pt idx="495">
                  <c:v>42124</c:v>
                </c:pt>
                <c:pt idx="496">
                  <c:v>42155</c:v>
                </c:pt>
                <c:pt idx="497">
                  <c:v>42185</c:v>
                </c:pt>
                <c:pt idx="498">
                  <c:v>42216</c:v>
                </c:pt>
                <c:pt idx="499">
                  <c:v>42247</c:v>
                </c:pt>
                <c:pt idx="500">
                  <c:v>42277</c:v>
                </c:pt>
                <c:pt idx="501">
                  <c:v>42308</c:v>
                </c:pt>
                <c:pt idx="502">
                  <c:v>42338</c:v>
                </c:pt>
                <c:pt idx="503">
                  <c:v>42369</c:v>
                </c:pt>
                <c:pt idx="504">
                  <c:v>42400</c:v>
                </c:pt>
                <c:pt idx="505">
                  <c:v>42429</c:v>
                </c:pt>
                <c:pt idx="506">
                  <c:v>42460</c:v>
                </c:pt>
                <c:pt idx="507">
                  <c:v>42490</c:v>
                </c:pt>
                <c:pt idx="508">
                  <c:v>42521</c:v>
                </c:pt>
                <c:pt idx="509">
                  <c:v>42551</c:v>
                </c:pt>
                <c:pt idx="510">
                  <c:v>42582</c:v>
                </c:pt>
                <c:pt idx="511">
                  <c:v>42613</c:v>
                </c:pt>
                <c:pt idx="512">
                  <c:v>42643</c:v>
                </c:pt>
                <c:pt idx="513">
                  <c:v>42674</c:v>
                </c:pt>
                <c:pt idx="514">
                  <c:v>42704</c:v>
                </c:pt>
                <c:pt idx="515">
                  <c:v>42735</c:v>
                </c:pt>
                <c:pt idx="516">
                  <c:v>42766</c:v>
                </c:pt>
                <c:pt idx="517">
                  <c:v>42794</c:v>
                </c:pt>
                <c:pt idx="518">
                  <c:v>42825</c:v>
                </c:pt>
                <c:pt idx="519">
                  <c:v>42855</c:v>
                </c:pt>
                <c:pt idx="520">
                  <c:v>42886</c:v>
                </c:pt>
                <c:pt idx="521">
                  <c:v>42916</c:v>
                </c:pt>
                <c:pt idx="522">
                  <c:v>42947</c:v>
                </c:pt>
                <c:pt idx="523">
                  <c:v>42978</c:v>
                </c:pt>
                <c:pt idx="524">
                  <c:v>43008</c:v>
                </c:pt>
                <c:pt idx="525">
                  <c:v>43039</c:v>
                </c:pt>
                <c:pt idx="526">
                  <c:v>43069</c:v>
                </c:pt>
                <c:pt idx="527">
                  <c:v>43100</c:v>
                </c:pt>
                <c:pt idx="528">
                  <c:v>43131</c:v>
                </c:pt>
                <c:pt idx="529">
                  <c:v>43159</c:v>
                </c:pt>
                <c:pt idx="530">
                  <c:v>43190</c:v>
                </c:pt>
                <c:pt idx="531">
                  <c:v>43220</c:v>
                </c:pt>
                <c:pt idx="532">
                  <c:v>43251</c:v>
                </c:pt>
                <c:pt idx="533">
                  <c:v>43281</c:v>
                </c:pt>
                <c:pt idx="534">
                  <c:v>43312</c:v>
                </c:pt>
                <c:pt idx="535">
                  <c:v>43343</c:v>
                </c:pt>
                <c:pt idx="536">
                  <c:v>43373</c:v>
                </c:pt>
                <c:pt idx="537">
                  <c:v>43404</c:v>
                </c:pt>
                <c:pt idx="538">
                  <c:v>43434</c:v>
                </c:pt>
                <c:pt idx="539">
                  <c:v>43465</c:v>
                </c:pt>
                <c:pt idx="540">
                  <c:v>43496</c:v>
                </c:pt>
                <c:pt idx="541">
                  <c:v>43524</c:v>
                </c:pt>
                <c:pt idx="542">
                  <c:v>43555</c:v>
                </c:pt>
                <c:pt idx="543">
                  <c:v>43585</c:v>
                </c:pt>
                <c:pt idx="544">
                  <c:v>43616</c:v>
                </c:pt>
                <c:pt idx="545">
                  <c:v>43646</c:v>
                </c:pt>
                <c:pt idx="546">
                  <c:v>43677</c:v>
                </c:pt>
                <c:pt idx="547">
                  <c:v>43708</c:v>
                </c:pt>
                <c:pt idx="548">
                  <c:v>43738</c:v>
                </c:pt>
                <c:pt idx="549">
                  <c:v>43769</c:v>
                </c:pt>
                <c:pt idx="550">
                  <c:v>43799</c:v>
                </c:pt>
                <c:pt idx="551">
                  <c:v>43830</c:v>
                </c:pt>
                <c:pt idx="552">
                  <c:v>43861</c:v>
                </c:pt>
                <c:pt idx="553">
                  <c:v>43890</c:v>
                </c:pt>
                <c:pt idx="554">
                  <c:v>43921</c:v>
                </c:pt>
                <c:pt idx="555">
                  <c:v>43951</c:v>
                </c:pt>
                <c:pt idx="556">
                  <c:v>43982</c:v>
                </c:pt>
                <c:pt idx="557">
                  <c:v>44012</c:v>
                </c:pt>
                <c:pt idx="558">
                  <c:v>44043</c:v>
                </c:pt>
                <c:pt idx="559">
                  <c:v>44074</c:v>
                </c:pt>
                <c:pt idx="560">
                  <c:v>44104</c:v>
                </c:pt>
                <c:pt idx="561">
                  <c:v>44135</c:v>
                </c:pt>
                <c:pt idx="562">
                  <c:v>44165</c:v>
                </c:pt>
                <c:pt idx="563">
                  <c:v>44196</c:v>
                </c:pt>
                <c:pt idx="564">
                  <c:v>44227</c:v>
                </c:pt>
                <c:pt idx="565">
                  <c:v>44255</c:v>
                </c:pt>
                <c:pt idx="566">
                  <c:v>44286</c:v>
                </c:pt>
                <c:pt idx="567">
                  <c:v>44316</c:v>
                </c:pt>
                <c:pt idx="568">
                  <c:v>44347</c:v>
                </c:pt>
                <c:pt idx="569">
                  <c:v>44377</c:v>
                </c:pt>
                <c:pt idx="570">
                  <c:v>44408</c:v>
                </c:pt>
                <c:pt idx="571">
                  <c:v>44439</c:v>
                </c:pt>
                <c:pt idx="572">
                  <c:v>44469</c:v>
                </c:pt>
                <c:pt idx="573">
                  <c:v>44500</c:v>
                </c:pt>
                <c:pt idx="574">
                  <c:v>44530</c:v>
                </c:pt>
                <c:pt idx="575">
                  <c:v>44561</c:v>
                </c:pt>
                <c:pt idx="576">
                  <c:v>44592</c:v>
                </c:pt>
                <c:pt idx="577">
                  <c:v>44620</c:v>
                </c:pt>
                <c:pt idx="578">
                  <c:v>44651</c:v>
                </c:pt>
                <c:pt idx="579">
                  <c:v>44681</c:v>
                </c:pt>
                <c:pt idx="580">
                  <c:v>44712</c:v>
                </c:pt>
                <c:pt idx="581">
                  <c:v>44742</c:v>
                </c:pt>
                <c:pt idx="582">
                  <c:v>44773</c:v>
                </c:pt>
                <c:pt idx="583">
                  <c:v>44804</c:v>
                </c:pt>
                <c:pt idx="584">
                  <c:v>44834</c:v>
                </c:pt>
                <c:pt idx="585">
                  <c:v>44865</c:v>
                </c:pt>
                <c:pt idx="586">
                  <c:v>44895</c:v>
                </c:pt>
                <c:pt idx="587">
                  <c:v>44926</c:v>
                </c:pt>
                <c:pt idx="588">
                  <c:v>44957</c:v>
                </c:pt>
                <c:pt idx="589">
                  <c:v>44985</c:v>
                </c:pt>
                <c:pt idx="590">
                  <c:v>45016</c:v>
                </c:pt>
                <c:pt idx="591">
                  <c:v>45046</c:v>
                </c:pt>
                <c:pt idx="592">
                  <c:v>45077</c:v>
                </c:pt>
                <c:pt idx="593">
                  <c:v>45107</c:v>
                </c:pt>
                <c:pt idx="594">
                  <c:v>45138</c:v>
                </c:pt>
                <c:pt idx="595">
                  <c:v>45169</c:v>
                </c:pt>
                <c:pt idx="596">
                  <c:v>45199</c:v>
                </c:pt>
                <c:pt idx="597">
                  <c:v>45230</c:v>
                </c:pt>
                <c:pt idx="598">
                  <c:v>45260</c:v>
                </c:pt>
                <c:pt idx="599">
                  <c:v>45291</c:v>
                </c:pt>
                <c:pt idx="600">
                  <c:v>45322</c:v>
                </c:pt>
              </c:numCache>
            </c:numRef>
          </c:cat>
          <c:val>
            <c:numRef>
              <c:f>'1974～'!$J$3:$J$603</c:f>
              <c:numCache>
                <c:formatCode>#,##0.000_ ;[Red]\-#,##0.000\ </c:formatCode>
                <c:ptCount val="601"/>
                <c:pt idx="489">
                  <c:v>26.603706634852703</c:v>
                </c:pt>
                <c:pt idx="490">
                  <c:v>29.179046783592117</c:v>
                </c:pt>
                <c:pt idx="491">
                  <c:v>27.701170618006696</c:v>
                </c:pt>
                <c:pt idx="492">
                  <c:v>27.813541213631314</c:v>
                </c:pt>
                <c:pt idx="493">
                  <c:v>30.252077226960964</c:v>
                </c:pt>
                <c:pt idx="494">
                  <c:v>29.604758429005489</c:v>
                </c:pt>
                <c:pt idx="495">
                  <c:v>30.50969197141103</c:v>
                </c:pt>
                <c:pt idx="496">
                  <c:v>32.899277505828316</c:v>
                </c:pt>
                <c:pt idx="497">
                  <c:v>32.528176909285747</c:v>
                </c:pt>
                <c:pt idx="498">
                  <c:v>34.240447098429541</c:v>
                </c:pt>
                <c:pt idx="499">
                  <c:v>31.898695231971971</c:v>
                </c:pt>
                <c:pt idx="500">
                  <c:v>30.773835305184662</c:v>
                </c:pt>
                <c:pt idx="501">
                  <c:v>35.463203072843633</c:v>
                </c:pt>
                <c:pt idx="502">
                  <c:v>38.18562997770627</c:v>
                </c:pt>
                <c:pt idx="503">
                  <c:v>36.104042260083226</c:v>
                </c:pt>
                <c:pt idx="504">
                  <c:v>31.781206038740439</c:v>
                </c:pt>
                <c:pt idx="505">
                  <c:v>29.736499730865454</c:v>
                </c:pt>
                <c:pt idx="506">
                  <c:v>32.46995368192961</c:v>
                </c:pt>
                <c:pt idx="507">
                  <c:v>29.879523606615209</c:v>
                </c:pt>
                <c:pt idx="508">
                  <c:v>33.079825237677888</c:v>
                </c:pt>
                <c:pt idx="509">
                  <c:v>29.959593760434789</c:v>
                </c:pt>
                <c:pt idx="510">
                  <c:v>31.57016175831032</c:v>
                </c:pt>
                <c:pt idx="511">
                  <c:v>33.551617042872778</c:v>
                </c:pt>
                <c:pt idx="512">
                  <c:v>35.011543597402181</c:v>
                </c:pt>
                <c:pt idx="513">
                  <c:v>35.910601409416522</c:v>
                </c:pt>
                <c:pt idx="514">
                  <c:v>38.826906369958238</c:v>
                </c:pt>
                <c:pt idx="515">
                  <c:v>40.517611734614228</c:v>
                </c:pt>
                <c:pt idx="516">
                  <c:v>42.824673274629745</c:v>
                </c:pt>
                <c:pt idx="517">
                  <c:v>43.111237583888382</c:v>
                </c:pt>
                <c:pt idx="518">
                  <c:v>44.190720200083042</c:v>
                </c:pt>
                <c:pt idx="519">
                  <c:v>46.572038293569349</c:v>
                </c:pt>
                <c:pt idx="520">
                  <c:v>50.590753977943749</c:v>
                </c:pt>
                <c:pt idx="521">
                  <c:v>51.095982010480348</c:v>
                </c:pt>
                <c:pt idx="522">
                  <c:v>53.588414404472758</c:v>
                </c:pt>
                <c:pt idx="523">
                  <c:v>55.440296325930099</c:v>
                </c:pt>
                <c:pt idx="524">
                  <c:v>57.146215679850975</c:v>
                </c:pt>
                <c:pt idx="525">
                  <c:v>62.609465533855861</c:v>
                </c:pt>
                <c:pt idx="526">
                  <c:v>61.219552430886978</c:v>
                </c:pt>
                <c:pt idx="527">
                  <c:v>61.885810676586559</c:v>
                </c:pt>
                <c:pt idx="528">
                  <c:v>69.236172406778024</c:v>
                </c:pt>
                <c:pt idx="529">
                  <c:v>69.07931689819506</c:v>
                </c:pt>
                <c:pt idx="530">
                  <c:v>64.047191627669463</c:v>
                </c:pt>
                <c:pt idx="531">
                  <c:v>68.426109983318895</c:v>
                </c:pt>
                <c:pt idx="532">
                  <c:v>73.496873058671042</c:v>
                </c:pt>
                <c:pt idx="533">
                  <c:v>78.488304286450031</c:v>
                </c:pt>
                <c:pt idx="534">
                  <c:v>75.833587456822514</c:v>
                </c:pt>
                <c:pt idx="535">
                  <c:v>79.519426313694012</c:v>
                </c:pt>
                <c:pt idx="536">
                  <c:v>78.009899308220184</c:v>
                </c:pt>
                <c:pt idx="537">
                  <c:v>71.906397393408881</c:v>
                </c:pt>
                <c:pt idx="538">
                  <c:v>69.322812874266546</c:v>
                </c:pt>
                <c:pt idx="539">
                  <c:v>60.228415601330923</c:v>
                </c:pt>
                <c:pt idx="540">
                  <c:v>67.691479550566285</c:v>
                </c:pt>
                <c:pt idx="541">
                  <c:v>69.753442884842826</c:v>
                </c:pt>
                <c:pt idx="542">
                  <c:v>72.083103154443975</c:v>
                </c:pt>
                <c:pt idx="543">
                  <c:v>75.814135645960732</c:v>
                </c:pt>
                <c:pt idx="544">
                  <c:v>62.707508813398022</c:v>
                </c:pt>
                <c:pt idx="545">
                  <c:v>67.711587477376142</c:v>
                </c:pt>
                <c:pt idx="546">
                  <c:v>70.729742403937493</c:v>
                </c:pt>
                <c:pt idx="547">
                  <c:v>66.891428428540976</c:v>
                </c:pt>
                <c:pt idx="548">
                  <c:v>67.885357556896636</c:v>
                </c:pt>
                <c:pt idx="549">
                  <c:v>71.741474380246629</c:v>
                </c:pt>
                <c:pt idx="550">
                  <c:v>78.01256157313442</c:v>
                </c:pt>
                <c:pt idx="551">
                  <c:v>83.376769477487585</c:v>
                </c:pt>
                <c:pt idx="552">
                  <c:v>89.883851418465184</c:v>
                </c:pt>
                <c:pt idx="553">
                  <c:v>89.140909155605158</c:v>
                </c:pt>
                <c:pt idx="554">
                  <c:v>79.375477889616832</c:v>
                </c:pt>
                <c:pt idx="555">
                  <c:v>94.097390951471411</c:v>
                </c:pt>
                <c:pt idx="556">
                  <c:v>101.05244646241282</c:v>
                </c:pt>
                <c:pt idx="557">
                  <c:v>109.56618447701054</c:v>
                </c:pt>
                <c:pt idx="558">
                  <c:v>122.41726657133704</c:v>
                </c:pt>
                <c:pt idx="559">
                  <c:v>148.41568170543309</c:v>
                </c:pt>
                <c:pt idx="560">
                  <c:v>140.51908865618506</c:v>
                </c:pt>
                <c:pt idx="561">
                  <c:v>136.69150899036461</c:v>
                </c:pt>
                <c:pt idx="562">
                  <c:v>147.05997190635793</c:v>
                </c:pt>
                <c:pt idx="563">
                  <c:v>160.78967524806737</c:v>
                </c:pt>
                <c:pt idx="564">
                  <c:v>166.07324534023905</c:v>
                </c:pt>
                <c:pt idx="565">
                  <c:v>178.18323338008335</c:v>
                </c:pt>
                <c:pt idx="566">
                  <c:v>176.8429317328241</c:v>
                </c:pt>
                <c:pt idx="567">
                  <c:v>183.16063321139796</c:v>
                </c:pt>
                <c:pt idx="568">
                  <c:v>179.02705158854064</c:v>
                </c:pt>
                <c:pt idx="569">
                  <c:v>199.25049102722474</c:v>
                </c:pt>
                <c:pt idx="570">
                  <c:v>192.72959294891299</c:v>
                </c:pt>
                <c:pt idx="571">
                  <c:v>199.21901172349789</c:v>
                </c:pt>
                <c:pt idx="572">
                  <c:v>192.24131958315149</c:v>
                </c:pt>
                <c:pt idx="573">
                  <c:v>217.22416180644711</c:v>
                </c:pt>
                <c:pt idx="574">
                  <c:v>214.00292943263977</c:v>
                </c:pt>
                <c:pt idx="575">
                  <c:v>210.74958466033692</c:v>
                </c:pt>
                <c:pt idx="576">
                  <c:v>194.4078216239518</c:v>
                </c:pt>
                <c:pt idx="577">
                  <c:v>179.35228069637733</c:v>
                </c:pt>
                <c:pt idx="578">
                  <c:v>197.95375961434107</c:v>
                </c:pt>
                <c:pt idx="579">
                  <c:v>171.34252441231413</c:v>
                </c:pt>
                <c:pt idx="580">
                  <c:v>167.09010647478189</c:v>
                </c:pt>
                <c:pt idx="581">
                  <c:v>165.28873277403054</c:v>
                </c:pt>
                <c:pt idx="582">
                  <c:v>179.67352706616691</c:v>
                </c:pt>
                <c:pt idx="583">
                  <c:v>180.25997885294888</c:v>
                </c:pt>
                <c:pt idx="584">
                  <c:v>167.59190746056788</c:v>
                </c:pt>
                <c:pt idx="585">
                  <c:v>161.11415938758003</c:v>
                </c:pt>
                <c:pt idx="586">
                  <c:v>166.55598481421436</c:v>
                </c:pt>
                <c:pt idx="587">
                  <c:v>143.89753510639741</c:v>
                </c:pt>
                <c:pt idx="588">
                  <c:v>169.52123090208539</c:v>
                </c:pt>
                <c:pt idx="589">
                  <c:v>184.10066867327063</c:v>
                </c:pt>
                <c:pt idx="590">
                  <c:v>202.81620198996578</c:v>
                </c:pt>
                <c:pt idx="591">
                  <c:v>205.76489244483682</c:v>
                </c:pt>
                <c:pt idx="592">
                  <c:v>246.44896438066374</c:v>
                </c:pt>
                <c:pt idx="593">
                  <c:v>275.78514879948881</c:v>
                </c:pt>
                <c:pt idx="594">
                  <c:v>282.29072049681878</c:v>
                </c:pt>
                <c:pt idx="595">
                  <c:v>281.42609891467129</c:v>
                </c:pt>
                <c:pt idx="596">
                  <c:v>271.59009359562782</c:v>
                </c:pt>
                <c:pt idx="597">
                  <c:v>271.90456421301417</c:v>
                </c:pt>
                <c:pt idx="598">
                  <c:v>301.41756836375038</c:v>
                </c:pt>
                <c:pt idx="599">
                  <c:v>303.37756968573149</c:v>
                </c:pt>
                <c:pt idx="600">
                  <c:v>326.57397897833516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EC-40B3-AA47-E00103543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'1985～'!$G$2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'1985～'!$A$3:$A$462</c:f>
              <c:numCache>
                <c:formatCode>m/d/yyyy</c:formatCode>
                <c:ptCount val="460"/>
                <c:pt idx="0">
                  <c:v>31351</c:v>
                </c:pt>
                <c:pt idx="1">
                  <c:v>31381</c:v>
                </c:pt>
                <c:pt idx="2">
                  <c:v>31412</c:v>
                </c:pt>
                <c:pt idx="3">
                  <c:v>31443</c:v>
                </c:pt>
                <c:pt idx="4">
                  <c:v>31471</c:v>
                </c:pt>
                <c:pt idx="5">
                  <c:v>31502</c:v>
                </c:pt>
                <c:pt idx="6">
                  <c:v>31532</c:v>
                </c:pt>
                <c:pt idx="7">
                  <c:v>31563</c:v>
                </c:pt>
                <c:pt idx="8">
                  <c:v>31593</c:v>
                </c:pt>
                <c:pt idx="9">
                  <c:v>31624</c:v>
                </c:pt>
                <c:pt idx="10">
                  <c:v>31655</c:v>
                </c:pt>
                <c:pt idx="11">
                  <c:v>31685</c:v>
                </c:pt>
                <c:pt idx="12">
                  <c:v>31716</c:v>
                </c:pt>
                <c:pt idx="13">
                  <c:v>31746</c:v>
                </c:pt>
                <c:pt idx="14">
                  <c:v>31777</c:v>
                </c:pt>
                <c:pt idx="15">
                  <c:v>31808</c:v>
                </c:pt>
                <c:pt idx="16">
                  <c:v>31836</c:v>
                </c:pt>
                <c:pt idx="17">
                  <c:v>31867</c:v>
                </c:pt>
                <c:pt idx="18">
                  <c:v>31897</c:v>
                </c:pt>
                <c:pt idx="19">
                  <c:v>31928</c:v>
                </c:pt>
                <c:pt idx="20">
                  <c:v>31958</c:v>
                </c:pt>
                <c:pt idx="21">
                  <c:v>31989</c:v>
                </c:pt>
                <c:pt idx="22">
                  <c:v>32020</c:v>
                </c:pt>
                <c:pt idx="23">
                  <c:v>32050</c:v>
                </c:pt>
                <c:pt idx="24">
                  <c:v>32081</c:v>
                </c:pt>
                <c:pt idx="25">
                  <c:v>32111</c:v>
                </c:pt>
                <c:pt idx="26">
                  <c:v>32142</c:v>
                </c:pt>
                <c:pt idx="27">
                  <c:v>32173</c:v>
                </c:pt>
                <c:pt idx="28">
                  <c:v>32202</c:v>
                </c:pt>
                <c:pt idx="29">
                  <c:v>32233</c:v>
                </c:pt>
                <c:pt idx="30">
                  <c:v>32263</c:v>
                </c:pt>
                <c:pt idx="31">
                  <c:v>32294</c:v>
                </c:pt>
                <c:pt idx="32">
                  <c:v>32324</c:v>
                </c:pt>
                <c:pt idx="33">
                  <c:v>32355</c:v>
                </c:pt>
                <c:pt idx="34">
                  <c:v>32386</c:v>
                </c:pt>
                <c:pt idx="35">
                  <c:v>32416</c:v>
                </c:pt>
                <c:pt idx="36">
                  <c:v>32447</c:v>
                </c:pt>
                <c:pt idx="37">
                  <c:v>32477</c:v>
                </c:pt>
                <c:pt idx="38">
                  <c:v>32508</c:v>
                </c:pt>
                <c:pt idx="39">
                  <c:v>32539</c:v>
                </c:pt>
                <c:pt idx="40">
                  <c:v>32567</c:v>
                </c:pt>
                <c:pt idx="41">
                  <c:v>32598</c:v>
                </c:pt>
                <c:pt idx="42">
                  <c:v>32628</c:v>
                </c:pt>
                <c:pt idx="43">
                  <c:v>32659</c:v>
                </c:pt>
                <c:pt idx="44">
                  <c:v>32689</c:v>
                </c:pt>
                <c:pt idx="45">
                  <c:v>32720</c:v>
                </c:pt>
                <c:pt idx="46">
                  <c:v>32751</c:v>
                </c:pt>
                <c:pt idx="47">
                  <c:v>32781</c:v>
                </c:pt>
                <c:pt idx="48">
                  <c:v>32812</c:v>
                </c:pt>
                <c:pt idx="49">
                  <c:v>32842</c:v>
                </c:pt>
                <c:pt idx="50">
                  <c:v>32873</c:v>
                </c:pt>
                <c:pt idx="51">
                  <c:v>32904</c:v>
                </c:pt>
                <c:pt idx="52">
                  <c:v>32932</c:v>
                </c:pt>
                <c:pt idx="53">
                  <c:v>32963</c:v>
                </c:pt>
                <c:pt idx="54">
                  <c:v>32993</c:v>
                </c:pt>
                <c:pt idx="55">
                  <c:v>33024</c:v>
                </c:pt>
                <c:pt idx="56">
                  <c:v>33054</c:v>
                </c:pt>
                <c:pt idx="57">
                  <c:v>33085</c:v>
                </c:pt>
                <c:pt idx="58">
                  <c:v>33116</c:v>
                </c:pt>
                <c:pt idx="59">
                  <c:v>33146</c:v>
                </c:pt>
                <c:pt idx="60">
                  <c:v>33177</c:v>
                </c:pt>
                <c:pt idx="61">
                  <c:v>33207</c:v>
                </c:pt>
                <c:pt idx="62">
                  <c:v>33238</c:v>
                </c:pt>
                <c:pt idx="63">
                  <c:v>33269</c:v>
                </c:pt>
                <c:pt idx="64">
                  <c:v>33297</c:v>
                </c:pt>
                <c:pt idx="65">
                  <c:v>33328</c:v>
                </c:pt>
                <c:pt idx="66">
                  <c:v>33358</c:v>
                </c:pt>
                <c:pt idx="67">
                  <c:v>33389</c:v>
                </c:pt>
                <c:pt idx="68">
                  <c:v>33419</c:v>
                </c:pt>
                <c:pt idx="69">
                  <c:v>33450</c:v>
                </c:pt>
                <c:pt idx="70">
                  <c:v>33481</c:v>
                </c:pt>
                <c:pt idx="71">
                  <c:v>33511</c:v>
                </c:pt>
                <c:pt idx="72">
                  <c:v>33542</c:v>
                </c:pt>
                <c:pt idx="73">
                  <c:v>33572</c:v>
                </c:pt>
                <c:pt idx="74">
                  <c:v>33603</c:v>
                </c:pt>
                <c:pt idx="75">
                  <c:v>33634</c:v>
                </c:pt>
                <c:pt idx="76">
                  <c:v>33663</c:v>
                </c:pt>
                <c:pt idx="77">
                  <c:v>33694</c:v>
                </c:pt>
                <c:pt idx="78">
                  <c:v>33724</c:v>
                </c:pt>
                <c:pt idx="79">
                  <c:v>33755</c:v>
                </c:pt>
                <c:pt idx="80">
                  <c:v>33785</c:v>
                </c:pt>
                <c:pt idx="81">
                  <c:v>33816</c:v>
                </c:pt>
                <c:pt idx="82">
                  <c:v>33847</c:v>
                </c:pt>
                <c:pt idx="83">
                  <c:v>33877</c:v>
                </c:pt>
                <c:pt idx="84">
                  <c:v>33908</c:v>
                </c:pt>
                <c:pt idx="85">
                  <c:v>33938</c:v>
                </c:pt>
                <c:pt idx="86">
                  <c:v>33969</c:v>
                </c:pt>
                <c:pt idx="87">
                  <c:v>34000</c:v>
                </c:pt>
                <c:pt idx="88">
                  <c:v>34028</c:v>
                </c:pt>
                <c:pt idx="89">
                  <c:v>34059</c:v>
                </c:pt>
                <c:pt idx="90">
                  <c:v>34089</c:v>
                </c:pt>
                <c:pt idx="91">
                  <c:v>34120</c:v>
                </c:pt>
                <c:pt idx="92">
                  <c:v>34150</c:v>
                </c:pt>
                <c:pt idx="93">
                  <c:v>34181</c:v>
                </c:pt>
                <c:pt idx="94">
                  <c:v>34212</c:v>
                </c:pt>
                <c:pt idx="95">
                  <c:v>34242</c:v>
                </c:pt>
                <c:pt idx="96">
                  <c:v>34273</c:v>
                </c:pt>
                <c:pt idx="97">
                  <c:v>34303</c:v>
                </c:pt>
                <c:pt idx="98">
                  <c:v>34334</c:v>
                </c:pt>
                <c:pt idx="99">
                  <c:v>34365</c:v>
                </c:pt>
                <c:pt idx="100">
                  <c:v>34393</c:v>
                </c:pt>
                <c:pt idx="101">
                  <c:v>34424</c:v>
                </c:pt>
                <c:pt idx="102">
                  <c:v>34454</c:v>
                </c:pt>
                <c:pt idx="103">
                  <c:v>34485</c:v>
                </c:pt>
                <c:pt idx="104">
                  <c:v>34515</c:v>
                </c:pt>
                <c:pt idx="105">
                  <c:v>34546</c:v>
                </c:pt>
                <c:pt idx="106">
                  <c:v>34577</c:v>
                </c:pt>
                <c:pt idx="107">
                  <c:v>34607</c:v>
                </c:pt>
                <c:pt idx="108">
                  <c:v>34638</c:v>
                </c:pt>
                <c:pt idx="109">
                  <c:v>34668</c:v>
                </c:pt>
                <c:pt idx="110">
                  <c:v>34699</c:v>
                </c:pt>
                <c:pt idx="111">
                  <c:v>34730</c:v>
                </c:pt>
                <c:pt idx="112">
                  <c:v>34758</c:v>
                </c:pt>
                <c:pt idx="113">
                  <c:v>34789</c:v>
                </c:pt>
                <c:pt idx="114">
                  <c:v>34819</c:v>
                </c:pt>
                <c:pt idx="115">
                  <c:v>34850</c:v>
                </c:pt>
                <c:pt idx="116">
                  <c:v>34880</c:v>
                </c:pt>
                <c:pt idx="117">
                  <c:v>34911</c:v>
                </c:pt>
                <c:pt idx="118">
                  <c:v>34942</c:v>
                </c:pt>
                <c:pt idx="119">
                  <c:v>34972</c:v>
                </c:pt>
                <c:pt idx="120">
                  <c:v>35003</c:v>
                </c:pt>
                <c:pt idx="121">
                  <c:v>35033</c:v>
                </c:pt>
                <c:pt idx="122">
                  <c:v>35064</c:v>
                </c:pt>
                <c:pt idx="123">
                  <c:v>35095</c:v>
                </c:pt>
                <c:pt idx="124">
                  <c:v>35124</c:v>
                </c:pt>
                <c:pt idx="125">
                  <c:v>35155</c:v>
                </c:pt>
                <c:pt idx="126">
                  <c:v>35185</c:v>
                </c:pt>
                <c:pt idx="127">
                  <c:v>35216</c:v>
                </c:pt>
                <c:pt idx="128">
                  <c:v>35246</c:v>
                </c:pt>
                <c:pt idx="129">
                  <c:v>35277</c:v>
                </c:pt>
                <c:pt idx="130">
                  <c:v>35308</c:v>
                </c:pt>
                <c:pt idx="131">
                  <c:v>35338</c:v>
                </c:pt>
                <c:pt idx="132">
                  <c:v>35369</c:v>
                </c:pt>
                <c:pt idx="133">
                  <c:v>35399</c:v>
                </c:pt>
                <c:pt idx="134">
                  <c:v>35430</c:v>
                </c:pt>
                <c:pt idx="135">
                  <c:v>35461</c:v>
                </c:pt>
                <c:pt idx="136">
                  <c:v>35489</c:v>
                </c:pt>
                <c:pt idx="137">
                  <c:v>35520</c:v>
                </c:pt>
                <c:pt idx="138">
                  <c:v>35550</c:v>
                </c:pt>
                <c:pt idx="139">
                  <c:v>35581</c:v>
                </c:pt>
                <c:pt idx="140">
                  <c:v>35611</c:v>
                </c:pt>
                <c:pt idx="141">
                  <c:v>35642</c:v>
                </c:pt>
                <c:pt idx="142">
                  <c:v>35673</c:v>
                </c:pt>
                <c:pt idx="143">
                  <c:v>35703</c:v>
                </c:pt>
                <c:pt idx="144">
                  <c:v>35734</c:v>
                </c:pt>
                <c:pt idx="145">
                  <c:v>35764</c:v>
                </c:pt>
                <c:pt idx="146">
                  <c:v>35795</c:v>
                </c:pt>
                <c:pt idx="147">
                  <c:v>35826</c:v>
                </c:pt>
                <c:pt idx="148">
                  <c:v>35854</c:v>
                </c:pt>
                <c:pt idx="149">
                  <c:v>35885</c:v>
                </c:pt>
                <c:pt idx="150">
                  <c:v>35915</c:v>
                </c:pt>
                <c:pt idx="151">
                  <c:v>35946</c:v>
                </c:pt>
                <c:pt idx="152">
                  <c:v>35976</c:v>
                </c:pt>
                <c:pt idx="153">
                  <c:v>36007</c:v>
                </c:pt>
                <c:pt idx="154">
                  <c:v>36038</c:v>
                </c:pt>
                <c:pt idx="155">
                  <c:v>36068</c:v>
                </c:pt>
                <c:pt idx="156">
                  <c:v>36099</c:v>
                </c:pt>
                <c:pt idx="157">
                  <c:v>36129</c:v>
                </c:pt>
                <c:pt idx="158">
                  <c:v>36160</c:v>
                </c:pt>
                <c:pt idx="159">
                  <c:v>36191</c:v>
                </c:pt>
                <c:pt idx="160">
                  <c:v>36219</c:v>
                </c:pt>
                <c:pt idx="161">
                  <c:v>36250</c:v>
                </c:pt>
                <c:pt idx="162">
                  <c:v>36280</c:v>
                </c:pt>
                <c:pt idx="163">
                  <c:v>36311</c:v>
                </c:pt>
                <c:pt idx="164">
                  <c:v>36341</c:v>
                </c:pt>
                <c:pt idx="165">
                  <c:v>36372</c:v>
                </c:pt>
                <c:pt idx="166">
                  <c:v>36403</c:v>
                </c:pt>
                <c:pt idx="167">
                  <c:v>36433</c:v>
                </c:pt>
                <c:pt idx="168">
                  <c:v>36464</c:v>
                </c:pt>
                <c:pt idx="169">
                  <c:v>36494</c:v>
                </c:pt>
                <c:pt idx="170">
                  <c:v>36525</c:v>
                </c:pt>
                <c:pt idx="171">
                  <c:v>36556</c:v>
                </c:pt>
                <c:pt idx="172">
                  <c:v>36585</c:v>
                </c:pt>
                <c:pt idx="173">
                  <c:v>36616</c:v>
                </c:pt>
                <c:pt idx="174">
                  <c:v>36646</c:v>
                </c:pt>
                <c:pt idx="175">
                  <c:v>36677</c:v>
                </c:pt>
                <c:pt idx="176">
                  <c:v>36707</c:v>
                </c:pt>
                <c:pt idx="177">
                  <c:v>36738</c:v>
                </c:pt>
                <c:pt idx="178">
                  <c:v>36769</c:v>
                </c:pt>
                <c:pt idx="179">
                  <c:v>36799</c:v>
                </c:pt>
                <c:pt idx="180">
                  <c:v>36830</c:v>
                </c:pt>
                <c:pt idx="181">
                  <c:v>36860</c:v>
                </c:pt>
                <c:pt idx="182">
                  <c:v>36891</c:v>
                </c:pt>
                <c:pt idx="183">
                  <c:v>36922</c:v>
                </c:pt>
                <c:pt idx="184">
                  <c:v>36950</c:v>
                </c:pt>
                <c:pt idx="185">
                  <c:v>36981</c:v>
                </c:pt>
                <c:pt idx="186">
                  <c:v>37011</c:v>
                </c:pt>
                <c:pt idx="187">
                  <c:v>37042</c:v>
                </c:pt>
                <c:pt idx="188">
                  <c:v>37072</c:v>
                </c:pt>
                <c:pt idx="189">
                  <c:v>37103</c:v>
                </c:pt>
                <c:pt idx="190">
                  <c:v>37134</c:v>
                </c:pt>
                <c:pt idx="191">
                  <c:v>37164</c:v>
                </c:pt>
                <c:pt idx="192">
                  <c:v>37195</c:v>
                </c:pt>
                <c:pt idx="193">
                  <c:v>37225</c:v>
                </c:pt>
                <c:pt idx="194">
                  <c:v>37256</c:v>
                </c:pt>
                <c:pt idx="195">
                  <c:v>37287</c:v>
                </c:pt>
                <c:pt idx="196">
                  <c:v>37315</c:v>
                </c:pt>
                <c:pt idx="197">
                  <c:v>37346</c:v>
                </c:pt>
                <c:pt idx="198">
                  <c:v>37376</c:v>
                </c:pt>
                <c:pt idx="199">
                  <c:v>37407</c:v>
                </c:pt>
                <c:pt idx="200">
                  <c:v>37437</c:v>
                </c:pt>
                <c:pt idx="201">
                  <c:v>37468</c:v>
                </c:pt>
                <c:pt idx="202">
                  <c:v>37499</c:v>
                </c:pt>
                <c:pt idx="203">
                  <c:v>37529</c:v>
                </c:pt>
                <c:pt idx="204">
                  <c:v>37560</c:v>
                </c:pt>
                <c:pt idx="205">
                  <c:v>37590</c:v>
                </c:pt>
                <c:pt idx="206">
                  <c:v>37621</c:v>
                </c:pt>
                <c:pt idx="207">
                  <c:v>37652</c:v>
                </c:pt>
                <c:pt idx="208">
                  <c:v>37680</c:v>
                </c:pt>
                <c:pt idx="209">
                  <c:v>37711</c:v>
                </c:pt>
                <c:pt idx="210">
                  <c:v>37741</c:v>
                </c:pt>
                <c:pt idx="211">
                  <c:v>37772</c:v>
                </c:pt>
                <c:pt idx="212">
                  <c:v>37802</c:v>
                </c:pt>
                <c:pt idx="213">
                  <c:v>37833</c:v>
                </c:pt>
                <c:pt idx="214">
                  <c:v>37864</c:v>
                </c:pt>
                <c:pt idx="215">
                  <c:v>37894</c:v>
                </c:pt>
                <c:pt idx="216">
                  <c:v>37925</c:v>
                </c:pt>
                <c:pt idx="217">
                  <c:v>37955</c:v>
                </c:pt>
                <c:pt idx="218">
                  <c:v>37986</c:v>
                </c:pt>
                <c:pt idx="219">
                  <c:v>38017</c:v>
                </c:pt>
                <c:pt idx="220">
                  <c:v>38046</c:v>
                </c:pt>
                <c:pt idx="221">
                  <c:v>38077</c:v>
                </c:pt>
                <c:pt idx="222">
                  <c:v>38107</c:v>
                </c:pt>
                <c:pt idx="223">
                  <c:v>38138</c:v>
                </c:pt>
                <c:pt idx="224">
                  <c:v>38168</c:v>
                </c:pt>
                <c:pt idx="225">
                  <c:v>38199</c:v>
                </c:pt>
                <c:pt idx="226">
                  <c:v>38230</c:v>
                </c:pt>
                <c:pt idx="227">
                  <c:v>38260</c:v>
                </c:pt>
                <c:pt idx="228">
                  <c:v>38291</c:v>
                </c:pt>
                <c:pt idx="229">
                  <c:v>38321</c:v>
                </c:pt>
                <c:pt idx="230">
                  <c:v>38352</c:v>
                </c:pt>
                <c:pt idx="231">
                  <c:v>38383</c:v>
                </c:pt>
                <c:pt idx="232">
                  <c:v>38411</c:v>
                </c:pt>
                <c:pt idx="233">
                  <c:v>38442</c:v>
                </c:pt>
                <c:pt idx="234">
                  <c:v>38472</c:v>
                </c:pt>
                <c:pt idx="235">
                  <c:v>38503</c:v>
                </c:pt>
                <c:pt idx="236">
                  <c:v>38533</c:v>
                </c:pt>
                <c:pt idx="237">
                  <c:v>38564</c:v>
                </c:pt>
                <c:pt idx="238">
                  <c:v>38595</c:v>
                </c:pt>
                <c:pt idx="239">
                  <c:v>38625</c:v>
                </c:pt>
                <c:pt idx="240">
                  <c:v>38656</c:v>
                </c:pt>
                <c:pt idx="241">
                  <c:v>38686</c:v>
                </c:pt>
                <c:pt idx="242">
                  <c:v>38717</c:v>
                </c:pt>
                <c:pt idx="243">
                  <c:v>38748</c:v>
                </c:pt>
                <c:pt idx="244">
                  <c:v>38776</c:v>
                </c:pt>
                <c:pt idx="245">
                  <c:v>38807</c:v>
                </c:pt>
                <c:pt idx="246">
                  <c:v>38837</c:v>
                </c:pt>
                <c:pt idx="247">
                  <c:v>38868</c:v>
                </c:pt>
                <c:pt idx="248">
                  <c:v>38898</c:v>
                </c:pt>
                <c:pt idx="249">
                  <c:v>38929</c:v>
                </c:pt>
                <c:pt idx="250">
                  <c:v>38960</c:v>
                </c:pt>
                <c:pt idx="251">
                  <c:v>38990</c:v>
                </c:pt>
                <c:pt idx="252">
                  <c:v>39021</c:v>
                </c:pt>
                <c:pt idx="253">
                  <c:v>39051</c:v>
                </c:pt>
                <c:pt idx="254">
                  <c:v>39082</c:v>
                </c:pt>
                <c:pt idx="255">
                  <c:v>39113</c:v>
                </c:pt>
                <c:pt idx="256">
                  <c:v>39141</c:v>
                </c:pt>
                <c:pt idx="257">
                  <c:v>39172</c:v>
                </c:pt>
                <c:pt idx="258">
                  <c:v>39202</c:v>
                </c:pt>
                <c:pt idx="259">
                  <c:v>39233</c:v>
                </c:pt>
                <c:pt idx="260">
                  <c:v>39263</c:v>
                </c:pt>
                <c:pt idx="261">
                  <c:v>39294</c:v>
                </c:pt>
                <c:pt idx="262">
                  <c:v>39325</c:v>
                </c:pt>
                <c:pt idx="263">
                  <c:v>39355</c:v>
                </c:pt>
                <c:pt idx="264">
                  <c:v>39386</c:v>
                </c:pt>
                <c:pt idx="265">
                  <c:v>39416</c:v>
                </c:pt>
                <c:pt idx="266">
                  <c:v>39447</c:v>
                </c:pt>
                <c:pt idx="267">
                  <c:v>39478</c:v>
                </c:pt>
                <c:pt idx="268">
                  <c:v>39507</c:v>
                </c:pt>
                <c:pt idx="269">
                  <c:v>39538</c:v>
                </c:pt>
                <c:pt idx="270">
                  <c:v>39568</c:v>
                </c:pt>
                <c:pt idx="271">
                  <c:v>39599</c:v>
                </c:pt>
                <c:pt idx="272">
                  <c:v>39629</c:v>
                </c:pt>
                <c:pt idx="273">
                  <c:v>39660</c:v>
                </c:pt>
                <c:pt idx="274">
                  <c:v>39691</c:v>
                </c:pt>
                <c:pt idx="275">
                  <c:v>39721</c:v>
                </c:pt>
                <c:pt idx="276">
                  <c:v>39752</c:v>
                </c:pt>
                <c:pt idx="277">
                  <c:v>39782</c:v>
                </c:pt>
                <c:pt idx="278">
                  <c:v>39813</c:v>
                </c:pt>
                <c:pt idx="279">
                  <c:v>39844</c:v>
                </c:pt>
                <c:pt idx="280">
                  <c:v>39872</c:v>
                </c:pt>
                <c:pt idx="281">
                  <c:v>39903</c:v>
                </c:pt>
                <c:pt idx="282">
                  <c:v>39933</c:v>
                </c:pt>
                <c:pt idx="283">
                  <c:v>39964</c:v>
                </c:pt>
                <c:pt idx="284">
                  <c:v>39994</c:v>
                </c:pt>
                <c:pt idx="285">
                  <c:v>40025</c:v>
                </c:pt>
                <c:pt idx="286">
                  <c:v>40056</c:v>
                </c:pt>
                <c:pt idx="287">
                  <c:v>40086</c:v>
                </c:pt>
                <c:pt idx="288">
                  <c:v>40117</c:v>
                </c:pt>
                <c:pt idx="289">
                  <c:v>40147</c:v>
                </c:pt>
                <c:pt idx="290">
                  <c:v>40178</c:v>
                </c:pt>
                <c:pt idx="291">
                  <c:v>40209</c:v>
                </c:pt>
                <c:pt idx="292">
                  <c:v>40237</c:v>
                </c:pt>
                <c:pt idx="293">
                  <c:v>40268</c:v>
                </c:pt>
                <c:pt idx="294">
                  <c:v>40298</c:v>
                </c:pt>
                <c:pt idx="295">
                  <c:v>40329</c:v>
                </c:pt>
                <c:pt idx="296">
                  <c:v>40359</c:v>
                </c:pt>
                <c:pt idx="297">
                  <c:v>40390</c:v>
                </c:pt>
                <c:pt idx="298">
                  <c:v>40421</c:v>
                </c:pt>
                <c:pt idx="299">
                  <c:v>40451</c:v>
                </c:pt>
                <c:pt idx="300">
                  <c:v>40482</c:v>
                </c:pt>
                <c:pt idx="301">
                  <c:v>40512</c:v>
                </c:pt>
                <c:pt idx="302">
                  <c:v>40543</c:v>
                </c:pt>
                <c:pt idx="303">
                  <c:v>40574</c:v>
                </c:pt>
                <c:pt idx="304">
                  <c:v>40602</c:v>
                </c:pt>
                <c:pt idx="305">
                  <c:v>40633</c:v>
                </c:pt>
                <c:pt idx="306">
                  <c:v>40663</c:v>
                </c:pt>
                <c:pt idx="307">
                  <c:v>40694</c:v>
                </c:pt>
                <c:pt idx="308">
                  <c:v>40724</c:v>
                </c:pt>
                <c:pt idx="309">
                  <c:v>40755</c:v>
                </c:pt>
                <c:pt idx="310">
                  <c:v>40786</c:v>
                </c:pt>
                <c:pt idx="311">
                  <c:v>40816</c:v>
                </c:pt>
                <c:pt idx="312">
                  <c:v>40847</c:v>
                </c:pt>
                <c:pt idx="313">
                  <c:v>40877</c:v>
                </c:pt>
                <c:pt idx="314">
                  <c:v>40908</c:v>
                </c:pt>
                <c:pt idx="315">
                  <c:v>40939</c:v>
                </c:pt>
                <c:pt idx="316">
                  <c:v>40968</c:v>
                </c:pt>
                <c:pt idx="317">
                  <c:v>40999</c:v>
                </c:pt>
                <c:pt idx="318">
                  <c:v>41029</c:v>
                </c:pt>
                <c:pt idx="319">
                  <c:v>41060</c:v>
                </c:pt>
                <c:pt idx="320">
                  <c:v>41090</c:v>
                </c:pt>
                <c:pt idx="321">
                  <c:v>41121</c:v>
                </c:pt>
                <c:pt idx="322">
                  <c:v>41152</c:v>
                </c:pt>
                <c:pt idx="323">
                  <c:v>41182</c:v>
                </c:pt>
                <c:pt idx="324">
                  <c:v>41213</c:v>
                </c:pt>
                <c:pt idx="325">
                  <c:v>41243</c:v>
                </c:pt>
                <c:pt idx="326">
                  <c:v>41274</c:v>
                </c:pt>
                <c:pt idx="327">
                  <c:v>41305</c:v>
                </c:pt>
                <c:pt idx="328">
                  <c:v>41333</c:v>
                </c:pt>
                <c:pt idx="329">
                  <c:v>41364</c:v>
                </c:pt>
                <c:pt idx="330">
                  <c:v>41394</c:v>
                </c:pt>
                <c:pt idx="331">
                  <c:v>41425</c:v>
                </c:pt>
                <c:pt idx="332">
                  <c:v>41455</c:v>
                </c:pt>
                <c:pt idx="333">
                  <c:v>41486</c:v>
                </c:pt>
                <c:pt idx="334">
                  <c:v>41517</c:v>
                </c:pt>
                <c:pt idx="335">
                  <c:v>41547</c:v>
                </c:pt>
                <c:pt idx="336">
                  <c:v>41578</c:v>
                </c:pt>
                <c:pt idx="337">
                  <c:v>41608</c:v>
                </c:pt>
                <c:pt idx="338">
                  <c:v>41639</c:v>
                </c:pt>
                <c:pt idx="339">
                  <c:v>41670</c:v>
                </c:pt>
                <c:pt idx="340">
                  <c:v>41698</c:v>
                </c:pt>
                <c:pt idx="341">
                  <c:v>41729</c:v>
                </c:pt>
                <c:pt idx="342">
                  <c:v>41759</c:v>
                </c:pt>
                <c:pt idx="343">
                  <c:v>41790</c:v>
                </c:pt>
                <c:pt idx="344">
                  <c:v>41820</c:v>
                </c:pt>
                <c:pt idx="345">
                  <c:v>41851</c:v>
                </c:pt>
                <c:pt idx="346">
                  <c:v>41882</c:v>
                </c:pt>
                <c:pt idx="347">
                  <c:v>41912</c:v>
                </c:pt>
                <c:pt idx="348">
                  <c:v>41943</c:v>
                </c:pt>
                <c:pt idx="349">
                  <c:v>41973</c:v>
                </c:pt>
                <c:pt idx="350">
                  <c:v>42004</c:v>
                </c:pt>
                <c:pt idx="351">
                  <c:v>42035</c:v>
                </c:pt>
                <c:pt idx="352">
                  <c:v>42063</c:v>
                </c:pt>
                <c:pt idx="353">
                  <c:v>42094</c:v>
                </c:pt>
                <c:pt idx="354">
                  <c:v>42124</c:v>
                </c:pt>
                <c:pt idx="355">
                  <c:v>42155</c:v>
                </c:pt>
                <c:pt idx="356">
                  <c:v>42185</c:v>
                </c:pt>
                <c:pt idx="357">
                  <c:v>42216</c:v>
                </c:pt>
                <c:pt idx="358">
                  <c:v>42247</c:v>
                </c:pt>
                <c:pt idx="359">
                  <c:v>42277</c:v>
                </c:pt>
                <c:pt idx="360">
                  <c:v>42308</c:v>
                </c:pt>
                <c:pt idx="361">
                  <c:v>42338</c:v>
                </c:pt>
                <c:pt idx="362">
                  <c:v>42369</c:v>
                </c:pt>
                <c:pt idx="363">
                  <c:v>42400</c:v>
                </c:pt>
                <c:pt idx="364">
                  <c:v>42429</c:v>
                </c:pt>
                <c:pt idx="365">
                  <c:v>42460</c:v>
                </c:pt>
                <c:pt idx="366">
                  <c:v>42490</c:v>
                </c:pt>
                <c:pt idx="367">
                  <c:v>42521</c:v>
                </c:pt>
                <c:pt idx="368">
                  <c:v>42551</c:v>
                </c:pt>
                <c:pt idx="369">
                  <c:v>42582</c:v>
                </c:pt>
                <c:pt idx="370">
                  <c:v>42613</c:v>
                </c:pt>
                <c:pt idx="371">
                  <c:v>42643</c:v>
                </c:pt>
                <c:pt idx="372">
                  <c:v>42674</c:v>
                </c:pt>
                <c:pt idx="373">
                  <c:v>42704</c:v>
                </c:pt>
                <c:pt idx="374">
                  <c:v>42735</c:v>
                </c:pt>
                <c:pt idx="375">
                  <c:v>42766</c:v>
                </c:pt>
                <c:pt idx="376">
                  <c:v>42794</c:v>
                </c:pt>
                <c:pt idx="377">
                  <c:v>42825</c:v>
                </c:pt>
                <c:pt idx="378">
                  <c:v>42855</c:v>
                </c:pt>
                <c:pt idx="379">
                  <c:v>42886</c:v>
                </c:pt>
                <c:pt idx="380">
                  <c:v>42916</c:v>
                </c:pt>
                <c:pt idx="381">
                  <c:v>42947</c:v>
                </c:pt>
                <c:pt idx="382">
                  <c:v>42978</c:v>
                </c:pt>
                <c:pt idx="383">
                  <c:v>43008</c:v>
                </c:pt>
                <c:pt idx="384">
                  <c:v>43039</c:v>
                </c:pt>
                <c:pt idx="385">
                  <c:v>43069</c:v>
                </c:pt>
                <c:pt idx="386">
                  <c:v>43100</c:v>
                </c:pt>
                <c:pt idx="387">
                  <c:v>43131</c:v>
                </c:pt>
                <c:pt idx="388">
                  <c:v>43159</c:v>
                </c:pt>
                <c:pt idx="389">
                  <c:v>43190</c:v>
                </c:pt>
                <c:pt idx="390">
                  <c:v>43220</c:v>
                </c:pt>
                <c:pt idx="391">
                  <c:v>43251</c:v>
                </c:pt>
                <c:pt idx="392">
                  <c:v>43281</c:v>
                </c:pt>
                <c:pt idx="393">
                  <c:v>43312</c:v>
                </c:pt>
                <c:pt idx="394">
                  <c:v>43343</c:v>
                </c:pt>
                <c:pt idx="395">
                  <c:v>43373</c:v>
                </c:pt>
                <c:pt idx="396">
                  <c:v>43404</c:v>
                </c:pt>
                <c:pt idx="397">
                  <c:v>43434</c:v>
                </c:pt>
                <c:pt idx="398">
                  <c:v>43465</c:v>
                </c:pt>
                <c:pt idx="399">
                  <c:v>43496</c:v>
                </c:pt>
                <c:pt idx="400">
                  <c:v>43524</c:v>
                </c:pt>
                <c:pt idx="401">
                  <c:v>43555</c:v>
                </c:pt>
                <c:pt idx="402">
                  <c:v>43585</c:v>
                </c:pt>
                <c:pt idx="403">
                  <c:v>43616</c:v>
                </c:pt>
                <c:pt idx="404">
                  <c:v>43646</c:v>
                </c:pt>
                <c:pt idx="405">
                  <c:v>43677</c:v>
                </c:pt>
                <c:pt idx="406">
                  <c:v>43708</c:v>
                </c:pt>
                <c:pt idx="407">
                  <c:v>43738</c:v>
                </c:pt>
                <c:pt idx="408">
                  <c:v>43769</c:v>
                </c:pt>
                <c:pt idx="409">
                  <c:v>43799</c:v>
                </c:pt>
                <c:pt idx="410">
                  <c:v>43830</c:v>
                </c:pt>
                <c:pt idx="411">
                  <c:v>43861</c:v>
                </c:pt>
                <c:pt idx="412">
                  <c:v>43890</c:v>
                </c:pt>
                <c:pt idx="413">
                  <c:v>43921</c:v>
                </c:pt>
                <c:pt idx="414">
                  <c:v>43951</c:v>
                </c:pt>
                <c:pt idx="415">
                  <c:v>43982</c:v>
                </c:pt>
                <c:pt idx="416">
                  <c:v>44012</c:v>
                </c:pt>
                <c:pt idx="417">
                  <c:v>44043</c:v>
                </c:pt>
                <c:pt idx="418">
                  <c:v>44074</c:v>
                </c:pt>
                <c:pt idx="419">
                  <c:v>44104</c:v>
                </c:pt>
                <c:pt idx="420">
                  <c:v>44135</c:v>
                </c:pt>
                <c:pt idx="421">
                  <c:v>44165</c:v>
                </c:pt>
                <c:pt idx="422">
                  <c:v>44196</c:v>
                </c:pt>
                <c:pt idx="423">
                  <c:v>44227</c:v>
                </c:pt>
                <c:pt idx="424">
                  <c:v>44255</c:v>
                </c:pt>
                <c:pt idx="425">
                  <c:v>44286</c:v>
                </c:pt>
                <c:pt idx="426">
                  <c:v>44316</c:v>
                </c:pt>
                <c:pt idx="427">
                  <c:v>44347</c:v>
                </c:pt>
                <c:pt idx="428">
                  <c:v>44377</c:v>
                </c:pt>
                <c:pt idx="429">
                  <c:v>44408</c:v>
                </c:pt>
                <c:pt idx="430">
                  <c:v>44439</c:v>
                </c:pt>
                <c:pt idx="431">
                  <c:v>44469</c:v>
                </c:pt>
                <c:pt idx="432">
                  <c:v>44500</c:v>
                </c:pt>
                <c:pt idx="433">
                  <c:v>44530</c:v>
                </c:pt>
                <c:pt idx="434">
                  <c:v>44561</c:v>
                </c:pt>
                <c:pt idx="435">
                  <c:v>44592</c:v>
                </c:pt>
                <c:pt idx="436">
                  <c:v>44620</c:v>
                </c:pt>
                <c:pt idx="437">
                  <c:v>44651</c:v>
                </c:pt>
                <c:pt idx="438">
                  <c:v>44681</c:v>
                </c:pt>
                <c:pt idx="439">
                  <c:v>44712</c:v>
                </c:pt>
                <c:pt idx="440">
                  <c:v>44742</c:v>
                </c:pt>
                <c:pt idx="441">
                  <c:v>44773</c:v>
                </c:pt>
                <c:pt idx="442">
                  <c:v>44804</c:v>
                </c:pt>
                <c:pt idx="443">
                  <c:v>44834</c:v>
                </c:pt>
                <c:pt idx="444">
                  <c:v>44865</c:v>
                </c:pt>
                <c:pt idx="445">
                  <c:v>44895</c:v>
                </c:pt>
                <c:pt idx="446">
                  <c:v>44926</c:v>
                </c:pt>
                <c:pt idx="447">
                  <c:v>44957</c:v>
                </c:pt>
                <c:pt idx="448">
                  <c:v>44985</c:v>
                </c:pt>
                <c:pt idx="449">
                  <c:v>45016</c:v>
                </c:pt>
                <c:pt idx="450">
                  <c:v>45046</c:v>
                </c:pt>
                <c:pt idx="451">
                  <c:v>45077</c:v>
                </c:pt>
                <c:pt idx="452">
                  <c:v>45107</c:v>
                </c:pt>
                <c:pt idx="453">
                  <c:v>45138</c:v>
                </c:pt>
                <c:pt idx="454">
                  <c:v>45169</c:v>
                </c:pt>
                <c:pt idx="455">
                  <c:v>45199</c:v>
                </c:pt>
                <c:pt idx="456">
                  <c:v>45230</c:v>
                </c:pt>
                <c:pt idx="457">
                  <c:v>45260</c:v>
                </c:pt>
                <c:pt idx="458">
                  <c:v>45291</c:v>
                </c:pt>
                <c:pt idx="459">
                  <c:v>45322</c:v>
                </c:pt>
              </c:numCache>
            </c:numRef>
          </c:cat>
          <c:val>
            <c:numRef>
              <c:f>'1985～'!$G$3:$G$462</c:f>
              <c:numCache>
                <c:formatCode>#,##0.000_ ;[Red]\-#,##0.000\ </c:formatCode>
                <c:ptCount val="460"/>
                <c:pt idx="0">
                  <c:v>1</c:v>
                </c:pt>
                <c:pt idx="1">
                  <c:v>1.0174850243750555</c:v>
                </c:pt>
                <c:pt idx="2">
                  <c:v>1.0536003694153919</c:v>
                </c:pt>
                <c:pt idx="3">
                  <c:v>1.0141664268337061</c:v>
                </c:pt>
                <c:pt idx="4">
                  <c:v>1.0202703572611713</c:v>
                </c:pt>
                <c:pt idx="5">
                  <c:v>1.01446361467323</c:v>
                </c:pt>
                <c:pt idx="6">
                  <c:v>0.98263290944180504</c:v>
                </c:pt>
                <c:pt idx="7">
                  <c:v>1.0728284151617993</c:v>
                </c:pt>
                <c:pt idx="8">
                  <c:v>1.0211272264527758</c:v>
                </c:pt>
                <c:pt idx="9">
                  <c:v>0.90434493651712633</c:v>
                </c:pt>
                <c:pt idx="10">
                  <c:v>0.97294769122975377</c:v>
                </c:pt>
                <c:pt idx="11">
                  <c:v>0.88717052747305336</c:v>
                </c:pt>
                <c:pt idx="12">
                  <c:v>0.99210769306358237</c:v>
                </c:pt>
                <c:pt idx="13">
                  <c:v>1.0021200196103133</c:v>
                </c:pt>
                <c:pt idx="14">
                  <c:v>0.94964912087160358</c:v>
                </c:pt>
                <c:pt idx="15">
                  <c:v>1.0482310263656216</c:v>
                </c:pt>
                <c:pt idx="16">
                  <c:v>1.0838921626008453</c:v>
                </c:pt>
                <c:pt idx="17">
                  <c:v>1.0589595621581913</c:v>
                </c:pt>
                <c:pt idx="18">
                  <c:v>1.0106425171705418</c:v>
                </c:pt>
                <c:pt idx="19">
                  <c:v>1.0394250025419347</c:v>
                </c:pt>
                <c:pt idx="20">
                  <c:v>1.1115612120910876</c:v>
                </c:pt>
                <c:pt idx="21">
                  <c:v>1.190161513646846</c:v>
                </c:pt>
                <c:pt idx="22">
                  <c:v>1.1698430993140549</c:v>
                </c:pt>
                <c:pt idx="23">
                  <c:v>1.1736301200746948</c:v>
                </c:pt>
                <c:pt idx="24">
                  <c:v>0.86717282399245688</c:v>
                </c:pt>
                <c:pt idx="25">
                  <c:v>0.75869278788565342</c:v>
                </c:pt>
                <c:pt idx="26">
                  <c:v>0.7445671216565839</c:v>
                </c:pt>
                <c:pt idx="27">
                  <c:v>0.81922758753824199</c:v>
                </c:pt>
                <c:pt idx="28">
                  <c:v>0.85495283058218752</c:v>
                </c:pt>
                <c:pt idx="29">
                  <c:v>0.80123796889169974</c:v>
                </c:pt>
                <c:pt idx="30">
                  <c:v>0.81406083724443457</c:v>
                </c:pt>
                <c:pt idx="31">
                  <c:v>0.81716862167572157</c:v>
                </c:pt>
                <c:pt idx="32">
                  <c:v>0.90666247372991726</c:v>
                </c:pt>
                <c:pt idx="33">
                  <c:v>0.90195944006065676</c:v>
                </c:pt>
                <c:pt idx="34">
                  <c:v>0.88889557164469424</c:v>
                </c:pt>
                <c:pt idx="35">
                  <c:v>0.91141304649634991</c:v>
                </c:pt>
                <c:pt idx="36">
                  <c:v>0.87206736128202267</c:v>
                </c:pt>
                <c:pt idx="37">
                  <c:v>0.82737560202389537</c:v>
                </c:pt>
                <c:pt idx="38">
                  <c:v>0.86401025629251194</c:v>
                </c:pt>
                <c:pt idx="39">
                  <c:v>0.96501172004347713</c:v>
                </c:pt>
                <c:pt idx="40">
                  <c:v>0.91233513564368685</c:v>
                </c:pt>
                <c:pt idx="41">
                  <c:v>0.97449415872993261</c:v>
                </c:pt>
                <c:pt idx="42">
                  <c:v>1.0256196985284121</c:v>
                </c:pt>
                <c:pt idx="43">
                  <c:v>1.1401184582659893</c:v>
                </c:pt>
                <c:pt idx="44">
                  <c:v>1.1397146523590835</c:v>
                </c:pt>
                <c:pt idx="45">
                  <c:v>1.1816548292488516</c:v>
                </c:pt>
                <c:pt idx="46">
                  <c:v>1.268080900436819</c:v>
                </c:pt>
                <c:pt idx="47">
                  <c:v>1.2088309488537337</c:v>
                </c:pt>
                <c:pt idx="48">
                  <c:v>1.2107758806493236</c:v>
                </c:pt>
                <c:pt idx="49">
                  <c:v>1.2305452171646472</c:v>
                </c:pt>
                <c:pt idx="50">
                  <c:v>1.2664041947363787</c:v>
                </c:pt>
                <c:pt idx="51">
                  <c:v>1.1837610229258229</c:v>
                </c:pt>
                <c:pt idx="52">
                  <c:v>1.2320530831171432</c:v>
                </c:pt>
                <c:pt idx="53">
                  <c:v>1.3413419736783811</c:v>
                </c:pt>
                <c:pt idx="54">
                  <c:v>1.3094784517773634</c:v>
                </c:pt>
                <c:pt idx="55">
                  <c:v>1.3688562807925535</c:v>
                </c:pt>
                <c:pt idx="56">
                  <c:v>1.3568705189140238</c:v>
                </c:pt>
                <c:pt idx="57">
                  <c:v>1.2916909602078332</c:v>
                </c:pt>
                <c:pt idx="58">
                  <c:v>1.1547649029777827</c:v>
                </c:pt>
                <c:pt idx="59">
                  <c:v>1.0554940765263916</c:v>
                </c:pt>
                <c:pt idx="60">
                  <c:v>0.98445426697762728</c:v>
                </c:pt>
                <c:pt idx="61">
                  <c:v>1.0635170599491424</c:v>
                </c:pt>
                <c:pt idx="62">
                  <c:v>1.1137694965395446</c:v>
                </c:pt>
                <c:pt idx="63">
                  <c:v>1.1244669862386392</c:v>
                </c:pt>
                <c:pt idx="64">
                  <c:v>1.214473774941248</c:v>
                </c:pt>
                <c:pt idx="65">
                  <c:v>1.3187131044372706</c:v>
                </c:pt>
                <c:pt idx="66">
                  <c:v>1.2734282669264774</c:v>
                </c:pt>
                <c:pt idx="67">
                  <c:v>1.3437519394469939</c:v>
                </c:pt>
                <c:pt idx="68">
                  <c:v>1.2706153568815308</c:v>
                </c:pt>
                <c:pt idx="69">
                  <c:v>1.3266485999835493</c:v>
                </c:pt>
                <c:pt idx="70">
                  <c:v>1.347595083237124</c:v>
                </c:pt>
                <c:pt idx="71">
                  <c:v>1.2856734568053267</c:v>
                </c:pt>
                <c:pt idx="72">
                  <c:v>1.27792170522368</c:v>
                </c:pt>
                <c:pt idx="73">
                  <c:v>1.2137804312789731</c:v>
                </c:pt>
                <c:pt idx="74">
                  <c:v>1.2967711066680965</c:v>
                </c:pt>
                <c:pt idx="75">
                  <c:v>1.2815214333966662</c:v>
                </c:pt>
                <c:pt idx="76">
                  <c:v>1.3318366445057441</c:v>
                </c:pt>
                <c:pt idx="77">
                  <c:v>1.334426955031675</c:v>
                </c:pt>
                <c:pt idx="78">
                  <c:v>1.375781048814086</c:v>
                </c:pt>
                <c:pt idx="79">
                  <c:v>1.3207362653160748</c:v>
                </c:pt>
                <c:pt idx="80">
                  <c:v>1.2765675506788814</c:v>
                </c:pt>
                <c:pt idx="81">
                  <c:v>1.342571064786874</c:v>
                </c:pt>
                <c:pt idx="82">
                  <c:v>1.2691109274902761</c:v>
                </c:pt>
                <c:pt idx="83">
                  <c:v>1.2470610366396946</c:v>
                </c:pt>
                <c:pt idx="84">
                  <c:v>1.2864922698165755</c:v>
                </c:pt>
                <c:pt idx="85">
                  <c:v>1.3377768153192735</c:v>
                </c:pt>
                <c:pt idx="86">
                  <c:v>1.3546623963325815</c:v>
                </c:pt>
                <c:pt idx="87">
                  <c:v>1.3630053634510901</c:v>
                </c:pt>
                <c:pt idx="88">
                  <c:v>1.3044218557226503</c:v>
                </c:pt>
                <c:pt idx="89">
                  <c:v>1.2900062059813546</c:v>
                </c:pt>
                <c:pt idx="90">
                  <c:v>1.218303707892693</c:v>
                </c:pt>
                <c:pt idx="91">
                  <c:v>1.2000157484154279</c:v>
                </c:pt>
                <c:pt idx="92">
                  <c:v>1.2026049507748711</c:v>
                </c:pt>
                <c:pt idx="93">
                  <c:v>1.1705314998067182</c:v>
                </c:pt>
                <c:pt idx="94">
                  <c:v>1.1981369654432104</c:v>
                </c:pt>
                <c:pt idx="95">
                  <c:v>1.2130271818795804</c:v>
                </c:pt>
                <c:pt idx="96">
                  <c:v>1.2653273134077361</c:v>
                </c:pt>
                <c:pt idx="97">
                  <c:v>1.254280985349765</c:v>
                </c:pt>
                <c:pt idx="98">
                  <c:v>1.2991139822943882</c:v>
                </c:pt>
                <c:pt idx="99">
                  <c:v>1.3011585096191716</c:v>
                </c:pt>
                <c:pt idx="100">
                  <c:v>1.2166963933364479</c:v>
                </c:pt>
                <c:pt idx="101">
                  <c:v>1.1405002901030445</c:v>
                </c:pt>
                <c:pt idx="102">
                  <c:v>1.141860672792528</c:v>
                </c:pt>
                <c:pt idx="103">
                  <c:v>1.190689030777917</c:v>
                </c:pt>
                <c:pt idx="104">
                  <c:v>1.0889789231963676</c:v>
                </c:pt>
                <c:pt idx="105">
                  <c:v>1.1427850206072896</c:v>
                </c:pt>
                <c:pt idx="106">
                  <c:v>1.1863443482674911</c:v>
                </c:pt>
                <c:pt idx="107">
                  <c:v>1.1448945014297962</c:v>
                </c:pt>
                <c:pt idx="108">
                  <c:v>1.14063400968926</c:v>
                </c:pt>
                <c:pt idx="109">
                  <c:v>1.1173789865386659</c:v>
                </c:pt>
                <c:pt idx="110">
                  <c:v>1.1409576366379863</c:v>
                </c:pt>
                <c:pt idx="111">
                  <c:v>1.1666659187580486</c:v>
                </c:pt>
                <c:pt idx="112">
                  <c:v>1.1734328913425827</c:v>
                </c:pt>
                <c:pt idx="113">
                  <c:v>1.0796898184726174</c:v>
                </c:pt>
                <c:pt idx="114">
                  <c:v>1.0803977251857182</c:v>
                </c:pt>
                <c:pt idx="115">
                  <c:v>1.1232152387285708</c:v>
                </c:pt>
                <c:pt idx="116">
                  <c:v>1.148200931552142</c:v>
                </c:pt>
                <c:pt idx="117">
                  <c:v>1.2384337936889345</c:v>
                </c:pt>
                <c:pt idx="118">
                  <c:v>1.3638278072639989</c:v>
                </c:pt>
                <c:pt idx="119">
                  <c:v>1.4515500123878071</c:v>
                </c:pt>
                <c:pt idx="120">
                  <c:v>1.4758904933285764</c:v>
                </c:pt>
                <c:pt idx="121">
                  <c:v>1.5382833744072959</c:v>
                </c:pt>
                <c:pt idx="122">
                  <c:v>1.5879710221187291</c:v>
                </c:pt>
                <c:pt idx="123">
                  <c:v>1.6937759169324376</c:v>
                </c:pt>
                <c:pt idx="124">
                  <c:v>1.6771320033725117</c:v>
                </c:pt>
                <c:pt idx="125">
                  <c:v>1.7254518274922959</c:v>
                </c:pt>
                <c:pt idx="126">
                  <c:v>1.7132766612841319</c:v>
                </c:pt>
                <c:pt idx="127">
                  <c:v>1.80141958368252</c:v>
                </c:pt>
                <c:pt idx="128">
                  <c:v>1.8327065601787569</c:v>
                </c:pt>
                <c:pt idx="129">
                  <c:v>1.7026482016412767</c:v>
                </c:pt>
                <c:pt idx="130">
                  <c:v>1.7682908270136921</c:v>
                </c:pt>
                <c:pt idx="131">
                  <c:v>1.8971724895503013</c:v>
                </c:pt>
                <c:pt idx="132">
                  <c:v>2.0028924091616633</c:v>
                </c:pt>
                <c:pt idx="133">
                  <c:v>2.1483488082765141</c:v>
                </c:pt>
                <c:pt idx="134">
                  <c:v>2.1377492431409664</c:v>
                </c:pt>
                <c:pt idx="135">
                  <c:v>2.3759183518869871</c:v>
                </c:pt>
                <c:pt idx="136">
                  <c:v>2.3714898396946285</c:v>
                </c:pt>
                <c:pt idx="137">
                  <c:v>2.3367982121713484</c:v>
                </c:pt>
                <c:pt idx="138">
                  <c:v>2.5361398766090231</c:v>
                </c:pt>
                <c:pt idx="139">
                  <c:v>2.4552881443293963</c:v>
                </c:pt>
                <c:pt idx="140">
                  <c:v>2.5273704646138655</c:v>
                </c:pt>
                <c:pt idx="141">
                  <c:v>2.8187449548852967</c:v>
                </c:pt>
                <c:pt idx="142">
                  <c:v>2.7076101627682405</c:v>
                </c:pt>
                <c:pt idx="143">
                  <c:v>2.8399702055120897</c:v>
                </c:pt>
                <c:pt idx="144">
                  <c:v>2.7425102002989754</c:v>
                </c:pt>
                <c:pt idx="145">
                  <c:v>3.0427538848643905</c:v>
                </c:pt>
                <c:pt idx="146">
                  <c:v>3.1558702330568753</c:v>
                </c:pt>
                <c:pt idx="147">
                  <c:v>3.1024623733275432</c:v>
                </c:pt>
                <c:pt idx="148">
                  <c:v>3.2962038026247407</c:v>
                </c:pt>
                <c:pt idx="149">
                  <c:v>3.6520670629486625</c:v>
                </c:pt>
                <c:pt idx="150">
                  <c:v>3.6785704209047911</c:v>
                </c:pt>
                <c:pt idx="151">
                  <c:v>3.771487722972124</c:v>
                </c:pt>
                <c:pt idx="152">
                  <c:v>3.9207932001709023</c:v>
                </c:pt>
                <c:pt idx="153">
                  <c:v>4.0334878225327904</c:v>
                </c:pt>
                <c:pt idx="154">
                  <c:v>3.3164507763279008</c:v>
                </c:pt>
                <c:pt idx="155">
                  <c:v>3.4565213070158811</c:v>
                </c:pt>
                <c:pt idx="156">
                  <c:v>3.1679864921228913</c:v>
                </c:pt>
                <c:pt idx="157">
                  <c:v>3.5627753902669768</c:v>
                </c:pt>
                <c:pt idx="158">
                  <c:v>3.4801696769739516</c:v>
                </c:pt>
                <c:pt idx="159">
                  <c:v>3.7066979848627448</c:v>
                </c:pt>
                <c:pt idx="160">
                  <c:v>3.6749237712195515</c:v>
                </c:pt>
                <c:pt idx="161">
                  <c:v>3.807558900729723</c:v>
                </c:pt>
                <c:pt idx="162">
                  <c:v>3.9729800173177785</c:v>
                </c:pt>
                <c:pt idx="163">
                  <c:v>3.9395840779734828</c:v>
                </c:pt>
                <c:pt idx="164">
                  <c:v>4.1376401148897211</c:v>
                </c:pt>
                <c:pt idx="165">
                  <c:v>3.787321863171023</c:v>
                </c:pt>
                <c:pt idx="166">
                  <c:v>3.607118697156801</c:v>
                </c:pt>
                <c:pt idx="167">
                  <c:v>3.3955235452880626</c:v>
                </c:pt>
                <c:pt idx="168">
                  <c:v>3.5301539771186281</c:v>
                </c:pt>
                <c:pt idx="169">
                  <c:v>3.528962088030704</c:v>
                </c:pt>
                <c:pt idx="170">
                  <c:v>3.7411404890889055</c:v>
                </c:pt>
                <c:pt idx="171">
                  <c:v>3.7246790394990632</c:v>
                </c:pt>
                <c:pt idx="172">
                  <c:v>3.7491427734558322</c:v>
                </c:pt>
                <c:pt idx="173">
                  <c:v>3.9408404449191319</c:v>
                </c:pt>
                <c:pt idx="174">
                  <c:v>3.910987383561896</c:v>
                </c:pt>
                <c:pt idx="175">
                  <c:v>3.806882241821302</c:v>
                </c:pt>
                <c:pt idx="176">
                  <c:v>3.8443838906858749</c:v>
                </c:pt>
                <c:pt idx="177">
                  <c:v>3.8955823254268598</c:v>
                </c:pt>
                <c:pt idx="178">
                  <c:v>4.0330195960441788</c:v>
                </c:pt>
                <c:pt idx="179">
                  <c:v>3.867761551757813</c:v>
                </c:pt>
                <c:pt idx="180">
                  <c:v>3.8781625982056518</c:v>
                </c:pt>
                <c:pt idx="181">
                  <c:v>3.614797506480969</c:v>
                </c:pt>
                <c:pt idx="182">
                  <c:v>3.7629360943297212</c:v>
                </c:pt>
                <c:pt idx="183">
                  <c:v>3.966068238501633</c:v>
                </c:pt>
                <c:pt idx="184">
                  <c:v>3.6231953938325332</c:v>
                </c:pt>
                <c:pt idx="185">
                  <c:v>3.6500485339567481</c:v>
                </c:pt>
                <c:pt idx="186">
                  <c:v>3.8464146294312433</c:v>
                </c:pt>
                <c:pt idx="187">
                  <c:v>3.7321443263083629</c:v>
                </c:pt>
                <c:pt idx="188">
                  <c:v>3.8000019822483684</c:v>
                </c:pt>
                <c:pt idx="189">
                  <c:v>3.7709529591793047</c:v>
                </c:pt>
                <c:pt idx="190">
                  <c:v>3.3533359011252521</c:v>
                </c:pt>
                <c:pt idx="191">
                  <c:v>3.0982130802941823</c:v>
                </c:pt>
                <c:pt idx="192">
                  <c:v>3.232142042738321</c:v>
                </c:pt>
                <c:pt idx="193">
                  <c:v>3.5029292700163692</c:v>
                </c:pt>
                <c:pt idx="194">
                  <c:v>3.7647571829172719</c:v>
                </c:pt>
                <c:pt idx="195">
                  <c:v>3.7916861166486919</c:v>
                </c:pt>
                <c:pt idx="196">
                  <c:v>3.6743624039602527</c:v>
                </c:pt>
                <c:pt idx="197">
                  <c:v>3.7927819463791357</c:v>
                </c:pt>
                <c:pt idx="198">
                  <c:v>3.4469338689321938</c:v>
                </c:pt>
                <c:pt idx="199">
                  <c:v>3.2979053088421399</c:v>
                </c:pt>
                <c:pt idx="200">
                  <c:v>2.9472939682547907</c:v>
                </c:pt>
                <c:pt idx="201">
                  <c:v>2.7183044724030556</c:v>
                </c:pt>
                <c:pt idx="202">
                  <c:v>2.7007767275873515</c:v>
                </c:pt>
                <c:pt idx="203">
                  <c:v>2.4704211164635415</c:v>
                </c:pt>
                <c:pt idx="204">
                  <c:v>2.7016323192746681</c:v>
                </c:pt>
                <c:pt idx="205">
                  <c:v>2.8555803242525029</c:v>
                </c:pt>
                <c:pt idx="206">
                  <c:v>2.5974092910321862</c:v>
                </c:pt>
                <c:pt idx="207">
                  <c:v>2.5551825696816954</c:v>
                </c:pt>
                <c:pt idx="208">
                  <c:v>2.4742403711725207</c:v>
                </c:pt>
                <c:pt idx="209">
                  <c:v>2.4928069062728473</c:v>
                </c:pt>
                <c:pt idx="210">
                  <c:v>2.7149279065482457</c:v>
                </c:pt>
                <c:pt idx="211">
                  <c:v>2.863192384600211</c:v>
                </c:pt>
                <c:pt idx="212">
                  <c:v>2.9058025365358131</c:v>
                </c:pt>
                <c:pt idx="213">
                  <c:v>2.9831939454962884</c:v>
                </c:pt>
                <c:pt idx="214">
                  <c:v>2.9341830264206066</c:v>
                </c:pt>
                <c:pt idx="215">
                  <c:v>2.7649559605922049</c:v>
                </c:pt>
                <c:pt idx="216">
                  <c:v>2.8768889662751569</c:v>
                </c:pt>
                <c:pt idx="217">
                  <c:v>2.8884372439466159</c:v>
                </c:pt>
                <c:pt idx="218">
                  <c:v>2.9752602703313626</c:v>
                </c:pt>
                <c:pt idx="219">
                  <c:v>2.9776496341643597</c:v>
                </c:pt>
                <c:pt idx="220">
                  <c:v>3.1115148982027061</c:v>
                </c:pt>
                <c:pt idx="221">
                  <c:v>2.9226295864365004</c:v>
                </c:pt>
                <c:pt idx="222">
                  <c:v>3.0445191567246486</c:v>
                </c:pt>
                <c:pt idx="223">
                  <c:v>3.0564694398437551</c:v>
                </c:pt>
                <c:pt idx="224">
                  <c:v>3.0935542686934174</c:v>
                </c:pt>
                <c:pt idx="225">
                  <c:v>3.05798445533779</c:v>
                </c:pt>
                <c:pt idx="226">
                  <c:v>3.0011826402557138</c:v>
                </c:pt>
                <c:pt idx="227">
                  <c:v>3.0539882376469754</c:v>
                </c:pt>
                <c:pt idx="228">
                  <c:v>2.977453045429522</c:v>
                </c:pt>
                <c:pt idx="229">
                  <c:v>3.0081818347307396</c:v>
                </c:pt>
                <c:pt idx="230">
                  <c:v>3.0925425948691987</c:v>
                </c:pt>
                <c:pt idx="231">
                  <c:v>3.0496308647625741</c:v>
                </c:pt>
                <c:pt idx="232">
                  <c:v>3.1345544464732051</c:v>
                </c:pt>
                <c:pt idx="233">
                  <c:v>3.1490105878708663</c:v>
                </c:pt>
                <c:pt idx="234">
                  <c:v>3.0153954581759166</c:v>
                </c:pt>
                <c:pt idx="235">
                  <c:v>3.2202445282661021</c:v>
                </c:pt>
                <c:pt idx="236">
                  <c:v>3.287426369496425</c:v>
                </c:pt>
                <c:pt idx="237">
                  <c:v>3.4591468945900332</c:v>
                </c:pt>
                <c:pt idx="238">
                  <c:v>3.361676694245237</c:v>
                </c:pt>
                <c:pt idx="239">
                  <c:v>3.4731664706872158</c:v>
                </c:pt>
                <c:pt idx="240">
                  <c:v>3.4984167015282561</c:v>
                </c:pt>
                <c:pt idx="241">
                  <c:v>3.7279268189762229</c:v>
                </c:pt>
                <c:pt idx="242">
                  <c:v>3.6668678316725485</c:v>
                </c:pt>
                <c:pt idx="243">
                  <c:v>3.7376184496123299</c:v>
                </c:pt>
                <c:pt idx="244">
                  <c:v>3.6921121082976991</c:v>
                </c:pt>
                <c:pt idx="245">
                  <c:v>3.7945511727750838</c:v>
                </c:pt>
                <c:pt idx="246">
                  <c:v>3.7157930110355197</c:v>
                </c:pt>
                <c:pt idx="247">
                  <c:v>3.5610602125124644</c:v>
                </c:pt>
                <c:pt idx="248">
                  <c:v>3.6198865431757477</c:v>
                </c:pt>
                <c:pt idx="249">
                  <c:v>3.6462446541239317</c:v>
                </c:pt>
                <c:pt idx="250">
                  <c:v>3.8105067979041252</c:v>
                </c:pt>
                <c:pt idx="251">
                  <c:v>3.9313950065420422</c:v>
                </c:pt>
                <c:pt idx="252">
                  <c:v>4.0130589078145187</c:v>
                </c:pt>
                <c:pt idx="253">
                  <c:v>4.0383315385601719</c:v>
                </c:pt>
                <c:pt idx="254">
                  <c:v>4.2037129255119616</c:v>
                </c:pt>
                <c:pt idx="255">
                  <c:v>4.321909584521987</c:v>
                </c:pt>
                <c:pt idx="256">
                  <c:v>4.1497181484375814</c:v>
                </c:pt>
                <c:pt idx="257">
                  <c:v>4.1677792799313469</c:v>
                </c:pt>
                <c:pt idx="258">
                  <c:v>4.4102223128898856</c:v>
                </c:pt>
                <c:pt idx="259">
                  <c:v>4.6399148121292981</c:v>
                </c:pt>
                <c:pt idx="260">
                  <c:v>4.6111584371525538</c:v>
                </c:pt>
                <c:pt idx="261">
                  <c:v>4.2911822420628569</c:v>
                </c:pt>
                <c:pt idx="262">
                  <c:v>4.2494778680600049</c:v>
                </c:pt>
                <c:pt idx="263">
                  <c:v>4.3654646164806374</c:v>
                </c:pt>
                <c:pt idx="264">
                  <c:v>4.4490769682885842</c:v>
                </c:pt>
                <c:pt idx="265">
                  <c:v>4.1011612215142383</c:v>
                </c:pt>
                <c:pt idx="266">
                  <c:v>4.0719906188850841</c:v>
                </c:pt>
                <c:pt idx="267">
                  <c:v>3.6512860047960949</c:v>
                </c:pt>
                <c:pt idx="268">
                  <c:v>3.4418539964007251</c:v>
                </c:pt>
                <c:pt idx="269">
                  <c:v>3.2882696642711258</c:v>
                </c:pt>
                <c:pt idx="270">
                  <c:v>3.5864307877437578</c:v>
                </c:pt>
                <c:pt idx="271">
                  <c:v>3.6798124414523894</c:v>
                </c:pt>
                <c:pt idx="272">
                  <c:v>3.3822934568795362</c:v>
                </c:pt>
                <c:pt idx="273">
                  <c:v>3.4032312142558725</c:v>
                </c:pt>
                <c:pt idx="274">
                  <c:v>3.4760252239610701</c:v>
                </c:pt>
                <c:pt idx="275">
                  <c:v>3.0796855825373477</c:v>
                </c:pt>
                <c:pt idx="276">
                  <c:v>2.3755307401523655</c:v>
                </c:pt>
                <c:pt idx="277">
                  <c:v>2.1314379585770356</c:v>
                </c:pt>
                <c:pt idx="278">
                  <c:v>2.0381169551937908</c:v>
                </c:pt>
                <c:pt idx="279">
                  <c:v>1.850785985135478</c:v>
                </c:pt>
                <c:pt idx="280">
                  <c:v>1.7857176440101572</c:v>
                </c:pt>
                <c:pt idx="281">
                  <c:v>1.9642544389102801</c:v>
                </c:pt>
                <c:pt idx="282">
                  <c:v>2.142226609288711</c:v>
                </c:pt>
                <c:pt idx="283">
                  <c:v>2.1817787197718639</c:v>
                </c:pt>
                <c:pt idx="284">
                  <c:v>2.2053283981657628</c:v>
                </c:pt>
                <c:pt idx="285">
                  <c:v>2.3282604393454287</c:v>
                </c:pt>
                <c:pt idx="286">
                  <c:v>2.3644606823899967</c:v>
                </c:pt>
                <c:pt idx="287">
                  <c:v>2.3631107861928231</c:v>
                </c:pt>
                <c:pt idx="288">
                  <c:v>2.324926292609593</c:v>
                </c:pt>
                <c:pt idx="289">
                  <c:v>2.3562509915911085</c:v>
                </c:pt>
                <c:pt idx="290">
                  <c:v>2.5802870230890345</c:v>
                </c:pt>
                <c:pt idx="291">
                  <c:v>2.4150857393391707</c:v>
                </c:pt>
                <c:pt idx="292">
                  <c:v>2.4443419970121343</c:v>
                </c:pt>
                <c:pt idx="293">
                  <c:v>2.7220210212458924</c:v>
                </c:pt>
                <c:pt idx="294">
                  <c:v>2.772834827585855</c:v>
                </c:pt>
                <c:pt idx="295">
                  <c:v>2.4755359174065839</c:v>
                </c:pt>
                <c:pt idx="296">
                  <c:v>2.2692528076643086</c:v>
                </c:pt>
                <c:pt idx="297">
                  <c:v>2.3721076138732577</c:v>
                </c:pt>
                <c:pt idx="298">
                  <c:v>2.1994516418681829</c:v>
                </c:pt>
                <c:pt idx="299">
                  <c:v>2.3721228542752852</c:v>
                </c:pt>
                <c:pt idx="300">
                  <c:v>2.3687935585693753</c:v>
                </c:pt>
                <c:pt idx="301">
                  <c:v>2.4603843430170231</c:v>
                </c:pt>
                <c:pt idx="302">
                  <c:v>2.542124926920156</c:v>
                </c:pt>
                <c:pt idx="303">
                  <c:v>2.6288381028777437</c:v>
                </c:pt>
                <c:pt idx="304">
                  <c:v>2.7029314091512289</c:v>
                </c:pt>
                <c:pt idx="305">
                  <c:v>2.7453334175373847</c:v>
                </c:pt>
                <c:pt idx="306">
                  <c:v>2.7576852055615211</c:v>
                </c:pt>
                <c:pt idx="307">
                  <c:v>2.7308385874328791</c:v>
                </c:pt>
                <c:pt idx="308">
                  <c:v>2.6480928865647666</c:v>
                </c:pt>
                <c:pt idx="309">
                  <c:v>2.4692600070110826</c:v>
                </c:pt>
                <c:pt idx="310">
                  <c:v>2.3247785229664766</c:v>
                </c:pt>
                <c:pt idx="311">
                  <c:v>2.1706266302965598</c:v>
                </c:pt>
                <c:pt idx="312">
                  <c:v>2.440657248812089</c:v>
                </c:pt>
                <c:pt idx="313">
                  <c:v>2.4065740320831881</c:v>
                </c:pt>
                <c:pt idx="314">
                  <c:v>2.4095709127065876</c:v>
                </c:pt>
                <c:pt idx="315">
                  <c:v>2.490075445219583</c:v>
                </c:pt>
                <c:pt idx="316">
                  <c:v>2.762211542706956</c:v>
                </c:pt>
                <c:pt idx="317">
                  <c:v>2.9038253010645549</c:v>
                </c:pt>
                <c:pt idx="318">
                  <c:v>2.7772709076837305</c:v>
                </c:pt>
                <c:pt idx="319">
                  <c:v>2.5566111955046988</c:v>
                </c:pt>
                <c:pt idx="320">
                  <c:v>2.7059060666786019</c:v>
                </c:pt>
                <c:pt idx="321">
                  <c:v>2.6829752880616522</c:v>
                </c:pt>
                <c:pt idx="322">
                  <c:v>2.7451070552328356</c:v>
                </c:pt>
                <c:pt idx="323">
                  <c:v>2.7947757844256094</c:v>
                </c:pt>
                <c:pt idx="324">
                  <c:v>2.8048784925329877</c:v>
                </c:pt>
                <c:pt idx="325">
                  <c:v>2.9077302730738883</c:v>
                </c:pt>
                <c:pt idx="326">
                  <c:v>3.0806460715211648</c:v>
                </c:pt>
                <c:pt idx="327">
                  <c:v>3.4217852532226409</c:v>
                </c:pt>
                <c:pt idx="328">
                  <c:v>3.4901850540913495</c:v>
                </c:pt>
                <c:pt idx="329">
                  <c:v>3.680656851864363</c:v>
                </c:pt>
                <c:pt idx="330">
                  <c:v>3.8753277763473983</c:v>
                </c:pt>
                <c:pt idx="331">
                  <c:v>4.0796499369303856</c:v>
                </c:pt>
                <c:pt idx="332">
                  <c:v>3.9648571669273016</c:v>
                </c:pt>
                <c:pt idx="333">
                  <c:v>4.1080737200160335</c:v>
                </c:pt>
                <c:pt idx="334">
                  <c:v>3.9912920899997535</c:v>
                </c:pt>
                <c:pt idx="335">
                  <c:v>4.1125434335893623</c:v>
                </c:pt>
                <c:pt idx="336">
                  <c:v>4.3020693751567149</c:v>
                </c:pt>
                <c:pt idx="337">
                  <c:v>4.6053158497367077</c:v>
                </c:pt>
                <c:pt idx="338">
                  <c:v>4.8468539564320228</c:v>
                </c:pt>
                <c:pt idx="339">
                  <c:v>4.5292297762293101</c:v>
                </c:pt>
                <c:pt idx="340">
                  <c:v>4.7138665569822571</c:v>
                </c:pt>
                <c:pt idx="341">
                  <c:v>4.8113541941399607</c:v>
                </c:pt>
                <c:pt idx="342">
                  <c:v>4.7966189018687686</c:v>
                </c:pt>
                <c:pt idx="343">
                  <c:v>4.8754582635738375</c:v>
                </c:pt>
                <c:pt idx="344">
                  <c:v>4.9449451433931326</c:v>
                </c:pt>
                <c:pt idx="345">
                  <c:v>4.9420133656831631</c:v>
                </c:pt>
                <c:pt idx="346">
                  <c:v>5.1909668070269506</c:v>
                </c:pt>
                <c:pt idx="347">
                  <c:v>5.3849887568416515</c:v>
                </c:pt>
                <c:pt idx="348">
                  <c:v>5.6436059129871152</c:v>
                </c:pt>
                <c:pt idx="349">
                  <c:v>6.106950905809061</c:v>
                </c:pt>
                <c:pt idx="350">
                  <c:v>6.1362329078081945</c:v>
                </c:pt>
                <c:pt idx="351">
                  <c:v>5.8344747805089501</c:v>
                </c:pt>
                <c:pt idx="352">
                  <c:v>6.2632273677975441</c:v>
                </c:pt>
                <c:pt idx="353">
                  <c:v>6.1856843965252777</c:v>
                </c:pt>
                <c:pt idx="354">
                  <c:v>6.1978821120537608</c:v>
                </c:pt>
                <c:pt idx="355">
                  <c:v>6.5132341574962558</c:v>
                </c:pt>
                <c:pt idx="356">
                  <c:v>6.2931490806912302</c:v>
                </c:pt>
                <c:pt idx="357">
                  <c:v>6.4923079873079335</c:v>
                </c:pt>
                <c:pt idx="358">
                  <c:v>5.9534105292899486</c:v>
                </c:pt>
                <c:pt idx="359">
                  <c:v>5.7300025617322818</c:v>
                </c:pt>
                <c:pt idx="360">
                  <c:v>6.2453675739678101</c:v>
                </c:pt>
                <c:pt idx="361">
                  <c:v>6.3764861614534816</c:v>
                </c:pt>
                <c:pt idx="362">
                  <c:v>6.123204605310816</c:v>
                </c:pt>
                <c:pt idx="363">
                  <c:v>5.8478131604407677</c:v>
                </c:pt>
                <c:pt idx="364">
                  <c:v>5.4209271239585819</c:v>
                </c:pt>
                <c:pt idx="365">
                  <c:v>5.7735308233769134</c:v>
                </c:pt>
                <c:pt idx="366">
                  <c:v>5.4697268713265057</c:v>
                </c:pt>
                <c:pt idx="367">
                  <c:v>5.7796867106259295</c:v>
                </c:pt>
                <c:pt idx="368">
                  <c:v>5.3965789182258055</c:v>
                </c:pt>
                <c:pt idx="369">
                  <c:v>5.5237960574225466</c:v>
                </c:pt>
                <c:pt idx="370">
                  <c:v>5.5911269831542008</c:v>
                </c:pt>
                <c:pt idx="371">
                  <c:v>5.471374032561318</c:v>
                </c:pt>
                <c:pt idx="372">
                  <c:v>5.5493436902656246</c:v>
                </c:pt>
                <c:pt idx="373">
                  <c:v>6.2662909226895493</c:v>
                </c:pt>
                <c:pt idx="374">
                  <c:v>6.5158212705260761</c:v>
                </c:pt>
                <c:pt idx="375">
                  <c:v>6.4002456444014264</c:v>
                </c:pt>
                <c:pt idx="376">
                  <c:v>6.6365578247125159</c:v>
                </c:pt>
                <c:pt idx="377">
                  <c:v>6.5533667355464758</c:v>
                </c:pt>
                <c:pt idx="378">
                  <c:v>6.6218507371461213</c:v>
                </c:pt>
                <c:pt idx="379">
                  <c:v>6.6516597681850191</c:v>
                </c:pt>
                <c:pt idx="380">
                  <c:v>6.7802385451631757</c:v>
                </c:pt>
                <c:pt idx="381">
                  <c:v>6.7822422471365167</c:v>
                </c:pt>
                <c:pt idx="382">
                  <c:v>6.7680990295424994</c:v>
                </c:pt>
                <c:pt idx="383">
                  <c:v>7.0562169671445574</c:v>
                </c:pt>
                <c:pt idx="384">
                  <c:v>7.2865318649787048</c:v>
                </c:pt>
                <c:pt idx="385">
                  <c:v>7.4186317949002474</c:v>
                </c:pt>
                <c:pt idx="386">
                  <c:v>7.501555945436472</c:v>
                </c:pt>
                <c:pt idx="387">
                  <c:v>7.6768628782928632</c:v>
                </c:pt>
                <c:pt idx="388">
                  <c:v>7.2089155081823639</c:v>
                </c:pt>
                <c:pt idx="389">
                  <c:v>6.9881438437952434</c:v>
                </c:pt>
                <c:pt idx="390">
                  <c:v>7.2095893829781295</c:v>
                </c:pt>
                <c:pt idx="391">
                  <c:v>7.3303452192614467</c:v>
                </c:pt>
                <c:pt idx="392">
                  <c:v>7.4910765628241611</c:v>
                </c:pt>
                <c:pt idx="393">
                  <c:v>7.8450766167632313</c:v>
                </c:pt>
                <c:pt idx="394">
                  <c:v>8.0217993132405887</c:v>
                </c:pt>
                <c:pt idx="395">
                  <c:v>8.249272174928139</c:v>
                </c:pt>
                <c:pt idx="396">
                  <c:v>7.6260979084764555</c:v>
                </c:pt>
                <c:pt idx="397">
                  <c:v>7.7987250955457403</c:v>
                </c:pt>
                <c:pt idx="398">
                  <c:v>6.839516051492736</c:v>
                </c:pt>
                <c:pt idx="399">
                  <c:v>7.3312152743891197</c:v>
                </c:pt>
                <c:pt idx="400">
                  <c:v>7.7225171859812898</c:v>
                </c:pt>
                <c:pt idx="401">
                  <c:v>7.8235282970063498</c:v>
                </c:pt>
                <c:pt idx="402">
                  <c:v>8.1729126283440436</c:v>
                </c:pt>
                <c:pt idx="403">
                  <c:v>7.419436498088313</c:v>
                </c:pt>
                <c:pt idx="404">
                  <c:v>7.9030217558482114</c:v>
                </c:pt>
                <c:pt idx="405">
                  <c:v>8.0706027362348856</c:v>
                </c:pt>
                <c:pt idx="406">
                  <c:v>7.7460447334188487</c:v>
                </c:pt>
                <c:pt idx="407">
                  <c:v>8.0103384811111535</c:v>
                </c:pt>
                <c:pt idx="408">
                  <c:v>8.1709779663879907</c:v>
                </c:pt>
                <c:pt idx="409">
                  <c:v>8.5657215268263069</c:v>
                </c:pt>
                <c:pt idx="410">
                  <c:v>8.7382044281286912</c:v>
                </c:pt>
                <c:pt idx="411">
                  <c:v>8.7055033515063514</c:v>
                </c:pt>
                <c:pt idx="412">
                  <c:v>7.9504733601632465</c:v>
                </c:pt>
                <c:pt idx="413">
                  <c:v>6.9209594824200105</c:v>
                </c:pt>
                <c:pt idx="414">
                  <c:v>7.7727326123012794</c:v>
                </c:pt>
                <c:pt idx="415">
                  <c:v>8.1701825145223967</c:v>
                </c:pt>
                <c:pt idx="416">
                  <c:v>8.33199992598942</c:v>
                </c:pt>
                <c:pt idx="417">
                  <c:v>8.6249266487170253</c:v>
                </c:pt>
                <c:pt idx="418">
                  <c:v>9.2301011063710092</c:v>
                </c:pt>
                <c:pt idx="419">
                  <c:v>8.8311742224238579</c:v>
                </c:pt>
                <c:pt idx="420">
                  <c:v>8.5208941902466862</c:v>
                </c:pt>
                <c:pt idx="421">
                  <c:v>9.4039097782145475</c:v>
                </c:pt>
                <c:pt idx="422">
                  <c:v>9.6566540827928868</c:v>
                </c:pt>
                <c:pt idx="423">
                  <c:v>9.6823031913127906</c:v>
                </c:pt>
                <c:pt idx="424">
                  <c:v>10.115253224384713</c:v>
                </c:pt>
                <c:pt idx="425">
                  <c:v>10.952144440362352</c:v>
                </c:pt>
                <c:pt idx="426">
                  <c:v>11.377419464249565</c:v>
                </c:pt>
                <c:pt idx="427">
                  <c:v>11.468108908410935</c:v>
                </c:pt>
                <c:pt idx="428">
                  <c:v>11.889810847435831</c:v>
                </c:pt>
                <c:pt idx="429">
                  <c:v>12.007046693728011</c:v>
                </c:pt>
                <c:pt idx="430">
                  <c:v>12.391175339057233</c:v>
                </c:pt>
                <c:pt idx="431">
                  <c:v>11.935824056630944</c:v>
                </c:pt>
                <c:pt idx="432">
                  <c:v>13.074205990618537</c:v>
                </c:pt>
                <c:pt idx="433">
                  <c:v>12.866303747537659</c:v>
                </c:pt>
                <c:pt idx="434">
                  <c:v>13.658886443092129</c:v>
                </c:pt>
                <c:pt idx="435">
                  <c:v>12.942881662686025</c:v>
                </c:pt>
                <c:pt idx="436">
                  <c:v>12.524575138307268</c:v>
                </c:pt>
                <c:pt idx="437">
                  <c:v>13.72556783882707</c:v>
                </c:pt>
                <c:pt idx="438">
                  <c:v>13.358971206622227</c:v>
                </c:pt>
                <c:pt idx="439">
                  <c:v>13.241345935684857</c:v>
                </c:pt>
                <c:pt idx="440">
                  <c:v>12.794706664719945</c:v>
                </c:pt>
                <c:pt idx="441">
                  <c:v>13.699261821664836</c:v>
                </c:pt>
                <c:pt idx="442">
                  <c:v>13.686149968394844</c:v>
                </c:pt>
                <c:pt idx="443">
                  <c:v>12.924919155519362</c:v>
                </c:pt>
                <c:pt idx="444">
                  <c:v>14.338980702488403</c:v>
                </c:pt>
                <c:pt idx="445">
                  <c:v>14.024596049035345</c:v>
                </c:pt>
                <c:pt idx="446">
                  <c:v>12.535899177867471</c:v>
                </c:pt>
                <c:pt idx="447">
                  <c:v>13.206478087277748</c:v>
                </c:pt>
                <c:pt idx="448">
                  <c:v>13.46570278262597</c:v>
                </c:pt>
                <c:pt idx="449">
                  <c:v>13.588742754240974</c:v>
                </c:pt>
                <c:pt idx="450">
                  <c:v>14.150084102365595</c:v>
                </c:pt>
                <c:pt idx="451">
                  <c:v>14.503720642833185</c:v>
                </c:pt>
                <c:pt idx="452">
                  <c:v>15.994424443353655</c:v>
                </c:pt>
                <c:pt idx="453">
                  <c:v>16.259348132643595</c:v>
                </c:pt>
                <c:pt idx="454">
                  <c:v>16.33611122365711</c:v>
                </c:pt>
                <c:pt idx="455">
                  <c:v>15.948141083091045</c:v>
                </c:pt>
                <c:pt idx="456">
                  <c:v>15.839898829629263</c:v>
                </c:pt>
                <c:pt idx="457">
                  <c:v>16.856564936402073</c:v>
                </c:pt>
                <c:pt idx="458">
                  <c:v>16.755283539835386</c:v>
                </c:pt>
                <c:pt idx="459">
                  <c:v>17.735694762239891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32-461F-88E6-5C5DC6ED93E4}"/>
            </c:ext>
          </c:extLst>
        </c:ser>
        <c:ser>
          <c:idx val="2"/>
          <c:order val="1"/>
          <c:tx>
            <c:strRef>
              <c:f>'1985～'!$H$2</c:f>
              <c:strCache>
                <c:ptCount val="1"/>
                <c:pt idx="0">
                  <c:v>NASDAQ100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'1985～'!$A$3:$A$462</c:f>
              <c:numCache>
                <c:formatCode>m/d/yyyy</c:formatCode>
                <c:ptCount val="460"/>
                <c:pt idx="0">
                  <c:v>31351</c:v>
                </c:pt>
                <c:pt idx="1">
                  <c:v>31381</c:v>
                </c:pt>
                <c:pt idx="2">
                  <c:v>31412</c:v>
                </c:pt>
                <c:pt idx="3">
                  <c:v>31443</c:v>
                </c:pt>
                <c:pt idx="4">
                  <c:v>31471</c:v>
                </c:pt>
                <c:pt idx="5">
                  <c:v>31502</c:v>
                </c:pt>
                <c:pt idx="6">
                  <c:v>31532</c:v>
                </c:pt>
                <c:pt idx="7">
                  <c:v>31563</c:v>
                </c:pt>
                <c:pt idx="8">
                  <c:v>31593</c:v>
                </c:pt>
                <c:pt idx="9">
                  <c:v>31624</c:v>
                </c:pt>
                <c:pt idx="10">
                  <c:v>31655</c:v>
                </c:pt>
                <c:pt idx="11">
                  <c:v>31685</c:v>
                </c:pt>
                <c:pt idx="12">
                  <c:v>31716</c:v>
                </c:pt>
                <c:pt idx="13">
                  <c:v>31746</c:v>
                </c:pt>
                <c:pt idx="14">
                  <c:v>31777</c:v>
                </c:pt>
                <c:pt idx="15">
                  <c:v>31808</c:v>
                </c:pt>
                <c:pt idx="16">
                  <c:v>31836</c:v>
                </c:pt>
                <c:pt idx="17">
                  <c:v>31867</c:v>
                </c:pt>
                <c:pt idx="18">
                  <c:v>31897</c:v>
                </c:pt>
                <c:pt idx="19">
                  <c:v>31928</c:v>
                </c:pt>
                <c:pt idx="20">
                  <c:v>31958</c:v>
                </c:pt>
                <c:pt idx="21">
                  <c:v>31989</c:v>
                </c:pt>
                <c:pt idx="22">
                  <c:v>32020</c:v>
                </c:pt>
                <c:pt idx="23">
                  <c:v>32050</c:v>
                </c:pt>
                <c:pt idx="24">
                  <c:v>32081</c:v>
                </c:pt>
                <c:pt idx="25">
                  <c:v>32111</c:v>
                </c:pt>
                <c:pt idx="26">
                  <c:v>32142</c:v>
                </c:pt>
                <c:pt idx="27">
                  <c:v>32173</c:v>
                </c:pt>
                <c:pt idx="28">
                  <c:v>32202</c:v>
                </c:pt>
                <c:pt idx="29">
                  <c:v>32233</c:v>
                </c:pt>
                <c:pt idx="30">
                  <c:v>32263</c:v>
                </c:pt>
                <c:pt idx="31">
                  <c:v>32294</c:v>
                </c:pt>
                <c:pt idx="32">
                  <c:v>32324</c:v>
                </c:pt>
                <c:pt idx="33">
                  <c:v>32355</c:v>
                </c:pt>
                <c:pt idx="34">
                  <c:v>32386</c:v>
                </c:pt>
                <c:pt idx="35">
                  <c:v>32416</c:v>
                </c:pt>
                <c:pt idx="36">
                  <c:v>32447</c:v>
                </c:pt>
                <c:pt idx="37">
                  <c:v>32477</c:v>
                </c:pt>
                <c:pt idx="38">
                  <c:v>32508</c:v>
                </c:pt>
                <c:pt idx="39">
                  <c:v>32539</c:v>
                </c:pt>
                <c:pt idx="40">
                  <c:v>32567</c:v>
                </c:pt>
                <c:pt idx="41">
                  <c:v>32598</c:v>
                </c:pt>
                <c:pt idx="42">
                  <c:v>32628</c:v>
                </c:pt>
                <c:pt idx="43">
                  <c:v>32659</c:v>
                </c:pt>
                <c:pt idx="44">
                  <c:v>32689</c:v>
                </c:pt>
                <c:pt idx="45">
                  <c:v>32720</c:v>
                </c:pt>
                <c:pt idx="46">
                  <c:v>32751</c:v>
                </c:pt>
                <c:pt idx="47">
                  <c:v>32781</c:v>
                </c:pt>
                <c:pt idx="48">
                  <c:v>32812</c:v>
                </c:pt>
                <c:pt idx="49">
                  <c:v>32842</c:v>
                </c:pt>
                <c:pt idx="50">
                  <c:v>32873</c:v>
                </c:pt>
                <c:pt idx="51">
                  <c:v>32904</c:v>
                </c:pt>
                <c:pt idx="52">
                  <c:v>32932</c:v>
                </c:pt>
                <c:pt idx="53">
                  <c:v>32963</c:v>
                </c:pt>
                <c:pt idx="54">
                  <c:v>32993</c:v>
                </c:pt>
                <c:pt idx="55">
                  <c:v>33024</c:v>
                </c:pt>
                <c:pt idx="56">
                  <c:v>33054</c:v>
                </c:pt>
                <c:pt idx="57">
                  <c:v>33085</c:v>
                </c:pt>
                <c:pt idx="58">
                  <c:v>33116</c:v>
                </c:pt>
                <c:pt idx="59">
                  <c:v>33146</c:v>
                </c:pt>
                <c:pt idx="60">
                  <c:v>33177</c:v>
                </c:pt>
                <c:pt idx="61">
                  <c:v>33207</c:v>
                </c:pt>
                <c:pt idx="62">
                  <c:v>33238</c:v>
                </c:pt>
                <c:pt idx="63">
                  <c:v>33269</c:v>
                </c:pt>
                <c:pt idx="64">
                  <c:v>33297</c:v>
                </c:pt>
                <c:pt idx="65">
                  <c:v>33328</c:v>
                </c:pt>
                <c:pt idx="66">
                  <c:v>33358</c:v>
                </c:pt>
                <c:pt idx="67">
                  <c:v>33389</c:v>
                </c:pt>
                <c:pt idx="68">
                  <c:v>33419</c:v>
                </c:pt>
                <c:pt idx="69">
                  <c:v>33450</c:v>
                </c:pt>
                <c:pt idx="70">
                  <c:v>33481</c:v>
                </c:pt>
                <c:pt idx="71">
                  <c:v>33511</c:v>
                </c:pt>
                <c:pt idx="72">
                  <c:v>33542</c:v>
                </c:pt>
                <c:pt idx="73">
                  <c:v>33572</c:v>
                </c:pt>
                <c:pt idx="74">
                  <c:v>33603</c:v>
                </c:pt>
                <c:pt idx="75">
                  <c:v>33634</c:v>
                </c:pt>
                <c:pt idx="76">
                  <c:v>33663</c:v>
                </c:pt>
                <c:pt idx="77">
                  <c:v>33694</c:v>
                </c:pt>
                <c:pt idx="78">
                  <c:v>33724</c:v>
                </c:pt>
                <c:pt idx="79">
                  <c:v>33755</c:v>
                </c:pt>
                <c:pt idx="80">
                  <c:v>33785</c:v>
                </c:pt>
                <c:pt idx="81">
                  <c:v>33816</c:v>
                </c:pt>
                <c:pt idx="82">
                  <c:v>33847</c:v>
                </c:pt>
                <c:pt idx="83">
                  <c:v>33877</c:v>
                </c:pt>
                <c:pt idx="84">
                  <c:v>33908</c:v>
                </c:pt>
                <c:pt idx="85">
                  <c:v>33938</c:v>
                </c:pt>
                <c:pt idx="86">
                  <c:v>33969</c:v>
                </c:pt>
                <c:pt idx="87">
                  <c:v>34000</c:v>
                </c:pt>
                <c:pt idx="88">
                  <c:v>34028</c:v>
                </c:pt>
                <c:pt idx="89">
                  <c:v>34059</c:v>
                </c:pt>
                <c:pt idx="90">
                  <c:v>34089</c:v>
                </c:pt>
                <c:pt idx="91">
                  <c:v>34120</c:v>
                </c:pt>
                <c:pt idx="92">
                  <c:v>34150</c:v>
                </c:pt>
                <c:pt idx="93">
                  <c:v>34181</c:v>
                </c:pt>
                <c:pt idx="94">
                  <c:v>34212</c:v>
                </c:pt>
                <c:pt idx="95">
                  <c:v>34242</c:v>
                </c:pt>
                <c:pt idx="96">
                  <c:v>34273</c:v>
                </c:pt>
                <c:pt idx="97">
                  <c:v>34303</c:v>
                </c:pt>
                <c:pt idx="98">
                  <c:v>34334</c:v>
                </c:pt>
                <c:pt idx="99">
                  <c:v>34365</c:v>
                </c:pt>
                <c:pt idx="100">
                  <c:v>34393</c:v>
                </c:pt>
                <c:pt idx="101">
                  <c:v>34424</c:v>
                </c:pt>
                <c:pt idx="102">
                  <c:v>34454</c:v>
                </c:pt>
                <c:pt idx="103">
                  <c:v>34485</c:v>
                </c:pt>
                <c:pt idx="104">
                  <c:v>34515</c:v>
                </c:pt>
                <c:pt idx="105">
                  <c:v>34546</c:v>
                </c:pt>
                <c:pt idx="106">
                  <c:v>34577</c:v>
                </c:pt>
                <c:pt idx="107">
                  <c:v>34607</c:v>
                </c:pt>
                <c:pt idx="108">
                  <c:v>34638</c:v>
                </c:pt>
                <c:pt idx="109">
                  <c:v>34668</c:v>
                </c:pt>
                <c:pt idx="110">
                  <c:v>34699</c:v>
                </c:pt>
                <c:pt idx="111">
                  <c:v>34730</c:v>
                </c:pt>
                <c:pt idx="112">
                  <c:v>34758</c:v>
                </c:pt>
                <c:pt idx="113">
                  <c:v>34789</c:v>
                </c:pt>
                <c:pt idx="114">
                  <c:v>34819</c:v>
                </c:pt>
                <c:pt idx="115">
                  <c:v>34850</c:v>
                </c:pt>
                <c:pt idx="116">
                  <c:v>34880</c:v>
                </c:pt>
                <c:pt idx="117">
                  <c:v>34911</c:v>
                </c:pt>
                <c:pt idx="118">
                  <c:v>34942</c:v>
                </c:pt>
                <c:pt idx="119">
                  <c:v>34972</c:v>
                </c:pt>
                <c:pt idx="120">
                  <c:v>35003</c:v>
                </c:pt>
                <c:pt idx="121">
                  <c:v>35033</c:v>
                </c:pt>
                <c:pt idx="122">
                  <c:v>35064</c:v>
                </c:pt>
                <c:pt idx="123">
                  <c:v>35095</c:v>
                </c:pt>
                <c:pt idx="124">
                  <c:v>35124</c:v>
                </c:pt>
                <c:pt idx="125">
                  <c:v>35155</c:v>
                </c:pt>
                <c:pt idx="126">
                  <c:v>35185</c:v>
                </c:pt>
                <c:pt idx="127">
                  <c:v>35216</c:v>
                </c:pt>
                <c:pt idx="128">
                  <c:v>35246</c:v>
                </c:pt>
                <c:pt idx="129">
                  <c:v>35277</c:v>
                </c:pt>
                <c:pt idx="130">
                  <c:v>35308</c:v>
                </c:pt>
                <c:pt idx="131">
                  <c:v>35338</c:v>
                </c:pt>
                <c:pt idx="132">
                  <c:v>35369</c:v>
                </c:pt>
                <c:pt idx="133">
                  <c:v>35399</c:v>
                </c:pt>
                <c:pt idx="134">
                  <c:v>35430</c:v>
                </c:pt>
                <c:pt idx="135">
                  <c:v>35461</c:v>
                </c:pt>
                <c:pt idx="136">
                  <c:v>35489</c:v>
                </c:pt>
                <c:pt idx="137">
                  <c:v>35520</c:v>
                </c:pt>
                <c:pt idx="138">
                  <c:v>35550</c:v>
                </c:pt>
                <c:pt idx="139">
                  <c:v>35581</c:v>
                </c:pt>
                <c:pt idx="140">
                  <c:v>35611</c:v>
                </c:pt>
                <c:pt idx="141">
                  <c:v>35642</c:v>
                </c:pt>
                <c:pt idx="142">
                  <c:v>35673</c:v>
                </c:pt>
                <c:pt idx="143">
                  <c:v>35703</c:v>
                </c:pt>
                <c:pt idx="144">
                  <c:v>35734</c:v>
                </c:pt>
                <c:pt idx="145">
                  <c:v>35764</c:v>
                </c:pt>
                <c:pt idx="146">
                  <c:v>35795</c:v>
                </c:pt>
                <c:pt idx="147">
                  <c:v>35826</c:v>
                </c:pt>
                <c:pt idx="148">
                  <c:v>35854</c:v>
                </c:pt>
                <c:pt idx="149">
                  <c:v>35885</c:v>
                </c:pt>
                <c:pt idx="150">
                  <c:v>35915</c:v>
                </c:pt>
                <c:pt idx="151">
                  <c:v>35946</c:v>
                </c:pt>
                <c:pt idx="152">
                  <c:v>35976</c:v>
                </c:pt>
                <c:pt idx="153">
                  <c:v>36007</c:v>
                </c:pt>
                <c:pt idx="154">
                  <c:v>36038</c:v>
                </c:pt>
                <c:pt idx="155">
                  <c:v>36068</c:v>
                </c:pt>
                <c:pt idx="156">
                  <c:v>36099</c:v>
                </c:pt>
                <c:pt idx="157">
                  <c:v>36129</c:v>
                </c:pt>
                <c:pt idx="158">
                  <c:v>36160</c:v>
                </c:pt>
                <c:pt idx="159">
                  <c:v>36191</c:v>
                </c:pt>
                <c:pt idx="160">
                  <c:v>36219</c:v>
                </c:pt>
                <c:pt idx="161">
                  <c:v>36250</c:v>
                </c:pt>
                <c:pt idx="162">
                  <c:v>36280</c:v>
                </c:pt>
                <c:pt idx="163">
                  <c:v>36311</c:v>
                </c:pt>
                <c:pt idx="164">
                  <c:v>36341</c:v>
                </c:pt>
                <c:pt idx="165">
                  <c:v>36372</c:v>
                </c:pt>
                <c:pt idx="166">
                  <c:v>36403</c:v>
                </c:pt>
                <c:pt idx="167">
                  <c:v>36433</c:v>
                </c:pt>
                <c:pt idx="168">
                  <c:v>36464</c:v>
                </c:pt>
                <c:pt idx="169">
                  <c:v>36494</c:v>
                </c:pt>
                <c:pt idx="170">
                  <c:v>36525</c:v>
                </c:pt>
                <c:pt idx="171">
                  <c:v>36556</c:v>
                </c:pt>
                <c:pt idx="172">
                  <c:v>36585</c:v>
                </c:pt>
                <c:pt idx="173">
                  <c:v>36616</c:v>
                </c:pt>
                <c:pt idx="174">
                  <c:v>36646</c:v>
                </c:pt>
                <c:pt idx="175">
                  <c:v>36677</c:v>
                </c:pt>
                <c:pt idx="176">
                  <c:v>36707</c:v>
                </c:pt>
                <c:pt idx="177">
                  <c:v>36738</c:v>
                </c:pt>
                <c:pt idx="178">
                  <c:v>36769</c:v>
                </c:pt>
                <c:pt idx="179">
                  <c:v>36799</c:v>
                </c:pt>
                <c:pt idx="180">
                  <c:v>36830</c:v>
                </c:pt>
                <c:pt idx="181">
                  <c:v>36860</c:v>
                </c:pt>
                <c:pt idx="182">
                  <c:v>36891</c:v>
                </c:pt>
                <c:pt idx="183">
                  <c:v>36922</c:v>
                </c:pt>
                <c:pt idx="184">
                  <c:v>36950</c:v>
                </c:pt>
                <c:pt idx="185">
                  <c:v>36981</c:v>
                </c:pt>
                <c:pt idx="186">
                  <c:v>37011</c:v>
                </c:pt>
                <c:pt idx="187">
                  <c:v>37042</c:v>
                </c:pt>
                <c:pt idx="188">
                  <c:v>37072</c:v>
                </c:pt>
                <c:pt idx="189">
                  <c:v>37103</c:v>
                </c:pt>
                <c:pt idx="190">
                  <c:v>37134</c:v>
                </c:pt>
                <c:pt idx="191">
                  <c:v>37164</c:v>
                </c:pt>
                <c:pt idx="192">
                  <c:v>37195</c:v>
                </c:pt>
                <c:pt idx="193">
                  <c:v>37225</c:v>
                </c:pt>
                <c:pt idx="194">
                  <c:v>37256</c:v>
                </c:pt>
                <c:pt idx="195">
                  <c:v>37287</c:v>
                </c:pt>
                <c:pt idx="196">
                  <c:v>37315</c:v>
                </c:pt>
                <c:pt idx="197">
                  <c:v>37346</c:v>
                </c:pt>
                <c:pt idx="198">
                  <c:v>37376</c:v>
                </c:pt>
                <c:pt idx="199">
                  <c:v>37407</c:v>
                </c:pt>
                <c:pt idx="200">
                  <c:v>37437</c:v>
                </c:pt>
                <c:pt idx="201">
                  <c:v>37468</c:v>
                </c:pt>
                <c:pt idx="202">
                  <c:v>37499</c:v>
                </c:pt>
                <c:pt idx="203">
                  <c:v>37529</c:v>
                </c:pt>
                <c:pt idx="204">
                  <c:v>37560</c:v>
                </c:pt>
                <c:pt idx="205">
                  <c:v>37590</c:v>
                </c:pt>
                <c:pt idx="206">
                  <c:v>37621</c:v>
                </c:pt>
                <c:pt idx="207">
                  <c:v>37652</c:v>
                </c:pt>
                <c:pt idx="208">
                  <c:v>37680</c:v>
                </c:pt>
                <c:pt idx="209">
                  <c:v>37711</c:v>
                </c:pt>
                <c:pt idx="210">
                  <c:v>37741</c:v>
                </c:pt>
                <c:pt idx="211">
                  <c:v>37772</c:v>
                </c:pt>
                <c:pt idx="212">
                  <c:v>37802</c:v>
                </c:pt>
                <c:pt idx="213">
                  <c:v>37833</c:v>
                </c:pt>
                <c:pt idx="214">
                  <c:v>37864</c:v>
                </c:pt>
                <c:pt idx="215">
                  <c:v>37894</c:v>
                </c:pt>
                <c:pt idx="216">
                  <c:v>37925</c:v>
                </c:pt>
                <c:pt idx="217">
                  <c:v>37955</c:v>
                </c:pt>
                <c:pt idx="218">
                  <c:v>37986</c:v>
                </c:pt>
                <c:pt idx="219">
                  <c:v>38017</c:v>
                </c:pt>
                <c:pt idx="220">
                  <c:v>38046</c:v>
                </c:pt>
                <c:pt idx="221">
                  <c:v>38077</c:v>
                </c:pt>
                <c:pt idx="222">
                  <c:v>38107</c:v>
                </c:pt>
                <c:pt idx="223">
                  <c:v>38138</c:v>
                </c:pt>
                <c:pt idx="224">
                  <c:v>38168</c:v>
                </c:pt>
                <c:pt idx="225">
                  <c:v>38199</c:v>
                </c:pt>
                <c:pt idx="226">
                  <c:v>38230</c:v>
                </c:pt>
                <c:pt idx="227">
                  <c:v>38260</c:v>
                </c:pt>
                <c:pt idx="228">
                  <c:v>38291</c:v>
                </c:pt>
                <c:pt idx="229">
                  <c:v>38321</c:v>
                </c:pt>
                <c:pt idx="230">
                  <c:v>38352</c:v>
                </c:pt>
                <c:pt idx="231">
                  <c:v>38383</c:v>
                </c:pt>
                <c:pt idx="232">
                  <c:v>38411</c:v>
                </c:pt>
                <c:pt idx="233">
                  <c:v>38442</c:v>
                </c:pt>
                <c:pt idx="234">
                  <c:v>38472</c:v>
                </c:pt>
                <c:pt idx="235">
                  <c:v>38503</c:v>
                </c:pt>
                <c:pt idx="236">
                  <c:v>38533</c:v>
                </c:pt>
                <c:pt idx="237">
                  <c:v>38564</c:v>
                </c:pt>
                <c:pt idx="238">
                  <c:v>38595</c:v>
                </c:pt>
                <c:pt idx="239">
                  <c:v>38625</c:v>
                </c:pt>
                <c:pt idx="240">
                  <c:v>38656</c:v>
                </c:pt>
                <c:pt idx="241">
                  <c:v>38686</c:v>
                </c:pt>
                <c:pt idx="242">
                  <c:v>38717</c:v>
                </c:pt>
                <c:pt idx="243">
                  <c:v>38748</c:v>
                </c:pt>
                <c:pt idx="244">
                  <c:v>38776</c:v>
                </c:pt>
                <c:pt idx="245">
                  <c:v>38807</c:v>
                </c:pt>
                <c:pt idx="246">
                  <c:v>38837</c:v>
                </c:pt>
                <c:pt idx="247">
                  <c:v>38868</c:v>
                </c:pt>
                <c:pt idx="248">
                  <c:v>38898</c:v>
                </c:pt>
                <c:pt idx="249">
                  <c:v>38929</c:v>
                </c:pt>
                <c:pt idx="250">
                  <c:v>38960</c:v>
                </c:pt>
                <c:pt idx="251">
                  <c:v>38990</c:v>
                </c:pt>
                <c:pt idx="252">
                  <c:v>39021</c:v>
                </c:pt>
                <c:pt idx="253">
                  <c:v>39051</c:v>
                </c:pt>
                <c:pt idx="254">
                  <c:v>39082</c:v>
                </c:pt>
                <c:pt idx="255">
                  <c:v>39113</c:v>
                </c:pt>
                <c:pt idx="256">
                  <c:v>39141</c:v>
                </c:pt>
                <c:pt idx="257">
                  <c:v>39172</c:v>
                </c:pt>
                <c:pt idx="258">
                  <c:v>39202</c:v>
                </c:pt>
                <c:pt idx="259">
                  <c:v>39233</c:v>
                </c:pt>
                <c:pt idx="260">
                  <c:v>39263</c:v>
                </c:pt>
                <c:pt idx="261">
                  <c:v>39294</c:v>
                </c:pt>
                <c:pt idx="262">
                  <c:v>39325</c:v>
                </c:pt>
                <c:pt idx="263">
                  <c:v>39355</c:v>
                </c:pt>
                <c:pt idx="264">
                  <c:v>39386</c:v>
                </c:pt>
                <c:pt idx="265">
                  <c:v>39416</c:v>
                </c:pt>
                <c:pt idx="266">
                  <c:v>39447</c:v>
                </c:pt>
                <c:pt idx="267">
                  <c:v>39478</c:v>
                </c:pt>
                <c:pt idx="268">
                  <c:v>39507</c:v>
                </c:pt>
                <c:pt idx="269">
                  <c:v>39538</c:v>
                </c:pt>
                <c:pt idx="270">
                  <c:v>39568</c:v>
                </c:pt>
                <c:pt idx="271">
                  <c:v>39599</c:v>
                </c:pt>
                <c:pt idx="272">
                  <c:v>39629</c:v>
                </c:pt>
                <c:pt idx="273">
                  <c:v>39660</c:v>
                </c:pt>
                <c:pt idx="274">
                  <c:v>39691</c:v>
                </c:pt>
                <c:pt idx="275">
                  <c:v>39721</c:v>
                </c:pt>
                <c:pt idx="276">
                  <c:v>39752</c:v>
                </c:pt>
                <c:pt idx="277">
                  <c:v>39782</c:v>
                </c:pt>
                <c:pt idx="278">
                  <c:v>39813</c:v>
                </c:pt>
                <c:pt idx="279">
                  <c:v>39844</c:v>
                </c:pt>
                <c:pt idx="280">
                  <c:v>39872</c:v>
                </c:pt>
                <c:pt idx="281">
                  <c:v>39903</c:v>
                </c:pt>
                <c:pt idx="282">
                  <c:v>39933</c:v>
                </c:pt>
                <c:pt idx="283">
                  <c:v>39964</c:v>
                </c:pt>
                <c:pt idx="284">
                  <c:v>39994</c:v>
                </c:pt>
                <c:pt idx="285">
                  <c:v>40025</c:v>
                </c:pt>
                <c:pt idx="286">
                  <c:v>40056</c:v>
                </c:pt>
                <c:pt idx="287">
                  <c:v>40086</c:v>
                </c:pt>
                <c:pt idx="288">
                  <c:v>40117</c:v>
                </c:pt>
                <c:pt idx="289">
                  <c:v>40147</c:v>
                </c:pt>
                <c:pt idx="290">
                  <c:v>40178</c:v>
                </c:pt>
                <c:pt idx="291">
                  <c:v>40209</c:v>
                </c:pt>
                <c:pt idx="292">
                  <c:v>40237</c:v>
                </c:pt>
                <c:pt idx="293">
                  <c:v>40268</c:v>
                </c:pt>
                <c:pt idx="294">
                  <c:v>40298</c:v>
                </c:pt>
                <c:pt idx="295">
                  <c:v>40329</c:v>
                </c:pt>
                <c:pt idx="296">
                  <c:v>40359</c:v>
                </c:pt>
                <c:pt idx="297">
                  <c:v>40390</c:v>
                </c:pt>
                <c:pt idx="298">
                  <c:v>40421</c:v>
                </c:pt>
                <c:pt idx="299">
                  <c:v>40451</c:v>
                </c:pt>
                <c:pt idx="300">
                  <c:v>40482</c:v>
                </c:pt>
                <c:pt idx="301">
                  <c:v>40512</c:v>
                </c:pt>
                <c:pt idx="302">
                  <c:v>40543</c:v>
                </c:pt>
                <c:pt idx="303">
                  <c:v>40574</c:v>
                </c:pt>
                <c:pt idx="304">
                  <c:v>40602</c:v>
                </c:pt>
                <c:pt idx="305">
                  <c:v>40633</c:v>
                </c:pt>
                <c:pt idx="306">
                  <c:v>40663</c:v>
                </c:pt>
                <c:pt idx="307">
                  <c:v>40694</c:v>
                </c:pt>
                <c:pt idx="308">
                  <c:v>40724</c:v>
                </c:pt>
                <c:pt idx="309">
                  <c:v>40755</c:v>
                </c:pt>
                <c:pt idx="310">
                  <c:v>40786</c:v>
                </c:pt>
                <c:pt idx="311">
                  <c:v>40816</c:v>
                </c:pt>
                <c:pt idx="312">
                  <c:v>40847</c:v>
                </c:pt>
                <c:pt idx="313">
                  <c:v>40877</c:v>
                </c:pt>
                <c:pt idx="314">
                  <c:v>40908</c:v>
                </c:pt>
                <c:pt idx="315">
                  <c:v>40939</c:v>
                </c:pt>
                <c:pt idx="316">
                  <c:v>40968</c:v>
                </c:pt>
                <c:pt idx="317">
                  <c:v>40999</c:v>
                </c:pt>
                <c:pt idx="318">
                  <c:v>41029</c:v>
                </c:pt>
                <c:pt idx="319">
                  <c:v>41060</c:v>
                </c:pt>
                <c:pt idx="320">
                  <c:v>41090</c:v>
                </c:pt>
                <c:pt idx="321">
                  <c:v>41121</c:v>
                </c:pt>
                <c:pt idx="322">
                  <c:v>41152</c:v>
                </c:pt>
                <c:pt idx="323">
                  <c:v>41182</c:v>
                </c:pt>
                <c:pt idx="324">
                  <c:v>41213</c:v>
                </c:pt>
                <c:pt idx="325">
                  <c:v>41243</c:v>
                </c:pt>
                <c:pt idx="326">
                  <c:v>41274</c:v>
                </c:pt>
                <c:pt idx="327">
                  <c:v>41305</c:v>
                </c:pt>
                <c:pt idx="328">
                  <c:v>41333</c:v>
                </c:pt>
                <c:pt idx="329">
                  <c:v>41364</c:v>
                </c:pt>
                <c:pt idx="330">
                  <c:v>41394</c:v>
                </c:pt>
                <c:pt idx="331">
                  <c:v>41425</c:v>
                </c:pt>
                <c:pt idx="332">
                  <c:v>41455</c:v>
                </c:pt>
                <c:pt idx="333">
                  <c:v>41486</c:v>
                </c:pt>
                <c:pt idx="334">
                  <c:v>41517</c:v>
                </c:pt>
                <c:pt idx="335">
                  <c:v>41547</c:v>
                </c:pt>
                <c:pt idx="336">
                  <c:v>41578</c:v>
                </c:pt>
                <c:pt idx="337">
                  <c:v>41608</c:v>
                </c:pt>
                <c:pt idx="338">
                  <c:v>41639</c:v>
                </c:pt>
                <c:pt idx="339">
                  <c:v>41670</c:v>
                </c:pt>
                <c:pt idx="340">
                  <c:v>41698</c:v>
                </c:pt>
                <c:pt idx="341">
                  <c:v>41729</c:v>
                </c:pt>
                <c:pt idx="342">
                  <c:v>41759</c:v>
                </c:pt>
                <c:pt idx="343">
                  <c:v>41790</c:v>
                </c:pt>
                <c:pt idx="344">
                  <c:v>41820</c:v>
                </c:pt>
                <c:pt idx="345">
                  <c:v>41851</c:v>
                </c:pt>
                <c:pt idx="346">
                  <c:v>41882</c:v>
                </c:pt>
                <c:pt idx="347">
                  <c:v>41912</c:v>
                </c:pt>
                <c:pt idx="348">
                  <c:v>41943</c:v>
                </c:pt>
                <c:pt idx="349">
                  <c:v>41973</c:v>
                </c:pt>
                <c:pt idx="350">
                  <c:v>42004</c:v>
                </c:pt>
                <c:pt idx="351">
                  <c:v>42035</c:v>
                </c:pt>
                <c:pt idx="352">
                  <c:v>42063</c:v>
                </c:pt>
                <c:pt idx="353">
                  <c:v>42094</c:v>
                </c:pt>
                <c:pt idx="354">
                  <c:v>42124</c:v>
                </c:pt>
                <c:pt idx="355">
                  <c:v>42155</c:v>
                </c:pt>
                <c:pt idx="356">
                  <c:v>42185</c:v>
                </c:pt>
                <c:pt idx="357">
                  <c:v>42216</c:v>
                </c:pt>
                <c:pt idx="358">
                  <c:v>42247</c:v>
                </c:pt>
                <c:pt idx="359">
                  <c:v>42277</c:v>
                </c:pt>
                <c:pt idx="360">
                  <c:v>42308</c:v>
                </c:pt>
                <c:pt idx="361">
                  <c:v>42338</c:v>
                </c:pt>
                <c:pt idx="362">
                  <c:v>42369</c:v>
                </c:pt>
                <c:pt idx="363">
                  <c:v>42400</c:v>
                </c:pt>
                <c:pt idx="364">
                  <c:v>42429</c:v>
                </c:pt>
                <c:pt idx="365">
                  <c:v>42460</c:v>
                </c:pt>
                <c:pt idx="366">
                  <c:v>42490</c:v>
                </c:pt>
                <c:pt idx="367">
                  <c:v>42521</c:v>
                </c:pt>
                <c:pt idx="368">
                  <c:v>42551</c:v>
                </c:pt>
                <c:pt idx="369">
                  <c:v>42582</c:v>
                </c:pt>
                <c:pt idx="370">
                  <c:v>42613</c:v>
                </c:pt>
                <c:pt idx="371">
                  <c:v>42643</c:v>
                </c:pt>
                <c:pt idx="372">
                  <c:v>42674</c:v>
                </c:pt>
                <c:pt idx="373">
                  <c:v>42704</c:v>
                </c:pt>
                <c:pt idx="374">
                  <c:v>42735</c:v>
                </c:pt>
                <c:pt idx="375">
                  <c:v>42766</c:v>
                </c:pt>
                <c:pt idx="376">
                  <c:v>42794</c:v>
                </c:pt>
                <c:pt idx="377">
                  <c:v>42825</c:v>
                </c:pt>
                <c:pt idx="378">
                  <c:v>42855</c:v>
                </c:pt>
                <c:pt idx="379">
                  <c:v>42886</c:v>
                </c:pt>
                <c:pt idx="380">
                  <c:v>42916</c:v>
                </c:pt>
                <c:pt idx="381">
                  <c:v>42947</c:v>
                </c:pt>
                <c:pt idx="382">
                  <c:v>42978</c:v>
                </c:pt>
                <c:pt idx="383">
                  <c:v>43008</c:v>
                </c:pt>
                <c:pt idx="384">
                  <c:v>43039</c:v>
                </c:pt>
                <c:pt idx="385">
                  <c:v>43069</c:v>
                </c:pt>
                <c:pt idx="386">
                  <c:v>43100</c:v>
                </c:pt>
                <c:pt idx="387">
                  <c:v>43131</c:v>
                </c:pt>
                <c:pt idx="388">
                  <c:v>43159</c:v>
                </c:pt>
                <c:pt idx="389">
                  <c:v>43190</c:v>
                </c:pt>
                <c:pt idx="390">
                  <c:v>43220</c:v>
                </c:pt>
                <c:pt idx="391">
                  <c:v>43251</c:v>
                </c:pt>
                <c:pt idx="392">
                  <c:v>43281</c:v>
                </c:pt>
                <c:pt idx="393">
                  <c:v>43312</c:v>
                </c:pt>
                <c:pt idx="394">
                  <c:v>43343</c:v>
                </c:pt>
                <c:pt idx="395">
                  <c:v>43373</c:v>
                </c:pt>
                <c:pt idx="396">
                  <c:v>43404</c:v>
                </c:pt>
                <c:pt idx="397">
                  <c:v>43434</c:v>
                </c:pt>
                <c:pt idx="398">
                  <c:v>43465</c:v>
                </c:pt>
                <c:pt idx="399">
                  <c:v>43496</c:v>
                </c:pt>
                <c:pt idx="400">
                  <c:v>43524</c:v>
                </c:pt>
                <c:pt idx="401">
                  <c:v>43555</c:v>
                </c:pt>
                <c:pt idx="402">
                  <c:v>43585</c:v>
                </c:pt>
                <c:pt idx="403">
                  <c:v>43616</c:v>
                </c:pt>
                <c:pt idx="404">
                  <c:v>43646</c:v>
                </c:pt>
                <c:pt idx="405">
                  <c:v>43677</c:v>
                </c:pt>
                <c:pt idx="406">
                  <c:v>43708</c:v>
                </c:pt>
                <c:pt idx="407">
                  <c:v>43738</c:v>
                </c:pt>
                <c:pt idx="408">
                  <c:v>43769</c:v>
                </c:pt>
                <c:pt idx="409">
                  <c:v>43799</c:v>
                </c:pt>
                <c:pt idx="410">
                  <c:v>43830</c:v>
                </c:pt>
                <c:pt idx="411">
                  <c:v>43861</c:v>
                </c:pt>
                <c:pt idx="412">
                  <c:v>43890</c:v>
                </c:pt>
                <c:pt idx="413">
                  <c:v>43921</c:v>
                </c:pt>
                <c:pt idx="414">
                  <c:v>43951</c:v>
                </c:pt>
                <c:pt idx="415">
                  <c:v>43982</c:v>
                </c:pt>
                <c:pt idx="416">
                  <c:v>44012</c:v>
                </c:pt>
                <c:pt idx="417">
                  <c:v>44043</c:v>
                </c:pt>
                <c:pt idx="418">
                  <c:v>44074</c:v>
                </c:pt>
                <c:pt idx="419">
                  <c:v>44104</c:v>
                </c:pt>
                <c:pt idx="420">
                  <c:v>44135</c:v>
                </c:pt>
                <c:pt idx="421">
                  <c:v>44165</c:v>
                </c:pt>
                <c:pt idx="422">
                  <c:v>44196</c:v>
                </c:pt>
                <c:pt idx="423">
                  <c:v>44227</c:v>
                </c:pt>
                <c:pt idx="424">
                  <c:v>44255</c:v>
                </c:pt>
                <c:pt idx="425">
                  <c:v>44286</c:v>
                </c:pt>
                <c:pt idx="426">
                  <c:v>44316</c:v>
                </c:pt>
                <c:pt idx="427">
                  <c:v>44347</c:v>
                </c:pt>
                <c:pt idx="428">
                  <c:v>44377</c:v>
                </c:pt>
                <c:pt idx="429">
                  <c:v>44408</c:v>
                </c:pt>
                <c:pt idx="430">
                  <c:v>44439</c:v>
                </c:pt>
                <c:pt idx="431">
                  <c:v>44469</c:v>
                </c:pt>
                <c:pt idx="432">
                  <c:v>44500</c:v>
                </c:pt>
                <c:pt idx="433">
                  <c:v>44530</c:v>
                </c:pt>
                <c:pt idx="434">
                  <c:v>44561</c:v>
                </c:pt>
                <c:pt idx="435">
                  <c:v>44592</c:v>
                </c:pt>
                <c:pt idx="436">
                  <c:v>44620</c:v>
                </c:pt>
                <c:pt idx="437">
                  <c:v>44651</c:v>
                </c:pt>
                <c:pt idx="438">
                  <c:v>44681</c:v>
                </c:pt>
                <c:pt idx="439">
                  <c:v>44712</c:v>
                </c:pt>
                <c:pt idx="440">
                  <c:v>44742</c:v>
                </c:pt>
                <c:pt idx="441">
                  <c:v>44773</c:v>
                </c:pt>
                <c:pt idx="442">
                  <c:v>44804</c:v>
                </c:pt>
                <c:pt idx="443">
                  <c:v>44834</c:v>
                </c:pt>
                <c:pt idx="444">
                  <c:v>44865</c:v>
                </c:pt>
                <c:pt idx="445">
                  <c:v>44895</c:v>
                </c:pt>
                <c:pt idx="446">
                  <c:v>44926</c:v>
                </c:pt>
                <c:pt idx="447">
                  <c:v>44957</c:v>
                </c:pt>
                <c:pt idx="448">
                  <c:v>44985</c:v>
                </c:pt>
                <c:pt idx="449">
                  <c:v>45016</c:v>
                </c:pt>
                <c:pt idx="450">
                  <c:v>45046</c:v>
                </c:pt>
                <c:pt idx="451">
                  <c:v>45077</c:v>
                </c:pt>
                <c:pt idx="452">
                  <c:v>45107</c:v>
                </c:pt>
                <c:pt idx="453">
                  <c:v>45138</c:v>
                </c:pt>
                <c:pt idx="454">
                  <c:v>45169</c:v>
                </c:pt>
                <c:pt idx="455">
                  <c:v>45199</c:v>
                </c:pt>
                <c:pt idx="456">
                  <c:v>45230</c:v>
                </c:pt>
                <c:pt idx="457">
                  <c:v>45260</c:v>
                </c:pt>
                <c:pt idx="458">
                  <c:v>45291</c:v>
                </c:pt>
                <c:pt idx="459">
                  <c:v>45322</c:v>
                </c:pt>
              </c:numCache>
            </c:numRef>
          </c:cat>
          <c:val>
            <c:numRef>
              <c:f>'1985～'!$H$3:$H$462</c:f>
              <c:numCache>
                <c:formatCode>#,##0.000_ ;[Red]\-#,##0.000\ </c:formatCode>
                <c:ptCount val="460"/>
                <c:pt idx="0">
                  <c:v>1</c:v>
                </c:pt>
                <c:pt idx="1">
                  <c:v>1.0428547207561389</c:v>
                </c:pt>
                <c:pt idx="2">
                  <c:v>1.0843755989100847</c:v>
                </c:pt>
                <c:pt idx="3">
                  <c:v>1.0463632644630569</c:v>
                </c:pt>
                <c:pt idx="4">
                  <c:v>1.0378571550787536</c:v>
                </c:pt>
                <c:pt idx="5">
                  <c:v>1.0390430308172063</c:v>
                </c:pt>
                <c:pt idx="6">
                  <c:v>1.0623757777081542</c:v>
                </c:pt>
                <c:pt idx="7">
                  <c:v>1.1632344177769161</c:v>
                </c:pt>
                <c:pt idx="8">
                  <c:v>1.0881586394056371</c:v>
                </c:pt>
                <c:pt idx="9">
                  <c:v>0.91103502551024385</c:v>
                </c:pt>
                <c:pt idx="10">
                  <c:v>0.95920166170864962</c:v>
                </c:pt>
                <c:pt idx="11">
                  <c:v>0.86682577020502083</c:v>
                </c:pt>
                <c:pt idx="12">
                  <c:v>0.9657117534433568</c:v>
                </c:pt>
                <c:pt idx="13">
                  <c:v>0.9778171604721676</c:v>
                </c:pt>
                <c:pt idx="14">
                  <c:v>0.91150308921966339</c:v>
                </c:pt>
                <c:pt idx="15">
                  <c:v>1.0478481480441464</c:v>
                </c:pt>
                <c:pt idx="16">
                  <c:v>1.1456569179420835</c:v>
                </c:pt>
                <c:pt idx="17">
                  <c:v>1.1101571793851392</c:v>
                </c:pt>
                <c:pt idx="18">
                  <c:v>1.0648053029018583</c:v>
                </c:pt>
                <c:pt idx="19">
                  <c:v>1.1117665421165648</c:v>
                </c:pt>
                <c:pt idx="20">
                  <c:v>1.1373861441484114</c:v>
                </c:pt>
                <c:pt idx="21">
                  <c:v>1.2054368121155665</c:v>
                </c:pt>
                <c:pt idx="22">
                  <c:v>1.2219157803786636</c:v>
                </c:pt>
                <c:pt idx="23">
                  <c:v>1.2318327366984756</c:v>
                </c:pt>
                <c:pt idx="24">
                  <c:v>0.84956430660037485</c:v>
                </c:pt>
                <c:pt idx="25">
                  <c:v>0.74251976091161465</c:v>
                </c:pt>
                <c:pt idx="26">
                  <c:v>0.7739652859946341</c:v>
                </c:pt>
                <c:pt idx="27">
                  <c:v>0.83356683646206753</c:v>
                </c:pt>
                <c:pt idx="28">
                  <c:v>0.905890635017225</c:v>
                </c:pt>
                <c:pt idx="29">
                  <c:v>0.88141360504308786</c:v>
                </c:pt>
                <c:pt idx="30">
                  <c:v>0.90077848384640491</c:v>
                </c:pt>
                <c:pt idx="31">
                  <c:v>0.8881355200948482</c:v>
                </c:pt>
                <c:pt idx="32">
                  <c:v>1.0300403515477863</c:v>
                </c:pt>
                <c:pt idx="33">
                  <c:v>0.98737852640100032</c:v>
                </c:pt>
                <c:pt idx="34">
                  <c:v>0.9553821861944477</c:v>
                </c:pt>
                <c:pt idx="35">
                  <c:v>0.9882687508539777</c:v>
                </c:pt>
                <c:pt idx="36">
                  <c:v>0.89808916931514027</c:v>
                </c:pt>
                <c:pt idx="37">
                  <c:v>0.84069370785525233</c:v>
                </c:pt>
                <c:pt idx="38">
                  <c:v>0.90724593502507622</c:v>
                </c:pt>
                <c:pt idx="39">
                  <c:v>0.99433695183839865</c:v>
                </c:pt>
                <c:pt idx="40">
                  <c:v>0.95416628154948824</c:v>
                </c:pt>
                <c:pt idx="41">
                  <c:v>1.0097018296593085</c:v>
                </c:pt>
                <c:pt idx="42">
                  <c:v>1.0914752166964647</c:v>
                </c:pt>
                <c:pt idx="43">
                  <c:v>1.254406549641802</c:v>
                </c:pt>
                <c:pt idx="44">
                  <c:v>1.2053576342068215</c:v>
                </c:pt>
                <c:pt idx="45">
                  <c:v>1.202627038115835</c:v>
                </c:pt>
                <c:pt idx="46">
                  <c:v>1.3166537548372286</c:v>
                </c:pt>
                <c:pt idx="47">
                  <c:v>1.2884997024534874</c:v>
                </c:pt>
                <c:pt idx="48">
                  <c:v>1.3017411035066442</c:v>
                </c:pt>
                <c:pt idx="49">
                  <c:v>1.31210769931175</c:v>
                </c:pt>
                <c:pt idx="50">
                  <c:v>1.3184956041790608</c:v>
                </c:pt>
                <c:pt idx="51">
                  <c:v>1.1940433472341188</c:v>
                </c:pt>
                <c:pt idx="52">
                  <c:v>1.2686616882647475</c:v>
                </c:pt>
                <c:pt idx="53">
                  <c:v>1.3824765571089137</c:v>
                </c:pt>
                <c:pt idx="54">
                  <c:v>1.339166331079173</c:v>
                </c:pt>
                <c:pt idx="55">
                  <c:v>1.4709475446252223</c:v>
                </c:pt>
                <c:pt idx="56">
                  <c:v>1.4855314539287559</c:v>
                </c:pt>
                <c:pt idx="57">
                  <c:v>1.3316961739423587</c:v>
                </c:pt>
                <c:pt idx="58">
                  <c:v>1.1393796935004854</c:v>
                </c:pt>
                <c:pt idx="59">
                  <c:v>1.0037350048878839</c:v>
                </c:pt>
                <c:pt idx="60">
                  <c:v>0.91853833888243164</c:v>
                </c:pt>
                <c:pt idx="61">
                  <c:v>1.0452464887751405</c:v>
                </c:pt>
                <c:pt idx="62">
                  <c:v>1.1117483512140951</c:v>
                </c:pt>
                <c:pt idx="63">
                  <c:v>1.2491196078034874</c:v>
                </c:pt>
                <c:pt idx="64">
                  <c:v>1.3602629314025323</c:v>
                </c:pt>
                <c:pt idx="65">
                  <c:v>1.5303173248206672</c:v>
                </c:pt>
                <c:pt idx="66">
                  <c:v>1.4703225086548006</c:v>
                </c:pt>
                <c:pt idx="67">
                  <c:v>1.5808229901570185</c:v>
                </c:pt>
                <c:pt idx="68">
                  <c:v>1.4303640587390951</c:v>
                </c:pt>
                <c:pt idx="69">
                  <c:v>1.530313579394079</c:v>
                </c:pt>
                <c:pt idx="70">
                  <c:v>1.6099476729111997</c:v>
                </c:pt>
                <c:pt idx="71">
                  <c:v>1.5667119174234545</c:v>
                </c:pt>
                <c:pt idx="72">
                  <c:v>1.5656005940942439</c:v>
                </c:pt>
                <c:pt idx="73">
                  <c:v>1.5143075295681987</c:v>
                </c:pt>
                <c:pt idx="74">
                  <c:v>1.6908808563838071</c:v>
                </c:pt>
                <c:pt idx="75">
                  <c:v>1.7433567348132366</c:v>
                </c:pt>
                <c:pt idx="76">
                  <c:v>1.8347510093617654</c:v>
                </c:pt>
                <c:pt idx="77">
                  <c:v>1.7553016206358514</c:v>
                </c:pt>
                <c:pt idx="78">
                  <c:v>1.677807041680335</c:v>
                </c:pt>
                <c:pt idx="79">
                  <c:v>1.648014592345723</c:v>
                </c:pt>
                <c:pt idx="80">
                  <c:v>1.5487027029372411</c:v>
                </c:pt>
                <c:pt idx="81">
                  <c:v>1.6173288280695286</c:v>
                </c:pt>
                <c:pt idx="82">
                  <c:v>1.5078274258063737</c:v>
                </c:pt>
                <c:pt idx="83">
                  <c:v>1.536605400765966</c:v>
                </c:pt>
                <c:pt idx="84">
                  <c:v>1.6624707723691812</c:v>
                </c:pt>
                <c:pt idx="85">
                  <c:v>1.7891496915610503</c:v>
                </c:pt>
                <c:pt idx="86">
                  <c:v>1.8407736675962145</c:v>
                </c:pt>
                <c:pt idx="87">
                  <c:v>1.892101685343724</c:v>
                </c:pt>
                <c:pt idx="88">
                  <c:v>1.6980773394978277</c:v>
                </c:pt>
                <c:pt idx="89">
                  <c:v>1.6873609249427153</c:v>
                </c:pt>
                <c:pt idx="90">
                  <c:v>1.5465104454012177</c:v>
                </c:pt>
                <c:pt idx="91">
                  <c:v>1.6128868872164865</c:v>
                </c:pt>
                <c:pt idx="92">
                  <c:v>1.606415625117428</c:v>
                </c:pt>
                <c:pt idx="93">
                  <c:v>1.5150571593031033</c:v>
                </c:pt>
                <c:pt idx="94">
                  <c:v>1.5832038329917968</c:v>
                </c:pt>
                <c:pt idx="95">
                  <c:v>1.6627581632493502</c:v>
                </c:pt>
                <c:pt idx="96">
                  <c:v>1.7382636914580614</c:v>
                </c:pt>
                <c:pt idx="97">
                  <c:v>1.7267404383352554</c:v>
                </c:pt>
                <c:pt idx="98">
                  <c:v>1.8233324112352316</c:v>
                </c:pt>
                <c:pt idx="99">
                  <c:v>1.8384835786990261</c:v>
                </c:pt>
                <c:pt idx="100">
                  <c:v>1.7646018750710708</c:v>
                </c:pt>
                <c:pt idx="101">
                  <c:v>1.6105461388663362</c:v>
                </c:pt>
                <c:pt idx="102">
                  <c:v>1.5536681357198505</c:v>
                </c:pt>
                <c:pt idx="103">
                  <c:v>1.6242768563664516</c:v>
                </c:pt>
                <c:pt idx="104">
                  <c:v>1.4516835058044288</c:v>
                </c:pt>
                <c:pt idx="105">
                  <c:v>1.5173203015956664</c:v>
                </c:pt>
                <c:pt idx="106">
                  <c:v>1.6318435186150153</c:v>
                </c:pt>
                <c:pt idx="107">
                  <c:v>1.6018528850468405</c:v>
                </c:pt>
                <c:pt idx="108">
                  <c:v>1.6395332068702666</c:v>
                </c:pt>
                <c:pt idx="109">
                  <c:v>1.6388471388665824</c:v>
                </c:pt>
                <c:pt idx="110">
                  <c:v>1.650852037475224</c:v>
                </c:pt>
                <c:pt idx="111">
                  <c:v>1.6523600117135657</c:v>
                </c:pt>
                <c:pt idx="112">
                  <c:v>1.7116026438863954</c:v>
                </c:pt>
                <c:pt idx="113">
                  <c:v>1.5848974616814206</c:v>
                </c:pt>
                <c:pt idx="114">
                  <c:v>1.6201205953680986</c:v>
                </c:pt>
                <c:pt idx="115">
                  <c:v>1.6894835871313529</c:v>
                </c:pt>
                <c:pt idx="116">
                  <c:v>1.8640705361657979</c:v>
                </c:pt>
                <c:pt idx="117">
                  <c:v>2.0603735913614334</c:v>
                </c:pt>
                <c:pt idx="118">
                  <c:v>2.3011971324850302</c:v>
                </c:pt>
                <c:pt idx="119">
                  <c:v>2.3887176126004173</c:v>
                </c:pt>
                <c:pt idx="120">
                  <c:v>2.4980831848193232</c:v>
                </c:pt>
                <c:pt idx="121">
                  <c:v>2.4798894661166608</c:v>
                </c:pt>
                <c:pt idx="122">
                  <c:v>2.4419809639000638</c:v>
                </c:pt>
                <c:pt idx="123">
                  <c:v>2.5906575716520575</c:v>
                </c:pt>
                <c:pt idx="124">
                  <c:v>2.6810214936728487</c:v>
                </c:pt>
                <c:pt idx="125">
                  <c:v>2.6788651840453506</c:v>
                </c:pt>
                <c:pt idx="126">
                  <c:v>2.8702654676498702</c:v>
                </c:pt>
                <c:pt idx="127">
                  <c:v>3.0640570649101657</c:v>
                </c:pt>
                <c:pt idx="128">
                  <c:v>3.0424694534878181</c:v>
                </c:pt>
                <c:pt idx="129">
                  <c:v>2.7814933028088564</c:v>
                </c:pt>
                <c:pt idx="130">
                  <c:v>2.9582487965309898</c:v>
                </c:pt>
                <c:pt idx="131">
                  <c:v>3.3464615870277088</c:v>
                </c:pt>
                <c:pt idx="132">
                  <c:v>3.5103423139793977</c:v>
                </c:pt>
                <c:pt idx="133">
                  <c:v>3.8904863299297565</c:v>
                </c:pt>
                <c:pt idx="134">
                  <c:v>3.8963656590800562</c:v>
                </c:pt>
                <c:pt idx="135">
                  <c:v>4.5779881729661733</c:v>
                </c:pt>
                <c:pt idx="136">
                  <c:v>4.1921103878321695</c:v>
                </c:pt>
                <c:pt idx="137">
                  <c:v>4.0437351375128241</c:v>
                </c:pt>
                <c:pt idx="138">
                  <c:v>4.5506198947072578</c:v>
                </c:pt>
                <c:pt idx="139">
                  <c:v>4.5619351313400349</c:v>
                </c:pt>
                <c:pt idx="140">
                  <c:v>4.4930390325845559</c:v>
                </c:pt>
                <c:pt idx="141">
                  <c:v>5.3747824603023666</c:v>
                </c:pt>
                <c:pt idx="142">
                  <c:v>5.3150538068393036</c:v>
                </c:pt>
                <c:pt idx="143">
                  <c:v>5.4068526447664684</c:v>
                </c:pt>
                <c:pt idx="144">
                  <c:v>5.0255210584256256</c:v>
                </c:pt>
                <c:pt idx="145">
                  <c:v>5.4994210716635594</c:v>
                </c:pt>
                <c:pt idx="146">
                  <c:v>5.2963431455869001</c:v>
                </c:pt>
                <c:pt idx="147">
                  <c:v>5.5722906095728852</c:v>
                </c:pt>
                <c:pt idx="148">
                  <c:v>6.1657318191058028</c:v>
                </c:pt>
                <c:pt idx="149">
                  <c:v>6.6509792346181884</c:v>
                </c:pt>
                <c:pt idx="150">
                  <c:v>6.7883382234004914</c:v>
                </c:pt>
                <c:pt idx="151">
                  <c:v>6.7748012447423829</c:v>
                </c:pt>
                <c:pt idx="152">
                  <c:v>7.6014980887681656</c:v>
                </c:pt>
                <c:pt idx="153">
                  <c:v>8.1480583831365898</c:v>
                </c:pt>
                <c:pt idx="154">
                  <c:v>6.4938779590200379</c:v>
                </c:pt>
                <c:pt idx="155">
                  <c:v>7.5166868128319031</c:v>
                </c:pt>
                <c:pt idx="156">
                  <c:v>6.6380506851592767</c:v>
                </c:pt>
                <c:pt idx="157">
                  <c:v>7.8408840451131097</c:v>
                </c:pt>
                <c:pt idx="158">
                  <c:v>8.5443199766645588</c:v>
                </c:pt>
                <c:pt idx="159">
                  <c:v>10.128400624254137</c:v>
                </c:pt>
                <c:pt idx="160">
                  <c:v>9.3916312843243777</c:v>
                </c:pt>
                <c:pt idx="161">
                  <c:v>10.248367849520136</c:v>
                </c:pt>
                <c:pt idx="162">
                  <c:v>10.449422582114281</c:v>
                </c:pt>
                <c:pt idx="163">
                  <c:v>10.39469853900528</c:v>
                </c:pt>
                <c:pt idx="164">
                  <c:v>11.379590053031148</c:v>
                </c:pt>
                <c:pt idx="165">
                  <c:v>10.639903381911445</c:v>
                </c:pt>
                <c:pt idx="166">
                  <c:v>10.762949495194267</c:v>
                </c:pt>
                <c:pt idx="167">
                  <c:v>10.47736096342032</c:v>
                </c:pt>
                <c:pt idx="168">
                  <c:v>11.228917214774713</c:v>
                </c:pt>
                <c:pt idx="169">
                  <c:v>12.390338670068195</c:v>
                </c:pt>
                <c:pt idx="170">
                  <c:v>15.518985444576403</c:v>
                </c:pt>
                <c:pt idx="171">
                  <c:v>15.674449117335987</c:v>
                </c:pt>
                <c:pt idx="172">
                  <c:v>19.244183933765463</c:v>
                </c:pt>
                <c:pt idx="173">
                  <c:v>19.010062221564372</c:v>
                </c:pt>
                <c:pt idx="174">
                  <c:v>16.700671049457064</c:v>
                </c:pt>
                <c:pt idx="175">
                  <c:v>14.642131194393206</c:v>
                </c:pt>
                <c:pt idx="176">
                  <c:v>16.350978346358545</c:v>
                </c:pt>
                <c:pt idx="177">
                  <c:v>16.1528269743085</c:v>
                </c:pt>
                <c:pt idx="178">
                  <c:v>17.81102324890664</c:v>
                </c:pt>
                <c:pt idx="179">
                  <c:v>15.802603705950201</c:v>
                </c:pt>
                <c:pt idx="180">
                  <c:v>14.638133461133565</c:v>
                </c:pt>
                <c:pt idx="181">
                  <c:v>11.326208915228673</c:v>
                </c:pt>
                <c:pt idx="182">
                  <c:v>10.970520872996309</c:v>
                </c:pt>
                <c:pt idx="183">
                  <c:v>12.374965994391928</c:v>
                </c:pt>
                <c:pt idx="184">
                  <c:v>9.1659499380142115</c:v>
                </c:pt>
                <c:pt idx="185">
                  <c:v>8.1348594261580747</c:v>
                </c:pt>
                <c:pt idx="186">
                  <c:v>9.3874570943987496</c:v>
                </c:pt>
                <c:pt idx="187">
                  <c:v>8.7924962691048485</c:v>
                </c:pt>
                <c:pt idx="188">
                  <c:v>9.3368196105132935</c:v>
                </c:pt>
                <c:pt idx="189">
                  <c:v>8.6159106458286132</c:v>
                </c:pt>
                <c:pt idx="190">
                  <c:v>7.1464238707866299</c:v>
                </c:pt>
                <c:pt idx="191">
                  <c:v>5.7161178845797869</c:v>
                </c:pt>
                <c:pt idx="192">
                  <c:v>6.8418344665534212</c:v>
                </c:pt>
                <c:pt idx="193">
                  <c:v>8.0652490356652198</c:v>
                </c:pt>
                <c:pt idx="194">
                  <c:v>8.5005196523556439</c:v>
                </c:pt>
                <c:pt idx="195">
                  <c:v>8.5485330903731729</c:v>
                </c:pt>
                <c:pt idx="196">
                  <c:v>7.4176315363117657</c:v>
                </c:pt>
                <c:pt idx="197">
                  <c:v>7.8938856136077113</c:v>
                </c:pt>
                <c:pt idx="198">
                  <c:v>6.7189190011180608</c:v>
                </c:pt>
                <c:pt idx="199">
                  <c:v>6.1382013290820199</c:v>
                </c:pt>
                <c:pt idx="200">
                  <c:v>5.146056233630131</c:v>
                </c:pt>
                <c:pt idx="201">
                  <c:v>4.7156783802597753</c:v>
                </c:pt>
                <c:pt idx="202">
                  <c:v>4.5668976250884468</c:v>
                </c:pt>
                <c:pt idx="203">
                  <c:v>4.1466184119276654</c:v>
                </c:pt>
                <c:pt idx="204">
                  <c:v>4.9611085218319895</c:v>
                </c:pt>
                <c:pt idx="205">
                  <c:v>5.5951665822478889</c:v>
                </c:pt>
                <c:pt idx="206">
                  <c:v>4.7767851828795607</c:v>
                </c:pt>
                <c:pt idx="207">
                  <c:v>4.8251542972486785</c:v>
                </c:pt>
                <c:pt idx="208">
                  <c:v>4.8821733331030135</c:v>
                </c:pt>
                <c:pt idx="209">
                  <c:v>4.9211324991115353</c:v>
                </c:pt>
                <c:pt idx="210">
                  <c:v>5.3832027400640383</c:v>
                </c:pt>
                <c:pt idx="211">
                  <c:v>5.8507343451197338</c:v>
                </c:pt>
                <c:pt idx="212">
                  <c:v>5.8899539062834503</c:v>
                </c:pt>
                <c:pt idx="213">
                  <c:v>6.3037356761993166</c:v>
                </c:pt>
                <c:pt idx="214">
                  <c:v>6.4172816193210629</c:v>
                </c:pt>
                <c:pt idx="215">
                  <c:v>5.9491486502096587</c:v>
                </c:pt>
                <c:pt idx="216">
                  <c:v>6.3746784152170912</c:v>
                </c:pt>
                <c:pt idx="217">
                  <c:v>6.3902316368283749</c:v>
                </c:pt>
                <c:pt idx="218">
                  <c:v>6.4563787971359892</c:v>
                </c:pt>
                <c:pt idx="219">
                  <c:v>6.4606965904010476</c:v>
                </c:pt>
                <c:pt idx="220">
                  <c:v>6.5683144687998594</c:v>
                </c:pt>
                <c:pt idx="221">
                  <c:v>6.1358153941044282</c:v>
                </c:pt>
                <c:pt idx="222">
                  <c:v>6.3334204782897459</c:v>
                </c:pt>
                <c:pt idx="223">
                  <c:v>6.5731382917105234</c:v>
                </c:pt>
                <c:pt idx="224">
                  <c:v>6.7600623075249837</c:v>
                </c:pt>
                <c:pt idx="225">
                  <c:v>6.3892257707944644</c:v>
                </c:pt>
                <c:pt idx="226">
                  <c:v>6.1145720344592336</c:v>
                </c:pt>
                <c:pt idx="227">
                  <c:v>6.3628773210285763</c:v>
                </c:pt>
                <c:pt idx="228">
                  <c:v>6.4380448234643319</c:v>
                </c:pt>
                <c:pt idx="229">
                  <c:v>6.6199111216410582</c:v>
                </c:pt>
                <c:pt idx="230">
                  <c:v>6.7997366821840561</c:v>
                </c:pt>
                <c:pt idx="231">
                  <c:v>6.4486848354104014</c:v>
                </c:pt>
                <c:pt idx="232">
                  <c:v>6.4684324231305421</c:v>
                </c:pt>
                <c:pt idx="233">
                  <c:v>6.5000052108503237</c:v>
                </c:pt>
                <c:pt idx="234">
                  <c:v>6.0874066027736449</c:v>
                </c:pt>
                <c:pt idx="235">
                  <c:v>6.8531741978667524</c:v>
                </c:pt>
                <c:pt idx="236">
                  <c:v>6.7743899600627007</c:v>
                </c:pt>
                <c:pt idx="237">
                  <c:v>7.3950073831977452</c:v>
                </c:pt>
                <c:pt idx="238">
                  <c:v>7.1621054274956224</c:v>
                </c:pt>
                <c:pt idx="239">
                  <c:v>7.4412584076640185</c:v>
                </c:pt>
                <c:pt idx="240">
                  <c:v>7.5236311939429372</c:v>
                </c:pt>
                <c:pt idx="241">
                  <c:v>8.2026648935312334</c:v>
                </c:pt>
                <c:pt idx="242">
                  <c:v>7.9438980124023955</c:v>
                </c:pt>
                <c:pt idx="243">
                  <c:v>8.2106888621328533</c:v>
                </c:pt>
                <c:pt idx="244">
                  <c:v>7.9166401853408983</c:v>
                </c:pt>
                <c:pt idx="245">
                  <c:v>8.2066475386571014</c:v>
                </c:pt>
                <c:pt idx="246">
                  <c:v>7.9258070493758561</c:v>
                </c:pt>
                <c:pt idx="247">
                  <c:v>7.279836751795778</c:v>
                </c:pt>
                <c:pt idx="248">
                  <c:v>7.3790765980261641</c:v>
                </c:pt>
                <c:pt idx="249">
                  <c:v>7.0862867979975599</c:v>
                </c:pt>
                <c:pt idx="250">
                  <c:v>7.5889756909124975</c:v>
                </c:pt>
                <c:pt idx="251">
                  <c:v>8.0019128855527804</c:v>
                </c:pt>
                <c:pt idx="252">
                  <c:v>8.2939935146403609</c:v>
                </c:pt>
                <c:pt idx="253">
                  <c:v>8.4892621280392291</c:v>
                </c:pt>
                <c:pt idx="254">
                  <c:v>8.5594761052835722</c:v>
                </c:pt>
                <c:pt idx="255">
                  <c:v>8.8528960825457617</c:v>
                </c:pt>
                <c:pt idx="256">
                  <c:v>8.5415146153094863</c:v>
                </c:pt>
                <c:pt idx="257">
                  <c:v>8.5455605724714658</c:v>
                </c:pt>
                <c:pt idx="258">
                  <c:v>9.1339326275121273</c:v>
                </c:pt>
                <c:pt idx="259">
                  <c:v>9.6078816178310795</c:v>
                </c:pt>
                <c:pt idx="260">
                  <c:v>9.7513346612746687</c:v>
                </c:pt>
                <c:pt idx="261">
                  <c:v>9.3645990056240329</c:v>
                </c:pt>
                <c:pt idx="262">
                  <c:v>9.4243640408920353</c:v>
                </c:pt>
                <c:pt idx="263">
                  <c:v>9.8282142780246105</c:v>
                </c:pt>
                <c:pt idx="264">
                  <c:v>10.568111372531424</c:v>
                </c:pt>
                <c:pt idx="265">
                  <c:v>9.5083498862086167</c:v>
                </c:pt>
                <c:pt idx="266">
                  <c:v>9.5038789438830289</c:v>
                </c:pt>
                <c:pt idx="267">
                  <c:v>8.0169906958691506</c:v>
                </c:pt>
                <c:pt idx="268">
                  <c:v>7.4204962555148839</c:v>
                </c:pt>
                <c:pt idx="269">
                  <c:v>7.2816853019718462</c:v>
                </c:pt>
                <c:pt idx="270">
                  <c:v>8.1591247965496549</c:v>
                </c:pt>
                <c:pt idx="271">
                  <c:v>8.779312113724739</c:v>
                </c:pt>
                <c:pt idx="272">
                  <c:v>7.9793394860390539</c:v>
                </c:pt>
                <c:pt idx="273">
                  <c:v>8.1619126424070529</c:v>
                </c:pt>
                <c:pt idx="274">
                  <c:v>8.3402699752605365</c:v>
                </c:pt>
                <c:pt idx="275">
                  <c:v>6.9210005986951835</c:v>
                </c:pt>
                <c:pt idx="276">
                  <c:v>5.3801430581035588</c:v>
                </c:pt>
                <c:pt idx="277">
                  <c:v>4.6352877555987577</c:v>
                </c:pt>
                <c:pt idx="278">
                  <c:v>4.4940045953723553</c:v>
                </c:pt>
                <c:pt idx="279">
                  <c:v>4.3475887475760127</c:v>
                </c:pt>
                <c:pt idx="280">
                  <c:v>4.4602248590389255</c:v>
                </c:pt>
                <c:pt idx="281">
                  <c:v>5.0058059679095122</c:v>
                </c:pt>
                <c:pt idx="282">
                  <c:v>5.6253100128474269</c:v>
                </c:pt>
                <c:pt idx="283">
                  <c:v>5.6012970228074774</c:v>
                </c:pt>
                <c:pt idx="284">
                  <c:v>5.8249976442699429</c:v>
                </c:pt>
                <c:pt idx="285">
                  <c:v>6.2139748210729886</c:v>
                </c:pt>
                <c:pt idx="286">
                  <c:v>6.18881295929061</c:v>
                </c:pt>
                <c:pt idx="287">
                  <c:v>6.3166202834129495</c:v>
                </c:pt>
                <c:pt idx="288">
                  <c:v>6.1485746871217986</c:v>
                </c:pt>
                <c:pt idx="289">
                  <c:v>6.2479141166724528</c:v>
                </c:pt>
                <c:pt idx="290">
                  <c:v>7.0757864433895739</c:v>
                </c:pt>
                <c:pt idx="291">
                  <c:v>6.4361296865622357</c:v>
                </c:pt>
                <c:pt idx="292">
                  <c:v>6.6159416489553697</c:v>
                </c:pt>
                <c:pt idx="293">
                  <c:v>7.492737752925791</c:v>
                </c:pt>
                <c:pt idx="294">
                  <c:v>7.6840235697443857</c:v>
                </c:pt>
                <c:pt idx="295">
                  <c:v>6.9190344994313095</c:v>
                </c:pt>
                <c:pt idx="296">
                  <c:v>6.2938462518349523</c:v>
                </c:pt>
                <c:pt idx="297">
                  <c:v>6.5976847778577241</c:v>
                </c:pt>
                <c:pt idx="298">
                  <c:v>6.0894734969930564</c:v>
                </c:pt>
                <c:pt idx="299">
                  <c:v>6.8267623869443996</c:v>
                </c:pt>
                <c:pt idx="300">
                  <c:v>6.9908299472357402</c:v>
                </c:pt>
                <c:pt idx="301">
                  <c:v>7.2534114573377071</c:v>
                </c:pt>
                <c:pt idx="302">
                  <c:v>7.3690222766512061</c:v>
                </c:pt>
                <c:pt idx="303">
                  <c:v>7.6668338996227288</c:v>
                </c:pt>
                <c:pt idx="304">
                  <c:v>7.870060721756392</c:v>
                </c:pt>
                <c:pt idx="305">
                  <c:v>7.9610584722900244</c:v>
                </c:pt>
                <c:pt idx="306">
                  <c:v>7.9916898521534803</c:v>
                </c:pt>
                <c:pt idx="307">
                  <c:v>7.9169501306478471</c:v>
                </c:pt>
                <c:pt idx="308">
                  <c:v>7.663373518417715</c:v>
                </c:pt>
                <c:pt idx="309">
                  <c:v>7.4212009851577134</c:v>
                </c:pt>
                <c:pt idx="310">
                  <c:v>7.0258044705575502</c:v>
                </c:pt>
                <c:pt idx="311">
                  <c:v>6.7459605758443963</c:v>
                </c:pt>
                <c:pt idx="312">
                  <c:v>7.5546382421399034</c:v>
                </c:pt>
                <c:pt idx="313">
                  <c:v>7.2811911553572655</c:v>
                </c:pt>
                <c:pt idx="314">
                  <c:v>7.1738730256996837</c:v>
                </c:pt>
                <c:pt idx="315">
                  <c:v>7.6968766294140654</c:v>
                </c:pt>
                <c:pt idx="316">
                  <c:v>8.7208341584869675</c:v>
                </c:pt>
                <c:pt idx="317">
                  <c:v>9.3373199667586224</c:v>
                </c:pt>
                <c:pt idx="318">
                  <c:v>8.8946796031108555</c:v>
                </c:pt>
                <c:pt idx="319">
                  <c:v>8.0976353914404662</c:v>
                </c:pt>
                <c:pt idx="320">
                  <c:v>8.5410455937532657</c:v>
                </c:pt>
                <c:pt idx="321">
                  <c:v>8.449028194834554</c:v>
                </c:pt>
                <c:pt idx="322">
                  <c:v>8.8932575035221326</c:v>
                </c:pt>
                <c:pt idx="323">
                  <c:v>8.9258591783459167</c:v>
                </c:pt>
                <c:pt idx="324">
                  <c:v>8.6451035649338674</c:v>
                </c:pt>
                <c:pt idx="325">
                  <c:v>9.0377841908941186</c:v>
                </c:pt>
                <c:pt idx="326">
                  <c:v>9.4478515946552779</c:v>
                </c:pt>
                <c:pt idx="327">
                  <c:v>10.255343602160542</c:v>
                </c:pt>
                <c:pt idx="328">
                  <c:v>10.372613350730669</c:v>
                </c:pt>
                <c:pt idx="329">
                  <c:v>10.867566509156811</c:v>
                </c:pt>
                <c:pt idx="330">
                  <c:v>11.513217442603077</c:v>
                </c:pt>
                <c:pt idx="331">
                  <c:v>12.261569197022292</c:v>
                </c:pt>
                <c:pt idx="332">
                  <c:v>11.805238799803224</c:v>
                </c:pt>
                <c:pt idx="333">
                  <c:v>12.378573204505939</c:v>
                </c:pt>
                <c:pt idx="334">
                  <c:v>12.349447215969157</c:v>
                </c:pt>
                <c:pt idx="335">
                  <c:v>12.937457516015074</c:v>
                </c:pt>
                <c:pt idx="336">
                  <c:v>13.598139448085396</c:v>
                </c:pt>
                <c:pt idx="337">
                  <c:v>14.620984777849539</c:v>
                </c:pt>
                <c:pt idx="338">
                  <c:v>15.482635670198444</c:v>
                </c:pt>
                <c:pt idx="339">
                  <c:v>14.70914972103326</c:v>
                </c:pt>
                <c:pt idx="340">
                  <c:v>15.401807317736692</c:v>
                </c:pt>
                <c:pt idx="341">
                  <c:v>15.188192360525017</c:v>
                </c:pt>
                <c:pt idx="342">
                  <c:v>14.990946088206881</c:v>
                </c:pt>
                <c:pt idx="343">
                  <c:v>15.568430073540529</c:v>
                </c:pt>
                <c:pt idx="344">
                  <c:v>15.962161776722306</c:v>
                </c:pt>
                <c:pt idx="345">
                  <c:v>16.377955336013066</c:v>
                </c:pt>
                <c:pt idx="346">
                  <c:v>17.388209167871</c:v>
                </c:pt>
                <c:pt idx="347">
                  <c:v>18.173779852584921</c:v>
                </c:pt>
                <c:pt idx="348">
                  <c:v>19.114650864432175</c:v>
                </c:pt>
                <c:pt idx="349">
                  <c:v>21.060516752617723</c:v>
                </c:pt>
                <c:pt idx="350">
                  <c:v>20.753265066418489</c:v>
                </c:pt>
                <c:pt idx="351">
                  <c:v>19.942518516529443</c:v>
                </c:pt>
                <c:pt idx="352">
                  <c:v>21.723657256381284</c:v>
                </c:pt>
                <c:pt idx="353">
                  <c:v>21.308523633068699</c:v>
                </c:pt>
                <c:pt idx="354">
                  <c:v>21.563693701224004</c:v>
                </c:pt>
                <c:pt idx="355">
                  <c:v>22.90313653483938</c:v>
                </c:pt>
                <c:pt idx="356">
                  <c:v>22.045176983481724</c:v>
                </c:pt>
                <c:pt idx="357">
                  <c:v>23.277221543497252</c:v>
                </c:pt>
                <c:pt idx="358">
                  <c:v>21.21035435665155</c:v>
                </c:pt>
                <c:pt idx="359">
                  <c:v>20.51012916441293</c:v>
                </c:pt>
                <c:pt idx="360">
                  <c:v>22.951294075586556</c:v>
                </c:pt>
                <c:pt idx="361">
                  <c:v>23.500316490593413</c:v>
                </c:pt>
                <c:pt idx="362">
                  <c:v>22.618708164301342</c:v>
                </c:pt>
                <c:pt idx="363">
                  <c:v>21.199849049075073</c:v>
                </c:pt>
                <c:pt idx="364">
                  <c:v>19.373809668636582</c:v>
                </c:pt>
                <c:pt idx="365">
                  <c:v>20.658366746768309</c:v>
                </c:pt>
                <c:pt idx="366">
                  <c:v>18.898941800327911</c:v>
                </c:pt>
                <c:pt idx="367">
                  <c:v>20.495635174001059</c:v>
                </c:pt>
                <c:pt idx="368">
                  <c:v>18.670952567180873</c:v>
                </c:pt>
                <c:pt idx="369">
                  <c:v>19.759477771282064</c:v>
                </c:pt>
                <c:pt idx="370">
                  <c:v>20.197592546216313</c:v>
                </c:pt>
                <c:pt idx="371">
                  <c:v>20.223448507179384</c:v>
                </c:pt>
                <c:pt idx="372">
                  <c:v>20.598663611326401</c:v>
                </c:pt>
                <c:pt idx="373">
                  <c:v>22.535969660652889</c:v>
                </c:pt>
                <c:pt idx="374">
                  <c:v>23.267133132600296</c:v>
                </c:pt>
                <c:pt idx="375">
                  <c:v>23.621538544287358</c:v>
                </c:pt>
                <c:pt idx="376">
                  <c:v>24.600799028432249</c:v>
                </c:pt>
                <c:pt idx="377">
                  <c:v>24.784789319140383</c:v>
                </c:pt>
                <c:pt idx="378">
                  <c:v>25.490640686532188</c:v>
                </c:pt>
                <c:pt idx="379">
                  <c:v>26.242939256876252</c:v>
                </c:pt>
                <c:pt idx="380">
                  <c:v>25.969578867509071</c:v>
                </c:pt>
                <c:pt idx="381">
                  <c:v>26.537529645153779</c:v>
                </c:pt>
                <c:pt idx="382">
                  <c:v>26.955055617742822</c:v>
                </c:pt>
                <c:pt idx="383">
                  <c:v>27.527529335695583</c:v>
                </c:pt>
                <c:pt idx="384">
                  <c:v>29.061292420230806</c:v>
                </c:pt>
                <c:pt idx="385">
                  <c:v>29.318823204158001</c:v>
                </c:pt>
                <c:pt idx="386">
                  <c:v>29.50023407483501</c:v>
                </c:pt>
                <c:pt idx="387">
                  <c:v>31.057585188806748</c:v>
                </c:pt>
                <c:pt idx="388">
                  <c:v>29.929068636436313</c:v>
                </c:pt>
                <c:pt idx="389">
                  <c:v>28.625328310177316</c:v>
                </c:pt>
                <c:pt idx="390">
                  <c:v>29.561729750975381</c:v>
                </c:pt>
                <c:pt idx="391">
                  <c:v>31.034183149477226</c:v>
                </c:pt>
                <c:pt idx="392">
                  <c:v>31.892816124442142</c:v>
                </c:pt>
                <c:pt idx="393">
                  <c:v>33.114044383673473</c:v>
                </c:pt>
                <c:pt idx="394">
                  <c:v>34.785726846489162</c:v>
                </c:pt>
                <c:pt idx="395">
                  <c:v>35.494005884781508</c:v>
                </c:pt>
                <c:pt idx="396">
                  <c:v>32.206354380229321</c:v>
                </c:pt>
                <c:pt idx="397">
                  <c:v>32.273488454302971</c:v>
                </c:pt>
                <c:pt idx="398">
                  <c:v>28.38793946440973</c:v>
                </c:pt>
                <c:pt idx="399">
                  <c:v>30.779943162844518</c:v>
                </c:pt>
                <c:pt idx="400">
                  <c:v>32.356015871439602</c:v>
                </c:pt>
                <c:pt idx="401">
                  <c:v>33.478091006416186</c:v>
                </c:pt>
                <c:pt idx="402">
                  <c:v>35.486687222986809</c:v>
                </c:pt>
                <c:pt idx="403">
                  <c:v>31.587370306929319</c:v>
                </c:pt>
                <c:pt idx="404">
                  <c:v>33.874826435294537</c:v>
                </c:pt>
                <c:pt idx="405">
                  <c:v>34.935879410198872</c:v>
                </c:pt>
                <c:pt idx="406">
                  <c:v>33.462271110431793</c:v>
                </c:pt>
                <c:pt idx="407">
                  <c:v>34.278044546753037</c:v>
                </c:pt>
                <c:pt idx="408">
                  <c:v>35.743867369491525</c:v>
                </c:pt>
                <c:pt idx="409">
                  <c:v>37.670681824005555</c:v>
                </c:pt>
                <c:pt idx="410">
                  <c:v>38.825490411421391</c:v>
                </c:pt>
                <c:pt idx="411">
                  <c:v>39.889810523985581</c:v>
                </c:pt>
                <c:pt idx="412">
                  <c:v>37.432569758877207</c:v>
                </c:pt>
                <c:pt idx="413">
                  <c:v>34.391843623405094</c:v>
                </c:pt>
                <c:pt idx="414">
                  <c:v>39.483945574817369</c:v>
                </c:pt>
                <c:pt idx="415">
                  <c:v>42.153380024407902</c:v>
                </c:pt>
                <c:pt idx="416">
                  <c:v>44.868460700077947</c:v>
                </c:pt>
                <c:pt idx="417">
                  <c:v>47.266652121585622</c:v>
                </c:pt>
                <c:pt idx="418">
                  <c:v>52.493362121678146</c:v>
                </c:pt>
                <c:pt idx="419">
                  <c:v>49.28549241962498</c:v>
                </c:pt>
                <c:pt idx="420">
                  <c:v>47.343038913877045</c:v>
                </c:pt>
                <c:pt idx="421">
                  <c:v>52.363017322209089</c:v>
                </c:pt>
                <c:pt idx="422">
                  <c:v>54.465708028483569</c:v>
                </c:pt>
                <c:pt idx="423">
                  <c:v>55.384371165798605</c:v>
                </c:pt>
                <c:pt idx="424">
                  <c:v>56.320086661393873</c:v>
                </c:pt>
                <c:pt idx="425">
                  <c:v>59.321925023190943</c:v>
                </c:pt>
                <c:pt idx="426">
                  <c:v>61.996644146897019</c:v>
                </c:pt>
                <c:pt idx="427">
                  <c:v>61.36852015207333</c:v>
                </c:pt>
                <c:pt idx="428">
                  <c:v>66.19123681517739</c:v>
                </c:pt>
                <c:pt idx="429">
                  <c:v>67.176212374119899</c:v>
                </c:pt>
                <c:pt idx="430">
                  <c:v>70.176103416999737</c:v>
                </c:pt>
                <c:pt idx="431">
                  <c:v>66.906582077605719</c:v>
                </c:pt>
                <c:pt idx="432">
                  <c:v>73.965158281727625</c:v>
                </c:pt>
                <c:pt idx="433">
                  <c:v>74.722555155397529</c:v>
                </c:pt>
                <c:pt idx="434">
                  <c:v>76.878045160757381</c:v>
                </c:pt>
                <c:pt idx="435">
                  <c:v>70.342335060213756</c:v>
                </c:pt>
                <c:pt idx="436">
                  <c:v>67.016765343989377</c:v>
                </c:pt>
                <c:pt idx="437">
                  <c:v>73.895452962067537</c:v>
                </c:pt>
                <c:pt idx="438">
                  <c:v>68.315708433726456</c:v>
                </c:pt>
                <c:pt idx="439">
                  <c:v>66.590222905686389</c:v>
                </c:pt>
                <c:pt idx="440">
                  <c:v>63.913756931392861</c:v>
                </c:pt>
                <c:pt idx="441">
                  <c:v>70.59173139978175</c:v>
                </c:pt>
                <c:pt idx="442">
                  <c:v>69.804980295781448</c:v>
                </c:pt>
                <c:pt idx="443">
                  <c:v>65.006037095523595</c:v>
                </c:pt>
                <c:pt idx="444">
                  <c:v>69.428432949536941</c:v>
                </c:pt>
                <c:pt idx="445">
                  <c:v>67.970658360852312</c:v>
                </c:pt>
                <c:pt idx="446">
                  <c:v>58.711585271656404</c:v>
                </c:pt>
                <c:pt idx="447">
                  <c:v>64.44344449650292</c:v>
                </c:pt>
                <c:pt idx="448">
                  <c:v>67.136740653646115</c:v>
                </c:pt>
                <c:pt idx="449">
                  <c:v>71.648228654731994</c:v>
                </c:pt>
                <c:pt idx="450">
                  <c:v>73.891884524282105</c:v>
                </c:pt>
                <c:pt idx="451">
                  <c:v>81.300927081087949</c:v>
                </c:pt>
                <c:pt idx="452">
                  <c:v>89.671799410179204</c:v>
                </c:pt>
                <c:pt idx="453">
                  <c:v>91.769335427060909</c:v>
                </c:pt>
                <c:pt idx="454">
                  <c:v>92.340963542304124</c:v>
                </c:pt>
                <c:pt idx="455">
                  <c:v>89.960688739331971</c:v>
                </c:pt>
                <c:pt idx="456">
                  <c:v>89.461717630529321</c:v>
                </c:pt>
                <c:pt idx="457">
                  <c:v>96.739041487619573</c:v>
                </c:pt>
                <c:pt idx="458">
                  <c:v>97.154551765766001</c:v>
                </c:pt>
                <c:pt idx="459">
                  <c:v>103.03475384196855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32-461F-88E6-5C5DC6ED93E4}"/>
            </c:ext>
          </c:extLst>
        </c:ser>
        <c:ser>
          <c:idx val="3"/>
          <c:order val="2"/>
          <c:tx>
            <c:strRef>
              <c:f>'1985～'!$I$2</c:f>
              <c:strCache>
                <c:ptCount val="1"/>
                <c:pt idx="0">
                  <c:v>SOX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'1985～'!$I$3:$I$462</c:f>
              <c:numCache>
                <c:formatCode>#,##0.000_ ;[Red]\-#,##0.000\ </c:formatCode>
                <c:ptCount val="460"/>
                <c:pt idx="104">
                  <c:v>1.4516835058044288</c:v>
                </c:pt>
                <c:pt idx="105">
                  <c:v>1.5139803125155993</c:v>
                </c:pt>
                <c:pt idx="106">
                  <c:v>1.6680646478787267</c:v>
                </c:pt>
                <c:pt idx="107">
                  <c:v>1.5794431469477126</c:v>
                </c:pt>
                <c:pt idx="108">
                  <c:v>1.6970325735217735</c:v>
                </c:pt>
                <c:pt idx="109">
                  <c:v>1.6893083692983721</c:v>
                </c:pt>
                <c:pt idx="110">
                  <c:v>1.7249286186535195</c:v>
                </c:pt>
                <c:pt idx="111">
                  <c:v>1.7146144993432284</c:v>
                </c:pt>
                <c:pt idx="112">
                  <c:v>1.9353701727615722</c:v>
                </c:pt>
                <c:pt idx="113">
                  <c:v>1.8637633710740122</c:v>
                </c:pt>
                <c:pt idx="114">
                  <c:v>2.0514432926042763</c:v>
                </c:pt>
                <c:pt idx="115">
                  <c:v>2.2343859589191388</c:v>
                </c:pt>
                <c:pt idx="116">
                  <c:v>2.5488368244394306</c:v>
                </c:pt>
                <c:pt idx="117">
                  <c:v>3.0805251022686089</c:v>
                </c:pt>
                <c:pt idx="118">
                  <c:v>3.3153297537229753</c:v>
                </c:pt>
                <c:pt idx="119">
                  <c:v>3.386386360439968</c:v>
                </c:pt>
                <c:pt idx="120">
                  <c:v>3.2025385505822284</c:v>
                </c:pt>
                <c:pt idx="121">
                  <c:v>2.8650249139179338</c:v>
                </c:pt>
                <c:pt idx="122">
                  <c:v>2.5644258053562821</c:v>
                </c:pt>
                <c:pt idx="123">
                  <c:v>2.4641154381932293</c:v>
                </c:pt>
                <c:pt idx="124">
                  <c:v>2.416611323042674</c:v>
                </c:pt>
                <c:pt idx="125">
                  <c:v>2.3315826273580007</c:v>
                </c:pt>
                <c:pt idx="126">
                  <c:v>2.675139399225039</c:v>
                </c:pt>
                <c:pt idx="127">
                  <c:v>2.7472536934471377</c:v>
                </c:pt>
                <c:pt idx="128">
                  <c:v>2.3661071766349302</c:v>
                </c:pt>
                <c:pt idx="129">
                  <c:v>2.0556849033598743</c:v>
                </c:pt>
                <c:pt idx="130">
                  <c:v>2.2783162751099097</c:v>
                </c:pt>
                <c:pt idx="131">
                  <c:v>2.5649230542428718</c:v>
                </c:pt>
                <c:pt idx="132">
                  <c:v>2.6333437111659266</c:v>
                </c:pt>
                <c:pt idx="133">
                  <c:v>3.3459807230658027</c:v>
                </c:pt>
                <c:pt idx="134">
                  <c:v>3.4369743072929824</c:v>
                </c:pt>
                <c:pt idx="135">
                  <c:v>4.3241316087969937</c:v>
                </c:pt>
                <c:pt idx="136">
                  <c:v>4.0558203551534593</c:v>
                </c:pt>
                <c:pt idx="137">
                  <c:v>4.1131907077057841</c:v>
                </c:pt>
                <c:pt idx="138">
                  <c:v>4.4435953761108493</c:v>
                </c:pt>
                <c:pt idx="139">
                  <c:v>4.4641047637317337</c:v>
                </c:pt>
                <c:pt idx="140">
                  <c:v>4.3259742312533804</c:v>
                </c:pt>
                <c:pt idx="141">
                  <c:v>5.3606345094393912</c:v>
                </c:pt>
                <c:pt idx="142">
                  <c:v>5.5676591281604706</c:v>
                </c:pt>
                <c:pt idx="143">
                  <c:v>5.6698991270787547</c:v>
                </c:pt>
                <c:pt idx="144">
                  <c:v>4.4864436915598152</c:v>
                </c:pt>
                <c:pt idx="145">
                  <c:v>4.5867888624424067</c:v>
                </c:pt>
                <c:pt idx="146">
                  <c:v>4.2484633858237846</c:v>
                </c:pt>
                <c:pt idx="147">
                  <c:v>4.5345690901293567</c:v>
                </c:pt>
                <c:pt idx="148">
                  <c:v>4.9256761352714422</c:v>
                </c:pt>
                <c:pt idx="149">
                  <c:v>4.9070723130039822</c:v>
                </c:pt>
                <c:pt idx="150">
                  <c:v>5.1802785493578432</c:v>
                </c:pt>
                <c:pt idx="151">
                  <c:v>4.4431776080589493</c:v>
                </c:pt>
                <c:pt idx="152">
                  <c:v>4.2141718486833355</c:v>
                </c:pt>
                <c:pt idx="153">
                  <c:v>4.5521359590225003</c:v>
                </c:pt>
                <c:pt idx="154">
                  <c:v>3.322363067088316</c:v>
                </c:pt>
                <c:pt idx="155">
                  <c:v>3.5844059486916726</c:v>
                </c:pt>
                <c:pt idx="156">
                  <c:v>3.7526868693552458</c:v>
                </c:pt>
                <c:pt idx="157">
                  <c:v>4.6448149318809202</c:v>
                </c:pt>
                <c:pt idx="158">
                  <c:v>4.9193840670817917</c:v>
                </c:pt>
                <c:pt idx="159">
                  <c:v>6.0352276001958742</c:v>
                </c:pt>
                <c:pt idx="160">
                  <c:v>5.2403381680404202</c:v>
                </c:pt>
                <c:pt idx="161">
                  <c:v>5.4379456654427036</c:v>
                </c:pt>
                <c:pt idx="162">
                  <c:v>5.4608698387957801</c:v>
                </c:pt>
                <c:pt idx="163">
                  <c:v>5.8206026883663444</c:v>
                </c:pt>
                <c:pt idx="164">
                  <c:v>7.236183999692237</c:v>
                </c:pt>
                <c:pt idx="165">
                  <c:v>6.9784222224269312</c:v>
                </c:pt>
                <c:pt idx="166">
                  <c:v>7.0673025297404681</c:v>
                </c:pt>
                <c:pt idx="167">
                  <c:v>6.547829863799314</c:v>
                </c:pt>
                <c:pt idx="168">
                  <c:v>7.1346092208034193</c:v>
                </c:pt>
                <c:pt idx="169">
                  <c:v>7.6737366085576557</c:v>
                </c:pt>
                <c:pt idx="170">
                  <c:v>8.8916530333692627</c:v>
                </c:pt>
                <c:pt idx="171">
                  <c:v>10.300297296937048</c:v>
                </c:pt>
                <c:pt idx="172">
                  <c:v>15.916615974369753</c:v>
                </c:pt>
                <c:pt idx="173">
                  <c:v>15.403563483926332</c:v>
                </c:pt>
                <c:pt idx="174">
                  <c:v>15.635152370429354</c:v>
                </c:pt>
                <c:pt idx="175">
                  <c:v>13.259701752690392</c:v>
                </c:pt>
                <c:pt idx="176">
                  <c:v>14.938603686429488</c:v>
                </c:pt>
                <c:pt idx="177">
                  <c:v>13.410920581811567</c:v>
                </c:pt>
                <c:pt idx="178">
                  <c:v>15.184866536910867</c:v>
                </c:pt>
                <c:pt idx="179">
                  <c:v>11.363660276676434</c:v>
                </c:pt>
                <c:pt idx="180">
                  <c:v>9.9744880771028814</c:v>
                </c:pt>
                <c:pt idx="181">
                  <c:v>7.3161158017262844</c:v>
                </c:pt>
                <c:pt idx="182">
                  <c:v>8.1445479973823431</c:v>
                </c:pt>
                <c:pt idx="183">
                  <c:v>10.535801478470635</c:v>
                </c:pt>
                <c:pt idx="184">
                  <c:v>7.8375517923852032</c:v>
                </c:pt>
                <c:pt idx="185">
                  <c:v>8.496599962252759</c:v>
                </c:pt>
                <c:pt idx="186">
                  <c:v>10.110724151797875</c:v>
                </c:pt>
                <c:pt idx="187">
                  <c:v>8.8180355146649951</c:v>
                </c:pt>
                <c:pt idx="188">
                  <c:v>9.5996042551283747</c:v>
                </c:pt>
                <c:pt idx="189">
                  <c:v>9.3488243261537729</c:v>
                </c:pt>
                <c:pt idx="190">
                  <c:v>8.2496087020099846</c:v>
                </c:pt>
                <c:pt idx="191">
                  <c:v>5.5123937835529633</c:v>
                </c:pt>
                <c:pt idx="192">
                  <c:v>6.7714906604595093</c:v>
                </c:pt>
                <c:pt idx="193">
                  <c:v>7.9074235916285645</c:v>
                </c:pt>
                <c:pt idx="194">
                  <c:v>8.4865903137797023</c:v>
                </c:pt>
                <c:pt idx="195">
                  <c:v>9.2927175214050983</c:v>
                </c:pt>
                <c:pt idx="196">
                  <c:v>8.4047102439562007</c:v>
                </c:pt>
                <c:pt idx="197">
                  <c:v>9.7508233310844385</c:v>
                </c:pt>
                <c:pt idx="198">
                  <c:v>8.3390972104933176</c:v>
                </c:pt>
                <c:pt idx="199">
                  <c:v>7.2950607855803051</c:v>
                </c:pt>
                <c:pt idx="200">
                  <c:v>5.7198224709895298</c:v>
                </c:pt>
                <c:pt idx="201">
                  <c:v>4.8900418163275452</c:v>
                </c:pt>
                <c:pt idx="202">
                  <c:v>4.3863396783650881</c:v>
                </c:pt>
                <c:pt idx="203">
                  <c:v>3.5771529522739294</c:v>
                </c:pt>
                <c:pt idx="204">
                  <c:v>4.4607813787682007</c:v>
                </c:pt>
                <c:pt idx="205">
                  <c:v>5.6454280394679168</c:v>
                </c:pt>
                <c:pt idx="206">
                  <c:v>4.2313251457177143</c:v>
                </c:pt>
                <c:pt idx="207">
                  <c:v>4.0208844555317782</c:v>
                </c:pt>
                <c:pt idx="208">
                  <c:v>4.3384332223432791</c:v>
                </c:pt>
                <c:pt idx="209">
                  <c:v>4.3158248742323906</c:v>
                </c:pt>
                <c:pt idx="210">
                  <c:v>4.8792161317070253</c:v>
                </c:pt>
                <c:pt idx="211">
                  <c:v>5.6298146218969221</c:v>
                </c:pt>
                <c:pt idx="212">
                  <c:v>5.315648357005192</c:v>
                </c:pt>
                <c:pt idx="213">
                  <c:v>5.7988624585647806</c:v>
                </c:pt>
                <c:pt idx="214">
                  <c:v>6.5798195421698988</c:v>
                </c:pt>
                <c:pt idx="215">
                  <c:v>5.7758505354081873</c:v>
                </c:pt>
                <c:pt idx="216">
                  <c:v>6.7373799298762354</c:v>
                </c:pt>
                <c:pt idx="217">
                  <c:v>7.1602572171713943</c:v>
                </c:pt>
                <c:pt idx="218">
                  <c:v>6.7380179980677628</c:v>
                </c:pt>
                <c:pt idx="219">
                  <c:v>6.7110980615098645</c:v>
                </c:pt>
                <c:pt idx="220">
                  <c:v>6.7652505510142751</c:v>
                </c:pt>
                <c:pt idx="221">
                  <c:v>6.2647547982773322</c:v>
                </c:pt>
                <c:pt idx="222">
                  <c:v>6.0433616737546858</c:v>
                </c:pt>
                <c:pt idx="223">
                  <c:v>6.6083041650976586</c:v>
                </c:pt>
                <c:pt idx="224">
                  <c:v>6.5192228107659433</c:v>
                </c:pt>
                <c:pt idx="225">
                  <c:v>5.7280435538471846</c:v>
                </c:pt>
                <c:pt idx="226">
                  <c:v>4.9972883673265907</c:v>
                </c:pt>
                <c:pt idx="227">
                  <c:v>5.2172905772421716</c:v>
                </c:pt>
                <c:pt idx="228">
                  <c:v>5.381819854407472</c:v>
                </c:pt>
                <c:pt idx="229">
                  <c:v>5.3839069668227388</c:v>
                </c:pt>
                <c:pt idx="230">
                  <c:v>5.4797655433210695</c:v>
                </c:pt>
                <c:pt idx="231">
                  <c:v>5.1690533624673085</c:v>
                </c:pt>
                <c:pt idx="232">
                  <c:v>5.6429388330162862</c:v>
                </c:pt>
                <c:pt idx="233">
                  <c:v>5.5124241442444761</c:v>
                </c:pt>
                <c:pt idx="234">
                  <c:v>4.9812208969748148</c:v>
                </c:pt>
                <c:pt idx="235">
                  <c:v>5.7448990445863695</c:v>
                </c:pt>
                <c:pt idx="236">
                  <c:v>5.7315642833055467</c:v>
                </c:pt>
                <c:pt idx="237">
                  <c:v>6.5897165105155144</c:v>
                </c:pt>
                <c:pt idx="238">
                  <c:v>6.4685250223867268</c:v>
                </c:pt>
                <c:pt idx="239">
                  <c:v>6.6579453767287768</c:v>
                </c:pt>
                <c:pt idx="240">
                  <c:v>6.2141071173808555</c:v>
                </c:pt>
                <c:pt idx="241">
                  <c:v>7.1212478013544391</c:v>
                </c:pt>
                <c:pt idx="242">
                  <c:v>6.9807153185581878</c:v>
                </c:pt>
                <c:pt idx="243">
                  <c:v>7.8011519150289175</c:v>
                </c:pt>
                <c:pt idx="244">
                  <c:v>7.4755012866117934</c:v>
                </c:pt>
                <c:pt idx="245">
                  <c:v>7.2560729678162517</c:v>
                </c:pt>
                <c:pt idx="246">
                  <c:v>7.2630012529357533</c:v>
                </c:pt>
                <c:pt idx="247">
                  <c:v>6.4572714494838026</c:v>
                </c:pt>
                <c:pt idx="248">
                  <c:v>6.2385232842285916</c:v>
                </c:pt>
                <c:pt idx="249">
                  <c:v>5.8430794734806799</c:v>
                </c:pt>
                <c:pt idx="250">
                  <c:v>6.5063346972191889</c:v>
                </c:pt>
                <c:pt idx="251">
                  <c:v>6.6320148778288051</c:v>
                </c:pt>
                <c:pt idx="252">
                  <c:v>6.6120643243996504</c:v>
                </c:pt>
                <c:pt idx="253">
                  <c:v>6.8445611930467853</c:v>
                </c:pt>
                <c:pt idx="254">
                  <c:v>6.8730506292549087</c:v>
                </c:pt>
                <c:pt idx="255">
                  <c:v>6.8342981685587931</c:v>
                </c:pt>
                <c:pt idx="256">
                  <c:v>6.9234619657438845</c:v>
                </c:pt>
                <c:pt idx="257">
                  <c:v>6.7685859074699923</c:v>
                </c:pt>
                <c:pt idx="258">
                  <c:v>7.2676538437837666</c:v>
                </c:pt>
                <c:pt idx="259">
                  <c:v>7.3360266147380964</c:v>
                </c:pt>
                <c:pt idx="260">
                  <c:v>7.6189049528524739</c:v>
                </c:pt>
                <c:pt idx="261">
                  <c:v>7.2937773675679836</c:v>
                </c:pt>
                <c:pt idx="262">
                  <c:v>7.106869915827037</c:v>
                </c:pt>
                <c:pt idx="263">
                  <c:v>7.0868126063078103</c:v>
                </c:pt>
                <c:pt idx="264">
                  <c:v>6.5947684802160991</c:v>
                </c:pt>
                <c:pt idx="265">
                  <c:v>5.6894669630104389</c:v>
                </c:pt>
                <c:pt idx="266">
                  <c:v>5.6074568111997287</c:v>
                </c:pt>
                <c:pt idx="267">
                  <c:v>4.7124779291080756</c:v>
                </c:pt>
                <c:pt idx="268">
                  <c:v>4.4624227073715144</c:v>
                </c:pt>
                <c:pt idx="269">
                  <c:v>4.2371105852949427</c:v>
                </c:pt>
                <c:pt idx="270">
                  <c:v>4.9413491634684545</c:v>
                </c:pt>
                <c:pt idx="271">
                  <c:v>5.4071532597077097</c:v>
                </c:pt>
                <c:pt idx="272">
                  <c:v>4.8218828043882516</c:v>
                </c:pt>
                <c:pt idx="273">
                  <c:v>4.5367323511082933</c:v>
                </c:pt>
                <c:pt idx="274">
                  <c:v>4.7377696193118481</c:v>
                </c:pt>
                <c:pt idx="275">
                  <c:v>4.0160785802168633</c:v>
                </c:pt>
                <c:pt idx="276">
                  <c:v>2.91062334029762</c:v>
                </c:pt>
                <c:pt idx="277">
                  <c:v>2.3360577439198607</c:v>
                </c:pt>
                <c:pt idx="278">
                  <c:v>2.3730017687918998</c:v>
                </c:pt>
                <c:pt idx="279">
                  <c:v>2.313449766061308</c:v>
                </c:pt>
                <c:pt idx="280">
                  <c:v>2.3958349834878883</c:v>
                </c:pt>
                <c:pt idx="281">
                  <c:v>2.8172221285500676</c:v>
                </c:pt>
                <c:pt idx="282">
                  <c:v>3.1444000478511667</c:v>
                </c:pt>
                <c:pt idx="283">
                  <c:v>3.1916141320055718</c:v>
                </c:pt>
                <c:pt idx="284">
                  <c:v>3.1279439359645513</c:v>
                </c:pt>
                <c:pt idx="285">
                  <c:v>3.5254138909098161</c:v>
                </c:pt>
                <c:pt idx="286">
                  <c:v>3.5156429317757167</c:v>
                </c:pt>
                <c:pt idx="287">
                  <c:v>3.6095981644346371</c:v>
                </c:pt>
                <c:pt idx="288">
                  <c:v>3.2981658427883103</c:v>
                </c:pt>
                <c:pt idx="289">
                  <c:v>3.3051483081662414</c:v>
                </c:pt>
                <c:pt idx="290">
                  <c:v>4.1273148469659153</c:v>
                </c:pt>
                <c:pt idx="291">
                  <c:v>3.5231966965073389</c:v>
                </c:pt>
                <c:pt idx="292">
                  <c:v>3.7170919205763568</c:v>
                </c:pt>
                <c:pt idx="293">
                  <c:v>4.229034764770252</c:v>
                </c:pt>
                <c:pt idx="294">
                  <c:v>4.3553353648767388</c:v>
                </c:pt>
                <c:pt idx="295">
                  <c:v>4.0058371537817772</c:v>
                </c:pt>
                <c:pt idx="296">
                  <c:v>3.6258370616177533</c:v>
                </c:pt>
                <c:pt idx="297">
                  <c:v>3.7223609815629946</c:v>
                </c:pt>
                <c:pt idx="298">
                  <c:v>3.1943242556840574</c:v>
                </c:pt>
                <c:pt idx="299">
                  <c:v>3.5973376285965717</c:v>
                </c:pt>
                <c:pt idx="300">
                  <c:v>3.6967614882509698</c:v>
                </c:pt>
                <c:pt idx="301">
                  <c:v>4.0292672152426068</c:v>
                </c:pt>
                <c:pt idx="302">
                  <c:v>4.1253275792637893</c:v>
                </c:pt>
                <c:pt idx="303">
                  <c:v>4.462310767748745</c:v>
                </c:pt>
                <c:pt idx="304">
                  <c:v>4.6286858762240044</c:v>
                </c:pt>
                <c:pt idx="305">
                  <c:v>4.4886690315136741</c:v>
                </c:pt>
                <c:pt idx="306">
                  <c:v>4.506219732721501</c:v>
                </c:pt>
                <c:pt idx="307">
                  <c:v>4.4228112612570181</c:v>
                </c:pt>
                <c:pt idx="308">
                  <c:v>4.0783798299560594</c:v>
                </c:pt>
                <c:pt idx="309">
                  <c:v>3.6638735777144373</c:v>
                </c:pt>
                <c:pt idx="310">
                  <c:v>3.3632144882744339</c:v>
                </c:pt>
                <c:pt idx="311">
                  <c:v>3.2213374958305039</c:v>
                </c:pt>
                <c:pt idx="312">
                  <c:v>3.7302058880477729</c:v>
                </c:pt>
                <c:pt idx="313">
                  <c:v>3.5705592518482838</c:v>
                </c:pt>
                <c:pt idx="314">
                  <c:v>3.4602470115112194</c:v>
                </c:pt>
                <c:pt idx="315">
                  <c:v>3.8449583178097124</c:v>
                </c:pt>
                <c:pt idx="316">
                  <c:v>4.2521659091788795</c:v>
                </c:pt>
                <c:pt idx="317">
                  <c:v>4.4814965032701828</c:v>
                </c:pt>
                <c:pt idx="318">
                  <c:v>4.0704371768547079</c:v>
                </c:pt>
                <c:pt idx="319">
                  <c:v>3.562338415825518</c:v>
                </c:pt>
                <c:pt idx="320">
                  <c:v>3.7952512012628765</c:v>
                </c:pt>
                <c:pt idx="321">
                  <c:v>3.6989204296193261</c:v>
                </c:pt>
                <c:pt idx="322">
                  <c:v>3.8321356155088986</c:v>
                </c:pt>
                <c:pt idx="323">
                  <c:v>3.6755159155696466</c:v>
                </c:pt>
                <c:pt idx="324">
                  <c:v>3.6126655816168896</c:v>
                </c:pt>
                <c:pt idx="325">
                  <c:v>3.8098076718334366</c:v>
                </c:pt>
                <c:pt idx="326">
                  <c:v>4.1118785334287384</c:v>
                </c:pt>
                <c:pt idx="327">
                  <c:v>4.6717012988937299</c:v>
                </c:pt>
                <c:pt idx="328">
                  <c:v>4.8716935915890316</c:v>
                </c:pt>
                <c:pt idx="329">
                  <c:v>5.0765017564123047</c:v>
                </c:pt>
                <c:pt idx="330">
                  <c:v>5.3426182776283833</c:v>
                </c:pt>
                <c:pt idx="331">
                  <c:v>5.8099448514712542</c:v>
                </c:pt>
                <c:pt idx="332">
                  <c:v>5.7300014481973589</c:v>
                </c:pt>
                <c:pt idx="333">
                  <c:v>5.7706921798698669</c:v>
                </c:pt>
                <c:pt idx="334">
                  <c:v>5.5443133608146935</c:v>
                </c:pt>
                <c:pt idx="335">
                  <c:v>5.9489020339973564</c:v>
                </c:pt>
                <c:pt idx="336">
                  <c:v>6.1552334169289153</c:v>
                </c:pt>
                <c:pt idx="337">
                  <c:v>6.4485099216337467</c:v>
                </c:pt>
                <c:pt idx="338">
                  <c:v>6.9527834823673427</c:v>
                </c:pt>
                <c:pt idx="339">
                  <c:v>6.6638355977169548</c:v>
                </c:pt>
                <c:pt idx="340">
                  <c:v>7.0835245187335945</c:v>
                </c:pt>
                <c:pt idx="341">
                  <c:v>7.471886266225324</c:v>
                </c:pt>
                <c:pt idx="342">
                  <c:v>7.2680829662406223</c:v>
                </c:pt>
                <c:pt idx="343">
                  <c:v>7.5318319706060075</c:v>
                </c:pt>
                <c:pt idx="344">
                  <c:v>7.9501408377507596</c:v>
                </c:pt>
                <c:pt idx="345">
                  <c:v>7.7067931073242901</c:v>
                </c:pt>
                <c:pt idx="346">
                  <c:v>8.2853907516357488</c:v>
                </c:pt>
                <c:pt idx="347">
                  <c:v>8.6398555275592361</c:v>
                </c:pt>
                <c:pt idx="348">
                  <c:v>8.8827324204323812</c:v>
                </c:pt>
                <c:pt idx="349">
                  <c:v>10.037649052765131</c:v>
                </c:pt>
                <c:pt idx="350">
                  <c:v>10.145925028674338</c:v>
                </c:pt>
                <c:pt idx="351">
                  <c:v>9.4661259432456983</c:v>
                </c:pt>
                <c:pt idx="352">
                  <c:v>10.54007764611088</c:v>
                </c:pt>
                <c:pt idx="353">
                  <c:v>10.310720393851422</c:v>
                </c:pt>
                <c:pt idx="354">
                  <c:v>10.10826419528075</c:v>
                </c:pt>
                <c:pt idx="355">
                  <c:v>11.417544580072491</c:v>
                </c:pt>
                <c:pt idx="356">
                  <c:v>10.287392645452638</c:v>
                </c:pt>
                <c:pt idx="357">
                  <c:v>9.8844409812627099</c:v>
                </c:pt>
                <c:pt idx="358">
                  <c:v>9.1409649118335654</c:v>
                </c:pt>
                <c:pt idx="359">
                  <c:v>8.9141419133932267</c:v>
                </c:pt>
                <c:pt idx="360">
                  <c:v>9.8615629660341231</c:v>
                </c:pt>
                <c:pt idx="361">
                  <c:v>10.285297387485992</c:v>
                </c:pt>
                <c:pt idx="362">
                  <c:v>9.8510632268862981</c:v>
                </c:pt>
                <c:pt idx="363">
                  <c:v>9.1669678567738515</c:v>
                </c:pt>
                <c:pt idx="364">
                  <c:v>8.6498086508424059</c:v>
                </c:pt>
                <c:pt idx="365">
                  <c:v>9.4034051976103701</c:v>
                </c:pt>
                <c:pt idx="366">
                  <c:v>8.4698498480994129</c:v>
                </c:pt>
                <c:pt idx="367">
                  <c:v>9.5536940762821896</c:v>
                </c:pt>
                <c:pt idx="368">
                  <c:v>8.8142301845780722</c:v>
                </c:pt>
                <c:pt idx="369">
                  <c:v>9.6576545143861363</c:v>
                </c:pt>
                <c:pt idx="370">
                  <c:v>10.230211491843759</c:v>
                </c:pt>
                <c:pt idx="371">
                  <c:v>10.449921449249178</c:v>
                </c:pt>
                <c:pt idx="372">
                  <c:v>10.652287429667432</c:v>
                </c:pt>
                <c:pt idx="373">
                  <c:v>12.421963387998748</c:v>
                </c:pt>
                <c:pt idx="374">
                  <c:v>13.075171814613201</c:v>
                </c:pt>
                <c:pt idx="375">
                  <c:v>13.14373008198762</c:v>
                </c:pt>
                <c:pt idx="376">
                  <c:v>13.489508244450267</c:v>
                </c:pt>
                <c:pt idx="377">
                  <c:v>13.902942122510812</c:v>
                </c:pt>
                <c:pt idx="378">
                  <c:v>13.840453771924739</c:v>
                </c:pt>
                <c:pt idx="379">
                  <c:v>14.917781312167653</c:v>
                </c:pt>
                <c:pt idx="380">
                  <c:v>14.349871618607903</c:v>
                </c:pt>
                <c:pt idx="381">
                  <c:v>14.766070417692587</c:v>
                </c:pt>
                <c:pt idx="382">
                  <c:v>15.122145544440647</c:v>
                </c:pt>
                <c:pt idx="383">
                  <c:v>16.264086560258018</c:v>
                </c:pt>
                <c:pt idx="384">
                  <c:v>17.887343517328258</c:v>
                </c:pt>
                <c:pt idx="385">
                  <c:v>17.671119609079106</c:v>
                </c:pt>
                <c:pt idx="386">
                  <c:v>17.423520764753764</c:v>
                </c:pt>
                <c:pt idx="387">
                  <c:v>18.344146409038945</c:v>
                </c:pt>
                <c:pt idx="388">
                  <c:v>17.930646749480125</c:v>
                </c:pt>
                <c:pt idx="389">
                  <c:v>17.427643401092219</c:v>
                </c:pt>
                <c:pt idx="390">
                  <c:v>16.790974516557316</c:v>
                </c:pt>
                <c:pt idx="391">
                  <c:v>18.518662996119719</c:v>
                </c:pt>
                <c:pt idx="392">
                  <c:v>17.941692857657717</c:v>
                </c:pt>
                <c:pt idx="393">
                  <c:v>18.878987632339872</c:v>
                </c:pt>
                <c:pt idx="394">
                  <c:v>19.198968833578228</c:v>
                </c:pt>
                <c:pt idx="395">
                  <c:v>19.174931064617383</c:v>
                </c:pt>
                <c:pt idx="396">
                  <c:v>16.757094823431395</c:v>
                </c:pt>
                <c:pt idx="397">
                  <c:v>17.358048550595814</c:v>
                </c:pt>
                <c:pt idx="398">
                  <c:v>15.620169986255513</c:v>
                </c:pt>
                <c:pt idx="399">
                  <c:v>17.092517274904733</c:v>
                </c:pt>
                <c:pt idx="400">
                  <c:v>18.558500172741436</c:v>
                </c:pt>
                <c:pt idx="401">
                  <c:v>19.089867318378282</c:v>
                </c:pt>
                <c:pt idx="402">
                  <c:v>21.397652840793519</c:v>
                </c:pt>
                <c:pt idx="403">
                  <c:v>17.318751942383951</c:v>
                </c:pt>
                <c:pt idx="404">
                  <c:v>19.42552574400678</c:v>
                </c:pt>
                <c:pt idx="405">
                  <c:v>20.699644992339405</c:v>
                </c:pt>
                <c:pt idx="406">
                  <c:v>19.741338767869415</c:v>
                </c:pt>
                <c:pt idx="407">
                  <c:v>20.788919248137923</c:v>
                </c:pt>
                <c:pt idx="408">
                  <c:v>22.013059367874554</c:v>
                </c:pt>
                <c:pt idx="409">
                  <c:v>23.203314981204912</c:v>
                </c:pt>
                <c:pt idx="410">
                  <c:v>24.792720384326728</c:v>
                </c:pt>
                <c:pt idx="411">
                  <c:v>23.941671448173516</c:v>
                </c:pt>
                <c:pt idx="412">
                  <c:v>22.747487087311068</c:v>
                </c:pt>
                <c:pt idx="413">
                  <c:v>20.047290244193189</c:v>
                </c:pt>
                <c:pt idx="414">
                  <c:v>22.897972323138152</c:v>
                </c:pt>
                <c:pt idx="415">
                  <c:v>24.6395431671856</c:v>
                </c:pt>
                <c:pt idx="416">
                  <c:v>26.590472207007409</c:v>
                </c:pt>
                <c:pt idx="417">
                  <c:v>27.917276881673704</c:v>
                </c:pt>
                <c:pt idx="418">
                  <c:v>29.540429057333</c:v>
                </c:pt>
                <c:pt idx="419">
                  <c:v>29.205546804017171</c:v>
                </c:pt>
                <c:pt idx="420">
                  <c:v>29.008328565236951</c:v>
                </c:pt>
                <c:pt idx="421">
                  <c:v>34.275881020442</c:v>
                </c:pt>
                <c:pt idx="422">
                  <c:v>35.619190433468304</c:v>
                </c:pt>
                <c:pt idx="423">
                  <c:v>37.299421202839561</c:v>
                </c:pt>
                <c:pt idx="424">
                  <c:v>40.350692914914433</c:v>
                </c:pt>
                <c:pt idx="425">
                  <c:v>42.693356207334674</c:v>
                </c:pt>
                <c:pt idx="426">
                  <c:v>41.927427542610452</c:v>
                </c:pt>
                <c:pt idx="427">
                  <c:v>43.080113651456642</c:v>
                </c:pt>
                <c:pt idx="428">
                  <c:v>45.869676943204588</c:v>
                </c:pt>
                <c:pt idx="429">
                  <c:v>45.44329682198061</c:v>
                </c:pt>
                <c:pt idx="430">
                  <c:v>46.406854335325136</c:v>
                </c:pt>
                <c:pt idx="431">
                  <c:v>44.742376692072817</c:v>
                </c:pt>
                <c:pt idx="432">
                  <c:v>48.558371650684968</c:v>
                </c:pt>
                <c:pt idx="433">
                  <c:v>53.519964730849743</c:v>
                </c:pt>
                <c:pt idx="434">
                  <c:v>56.04740343864561</c:v>
                </c:pt>
                <c:pt idx="435">
                  <c:v>49.480067941306977</c:v>
                </c:pt>
                <c:pt idx="436">
                  <c:v>48.670682142876764</c:v>
                </c:pt>
                <c:pt idx="437">
                  <c:v>51.486319714848307</c:v>
                </c:pt>
                <c:pt idx="438">
                  <c:v>46.78319078062929</c:v>
                </c:pt>
                <c:pt idx="439">
                  <c:v>49.211560453925628</c:v>
                </c:pt>
                <c:pt idx="440">
                  <c:v>42.821731207859571</c:v>
                </c:pt>
                <c:pt idx="441">
                  <c:v>48.773099369246324</c:v>
                </c:pt>
                <c:pt idx="442">
                  <c:v>45.917646095288539</c:v>
                </c:pt>
                <c:pt idx="443">
                  <c:v>41.208446256941606</c:v>
                </c:pt>
                <c:pt idx="444">
                  <c:v>43.763702022704337</c:v>
                </c:pt>
                <c:pt idx="445">
                  <c:v>48.155414185875109</c:v>
                </c:pt>
                <c:pt idx="446">
                  <c:v>40.97257157623762</c:v>
                </c:pt>
                <c:pt idx="447">
                  <c:v>46.912201504414263</c:v>
                </c:pt>
                <c:pt idx="448">
                  <c:v>49.729094725472947</c:v>
                </c:pt>
                <c:pt idx="449">
                  <c:v>52.949935959756424</c:v>
                </c:pt>
                <c:pt idx="450">
                  <c:v>50.373891636111843</c:v>
                </c:pt>
                <c:pt idx="451">
                  <c:v>59.384634852188434</c:v>
                </c:pt>
                <c:pt idx="452">
                  <c:v>65.42380884861106</c:v>
                </c:pt>
                <c:pt idx="453">
                  <c:v>67.809055355808056</c:v>
                </c:pt>
                <c:pt idx="454">
                  <c:v>65.932817566463498</c:v>
                </c:pt>
                <c:pt idx="455">
                  <c:v>63.302375646268402</c:v>
                </c:pt>
                <c:pt idx="456">
                  <c:v>60.197544218678253</c:v>
                </c:pt>
                <c:pt idx="457">
                  <c:v>68.120070526489698</c:v>
                </c:pt>
                <c:pt idx="458">
                  <c:v>72.692385237797481</c:v>
                </c:pt>
                <c:pt idx="459">
                  <c:v>77.239696315218509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32-461F-88E6-5C5DC6ED93E4}"/>
            </c:ext>
          </c:extLst>
        </c:ser>
        <c:ser>
          <c:idx val="1"/>
          <c:order val="3"/>
          <c:tx>
            <c:strRef>
              <c:f>'1985～'!$J$2</c:f>
              <c:strCache>
                <c:ptCount val="1"/>
                <c:pt idx="0">
                  <c:v>FANG+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'1985～'!$A$3:$A$462</c:f>
              <c:numCache>
                <c:formatCode>m/d/yyyy</c:formatCode>
                <c:ptCount val="460"/>
                <c:pt idx="0">
                  <c:v>31351</c:v>
                </c:pt>
                <c:pt idx="1">
                  <c:v>31381</c:v>
                </c:pt>
                <c:pt idx="2">
                  <c:v>31412</c:v>
                </c:pt>
                <c:pt idx="3">
                  <c:v>31443</c:v>
                </c:pt>
                <c:pt idx="4">
                  <c:v>31471</c:v>
                </c:pt>
                <c:pt idx="5">
                  <c:v>31502</c:v>
                </c:pt>
                <c:pt idx="6">
                  <c:v>31532</c:v>
                </c:pt>
                <c:pt idx="7">
                  <c:v>31563</c:v>
                </c:pt>
                <c:pt idx="8">
                  <c:v>31593</c:v>
                </c:pt>
                <c:pt idx="9">
                  <c:v>31624</c:v>
                </c:pt>
                <c:pt idx="10">
                  <c:v>31655</c:v>
                </c:pt>
                <c:pt idx="11">
                  <c:v>31685</c:v>
                </c:pt>
                <c:pt idx="12">
                  <c:v>31716</c:v>
                </c:pt>
                <c:pt idx="13">
                  <c:v>31746</c:v>
                </c:pt>
                <c:pt idx="14">
                  <c:v>31777</c:v>
                </c:pt>
                <c:pt idx="15">
                  <c:v>31808</c:v>
                </c:pt>
                <c:pt idx="16">
                  <c:v>31836</c:v>
                </c:pt>
                <c:pt idx="17">
                  <c:v>31867</c:v>
                </c:pt>
                <c:pt idx="18">
                  <c:v>31897</c:v>
                </c:pt>
                <c:pt idx="19">
                  <c:v>31928</c:v>
                </c:pt>
                <c:pt idx="20">
                  <c:v>31958</c:v>
                </c:pt>
                <c:pt idx="21">
                  <c:v>31989</c:v>
                </c:pt>
                <c:pt idx="22">
                  <c:v>32020</c:v>
                </c:pt>
                <c:pt idx="23">
                  <c:v>32050</c:v>
                </c:pt>
                <c:pt idx="24">
                  <c:v>32081</c:v>
                </c:pt>
                <c:pt idx="25">
                  <c:v>32111</c:v>
                </c:pt>
                <c:pt idx="26">
                  <c:v>32142</c:v>
                </c:pt>
                <c:pt idx="27">
                  <c:v>32173</c:v>
                </c:pt>
                <c:pt idx="28">
                  <c:v>32202</c:v>
                </c:pt>
                <c:pt idx="29">
                  <c:v>32233</c:v>
                </c:pt>
                <c:pt idx="30">
                  <c:v>32263</c:v>
                </c:pt>
                <c:pt idx="31">
                  <c:v>32294</c:v>
                </c:pt>
                <c:pt idx="32">
                  <c:v>32324</c:v>
                </c:pt>
                <c:pt idx="33">
                  <c:v>32355</c:v>
                </c:pt>
                <c:pt idx="34">
                  <c:v>32386</c:v>
                </c:pt>
                <c:pt idx="35">
                  <c:v>32416</c:v>
                </c:pt>
                <c:pt idx="36">
                  <c:v>32447</c:v>
                </c:pt>
                <c:pt idx="37">
                  <c:v>32477</c:v>
                </c:pt>
                <c:pt idx="38">
                  <c:v>32508</c:v>
                </c:pt>
                <c:pt idx="39">
                  <c:v>32539</c:v>
                </c:pt>
                <c:pt idx="40">
                  <c:v>32567</c:v>
                </c:pt>
                <c:pt idx="41">
                  <c:v>32598</c:v>
                </c:pt>
                <c:pt idx="42">
                  <c:v>32628</c:v>
                </c:pt>
                <c:pt idx="43">
                  <c:v>32659</c:v>
                </c:pt>
                <c:pt idx="44">
                  <c:v>32689</c:v>
                </c:pt>
                <c:pt idx="45">
                  <c:v>32720</c:v>
                </c:pt>
                <c:pt idx="46">
                  <c:v>32751</c:v>
                </c:pt>
                <c:pt idx="47">
                  <c:v>32781</c:v>
                </c:pt>
                <c:pt idx="48">
                  <c:v>32812</c:v>
                </c:pt>
                <c:pt idx="49">
                  <c:v>32842</c:v>
                </c:pt>
                <c:pt idx="50">
                  <c:v>32873</c:v>
                </c:pt>
                <c:pt idx="51">
                  <c:v>32904</c:v>
                </c:pt>
                <c:pt idx="52">
                  <c:v>32932</c:v>
                </c:pt>
                <c:pt idx="53">
                  <c:v>32963</c:v>
                </c:pt>
                <c:pt idx="54">
                  <c:v>32993</c:v>
                </c:pt>
                <c:pt idx="55">
                  <c:v>33024</c:v>
                </c:pt>
                <c:pt idx="56">
                  <c:v>33054</c:v>
                </c:pt>
                <c:pt idx="57">
                  <c:v>33085</c:v>
                </c:pt>
                <c:pt idx="58">
                  <c:v>33116</c:v>
                </c:pt>
                <c:pt idx="59">
                  <c:v>33146</c:v>
                </c:pt>
                <c:pt idx="60">
                  <c:v>33177</c:v>
                </c:pt>
                <c:pt idx="61">
                  <c:v>33207</c:v>
                </c:pt>
                <c:pt idx="62">
                  <c:v>33238</c:v>
                </c:pt>
                <c:pt idx="63">
                  <c:v>33269</c:v>
                </c:pt>
                <c:pt idx="64">
                  <c:v>33297</c:v>
                </c:pt>
                <c:pt idx="65">
                  <c:v>33328</c:v>
                </c:pt>
                <c:pt idx="66">
                  <c:v>33358</c:v>
                </c:pt>
                <c:pt idx="67">
                  <c:v>33389</c:v>
                </c:pt>
                <c:pt idx="68">
                  <c:v>33419</c:v>
                </c:pt>
                <c:pt idx="69">
                  <c:v>33450</c:v>
                </c:pt>
                <c:pt idx="70">
                  <c:v>33481</c:v>
                </c:pt>
                <c:pt idx="71">
                  <c:v>33511</c:v>
                </c:pt>
                <c:pt idx="72">
                  <c:v>33542</c:v>
                </c:pt>
                <c:pt idx="73">
                  <c:v>33572</c:v>
                </c:pt>
                <c:pt idx="74">
                  <c:v>33603</c:v>
                </c:pt>
                <c:pt idx="75">
                  <c:v>33634</c:v>
                </c:pt>
                <c:pt idx="76">
                  <c:v>33663</c:v>
                </c:pt>
                <c:pt idx="77">
                  <c:v>33694</c:v>
                </c:pt>
                <c:pt idx="78">
                  <c:v>33724</c:v>
                </c:pt>
                <c:pt idx="79">
                  <c:v>33755</c:v>
                </c:pt>
                <c:pt idx="80">
                  <c:v>33785</c:v>
                </c:pt>
                <c:pt idx="81">
                  <c:v>33816</c:v>
                </c:pt>
                <c:pt idx="82">
                  <c:v>33847</c:v>
                </c:pt>
                <c:pt idx="83">
                  <c:v>33877</c:v>
                </c:pt>
                <c:pt idx="84">
                  <c:v>33908</c:v>
                </c:pt>
                <c:pt idx="85">
                  <c:v>33938</c:v>
                </c:pt>
                <c:pt idx="86">
                  <c:v>33969</c:v>
                </c:pt>
                <c:pt idx="87">
                  <c:v>34000</c:v>
                </c:pt>
                <c:pt idx="88">
                  <c:v>34028</c:v>
                </c:pt>
                <c:pt idx="89">
                  <c:v>34059</c:v>
                </c:pt>
                <c:pt idx="90">
                  <c:v>34089</c:v>
                </c:pt>
                <c:pt idx="91">
                  <c:v>34120</c:v>
                </c:pt>
                <c:pt idx="92">
                  <c:v>34150</c:v>
                </c:pt>
                <c:pt idx="93">
                  <c:v>34181</c:v>
                </c:pt>
                <c:pt idx="94">
                  <c:v>34212</c:v>
                </c:pt>
                <c:pt idx="95">
                  <c:v>34242</c:v>
                </c:pt>
                <c:pt idx="96">
                  <c:v>34273</c:v>
                </c:pt>
                <c:pt idx="97">
                  <c:v>34303</c:v>
                </c:pt>
                <c:pt idx="98">
                  <c:v>34334</c:v>
                </c:pt>
                <c:pt idx="99">
                  <c:v>34365</c:v>
                </c:pt>
                <c:pt idx="100">
                  <c:v>34393</c:v>
                </c:pt>
                <c:pt idx="101">
                  <c:v>34424</c:v>
                </c:pt>
                <c:pt idx="102">
                  <c:v>34454</c:v>
                </c:pt>
                <c:pt idx="103">
                  <c:v>34485</c:v>
                </c:pt>
                <c:pt idx="104">
                  <c:v>34515</c:v>
                </c:pt>
                <c:pt idx="105">
                  <c:v>34546</c:v>
                </c:pt>
                <c:pt idx="106">
                  <c:v>34577</c:v>
                </c:pt>
                <c:pt idx="107">
                  <c:v>34607</c:v>
                </c:pt>
                <c:pt idx="108">
                  <c:v>34638</c:v>
                </c:pt>
                <c:pt idx="109">
                  <c:v>34668</c:v>
                </c:pt>
                <c:pt idx="110">
                  <c:v>34699</c:v>
                </c:pt>
                <c:pt idx="111">
                  <c:v>34730</c:v>
                </c:pt>
                <c:pt idx="112">
                  <c:v>34758</c:v>
                </c:pt>
                <c:pt idx="113">
                  <c:v>34789</c:v>
                </c:pt>
                <c:pt idx="114">
                  <c:v>34819</c:v>
                </c:pt>
                <c:pt idx="115">
                  <c:v>34850</c:v>
                </c:pt>
                <c:pt idx="116">
                  <c:v>34880</c:v>
                </c:pt>
                <c:pt idx="117">
                  <c:v>34911</c:v>
                </c:pt>
                <c:pt idx="118">
                  <c:v>34942</c:v>
                </c:pt>
                <c:pt idx="119">
                  <c:v>34972</c:v>
                </c:pt>
                <c:pt idx="120">
                  <c:v>35003</c:v>
                </c:pt>
                <c:pt idx="121">
                  <c:v>35033</c:v>
                </c:pt>
                <c:pt idx="122">
                  <c:v>35064</c:v>
                </c:pt>
                <c:pt idx="123">
                  <c:v>35095</c:v>
                </c:pt>
                <c:pt idx="124">
                  <c:v>35124</c:v>
                </c:pt>
                <c:pt idx="125">
                  <c:v>35155</c:v>
                </c:pt>
                <c:pt idx="126">
                  <c:v>35185</c:v>
                </c:pt>
                <c:pt idx="127">
                  <c:v>35216</c:v>
                </c:pt>
                <c:pt idx="128">
                  <c:v>35246</c:v>
                </c:pt>
                <c:pt idx="129">
                  <c:v>35277</c:v>
                </c:pt>
                <c:pt idx="130">
                  <c:v>35308</c:v>
                </c:pt>
                <c:pt idx="131">
                  <c:v>35338</c:v>
                </c:pt>
                <c:pt idx="132">
                  <c:v>35369</c:v>
                </c:pt>
                <c:pt idx="133">
                  <c:v>35399</c:v>
                </c:pt>
                <c:pt idx="134">
                  <c:v>35430</c:v>
                </c:pt>
                <c:pt idx="135">
                  <c:v>35461</c:v>
                </c:pt>
                <c:pt idx="136">
                  <c:v>35489</c:v>
                </c:pt>
                <c:pt idx="137">
                  <c:v>35520</c:v>
                </c:pt>
                <c:pt idx="138">
                  <c:v>35550</c:v>
                </c:pt>
                <c:pt idx="139">
                  <c:v>35581</c:v>
                </c:pt>
                <c:pt idx="140">
                  <c:v>35611</c:v>
                </c:pt>
                <c:pt idx="141">
                  <c:v>35642</c:v>
                </c:pt>
                <c:pt idx="142">
                  <c:v>35673</c:v>
                </c:pt>
                <c:pt idx="143">
                  <c:v>35703</c:v>
                </c:pt>
                <c:pt idx="144">
                  <c:v>35734</c:v>
                </c:pt>
                <c:pt idx="145">
                  <c:v>35764</c:v>
                </c:pt>
                <c:pt idx="146">
                  <c:v>35795</c:v>
                </c:pt>
                <c:pt idx="147">
                  <c:v>35826</c:v>
                </c:pt>
                <c:pt idx="148">
                  <c:v>35854</c:v>
                </c:pt>
                <c:pt idx="149">
                  <c:v>35885</c:v>
                </c:pt>
                <c:pt idx="150">
                  <c:v>35915</c:v>
                </c:pt>
                <c:pt idx="151">
                  <c:v>35946</c:v>
                </c:pt>
                <c:pt idx="152">
                  <c:v>35976</c:v>
                </c:pt>
                <c:pt idx="153">
                  <c:v>36007</c:v>
                </c:pt>
                <c:pt idx="154">
                  <c:v>36038</c:v>
                </c:pt>
                <c:pt idx="155">
                  <c:v>36068</c:v>
                </c:pt>
                <c:pt idx="156">
                  <c:v>36099</c:v>
                </c:pt>
                <c:pt idx="157">
                  <c:v>36129</c:v>
                </c:pt>
                <c:pt idx="158">
                  <c:v>36160</c:v>
                </c:pt>
                <c:pt idx="159">
                  <c:v>36191</c:v>
                </c:pt>
                <c:pt idx="160">
                  <c:v>36219</c:v>
                </c:pt>
                <c:pt idx="161">
                  <c:v>36250</c:v>
                </c:pt>
                <c:pt idx="162">
                  <c:v>36280</c:v>
                </c:pt>
                <c:pt idx="163">
                  <c:v>36311</c:v>
                </c:pt>
                <c:pt idx="164">
                  <c:v>36341</c:v>
                </c:pt>
                <c:pt idx="165">
                  <c:v>36372</c:v>
                </c:pt>
                <c:pt idx="166">
                  <c:v>36403</c:v>
                </c:pt>
                <c:pt idx="167">
                  <c:v>36433</c:v>
                </c:pt>
                <c:pt idx="168">
                  <c:v>36464</c:v>
                </c:pt>
                <c:pt idx="169">
                  <c:v>36494</c:v>
                </c:pt>
                <c:pt idx="170">
                  <c:v>36525</c:v>
                </c:pt>
                <c:pt idx="171">
                  <c:v>36556</c:v>
                </c:pt>
                <c:pt idx="172">
                  <c:v>36585</c:v>
                </c:pt>
                <c:pt idx="173">
                  <c:v>36616</c:v>
                </c:pt>
                <c:pt idx="174">
                  <c:v>36646</c:v>
                </c:pt>
                <c:pt idx="175">
                  <c:v>36677</c:v>
                </c:pt>
                <c:pt idx="176">
                  <c:v>36707</c:v>
                </c:pt>
                <c:pt idx="177">
                  <c:v>36738</c:v>
                </c:pt>
                <c:pt idx="178">
                  <c:v>36769</c:v>
                </c:pt>
                <c:pt idx="179">
                  <c:v>36799</c:v>
                </c:pt>
                <c:pt idx="180">
                  <c:v>36830</c:v>
                </c:pt>
                <c:pt idx="181">
                  <c:v>36860</c:v>
                </c:pt>
                <c:pt idx="182">
                  <c:v>36891</c:v>
                </c:pt>
                <c:pt idx="183">
                  <c:v>36922</c:v>
                </c:pt>
                <c:pt idx="184">
                  <c:v>36950</c:v>
                </c:pt>
                <c:pt idx="185">
                  <c:v>36981</c:v>
                </c:pt>
                <c:pt idx="186">
                  <c:v>37011</c:v>
                </c:pt>
                <c:pt idx="187">
                  <c:v>37042</c:v>
                </c:pt>
                <c:pt idx="188">
                  <c:v>37072</c:v>
                </c:pt>
                <c:pt idx="189">
                  <c:v>37103</c:v>
                </c:pt>
                <c:pt idx="190">
                  <c:v>37134</c:v>
                </c:pt>
                <c:pt idx="191">
                  <c:v>37164</c:v>
                </c:pt>
                <c:pt idx="192">
                  <c:v>37195</c:v>
                </c:pt>
                <c:pt idx="193">
                  <c:v>37225</c:v>
                </c:pt>
                <c:pt idx="194">
                  <c:v>37256</c:v>
                </c:pt>
                <c:pt idx="195">
                  <c:v>37287</c:v>
                </c:pt>
                <c:pt idx="196">
                  <c:v>37315</c:v>
                </c:pt>
                <c:pt idx="197">
                  <c:v>37346</c:v>
                </c:pt>
                <c:pt idx="198">
                  <c:v>37376</c:v>
                </c:pt>
                <c:pt idx="199">
                  <c:v>37407</c:v>
                </c:pt>
                <c:pt idx="200">
                  <c:v>37437</c:v>
                </c:pt>
                <c:pt idx="201">
                  <c:v>37468</c:v>
                </c:pt>
                <c:pt idx="202">
                  <c:v>37499</c:v>
                </c:pt>
                <c:pt idx="203">
                  <c:v>37529</c:v>
                </c:pt>
                <c:pt idx="204">
                  <c:v>37560</c:v>
                </c:pt>
                <c:pt idx="205">
                  <c:v>37590</c:v>
                </c:pt>
                <c:pt idx="206">
                  <c:v>37621</c:v>
                </c:pt>
                <c:pt idx="207">
                  <c:v>37652</c:v>
                </c:pt>
                <c:pt idx="208">
                  <c:v>37680</c:v>
                </c:pt>
                <c:pt idx="209">
                  <c:v>37711</c:v>
                </c:pt>
                <c:pt idx="210">
                  <c:v>37741</c:v>
                </c:pt>
                <c:pt idx="211">
                  <c:v>37772</c:v>
                </c:pt>
                <c:pt idx="212">
                  <c:v>37802</c:v>
                </c:pt>
                <c:pt idx="213">
                  <c:v>37833</c:v>
                </c:pt>
                <c:pt idx="214">
                  <c:v>37864</c:v>
                </c:pt>
                <c:pt idx="215">
                  <c:v>37894</c:v>
                </c:pt>
                <c:pt idx="216">
                  <c:v>37925</c:v>
                </c:pt>
                <c:pt idx="217">
                  <c:v>37955</c:v>
                </c:pt>
                <c:pt idx="218">
                  <c:v>37986</c:v>
                </c:pt>
                <c:pt idx="219">
                  <c:v>38017</c:v>
                </c:pt>
                <c:pt idx="220">
                  <c:v>38046</c:v>
                </c:pt>
                <c:pt idx="221">
                  <c:v>38077</c:v>
                </c:pt>
                <c:pt idx="222">
                  <c:v>38107</c:v>
                </c:pt>
                <c:pt idx="223">
                  <c:v>38138</c:v>
                </c:pt>
                <c:pt idx="224">
                  <c:v>38168</c:v>
                </c:pt>
                <c:pt idx="225">
                  <c:v>38199</c:v>
                </c:pt>
                <c:pt idx="226">
                  <c:v>38230</c:v>
                </c:pt>
                <c:pt idx="227">
                  <c:v>38260</c:v>
                </c:pt>
                <c:pt idx="228">
                  <c:v>38291</c:v>
                </c:pt>
                <c:pt idx="229">
                  <c:v>38321</c:v>
                </c:pt>
                <c:pt idx="230">
                  <c:v>38352</c:v>
                </c:pt>
                <c:pt idx="231">
                  <c:v>38383</c:v>
                </c:pt>
                <c:pt idx="232">
                  <c:v>38411</c:v>
                </c:pt>
                <c:pt idx="233">
                  <c:v>38442</c:v>
                </c:pt>
                <c:pt idx="234">
                  <c:v>38472</c:v>
                </c:pt>
                <c:pt idx="235">
                  <c:v>38503</c:v>
                </c:pt>
                <c:pt idx="236">
                  <c:v>38533</c:v>
                </c:pt>
                <c:pt idx="237">
                  <c:v>38564</c:v>
                </c:pt>
                <c:pt idx="238">
                  <c:v>38595</c:v>
                </c:pt>
                <c:pt idx="239">
                  <c:v>38625</c:v>
                </c:pt>
                <c:pt idx="240">
                  <c:v>38656</c:v>
                </c:pt>
                <c:pt idx="241">
                  <c:v>38686</c:v>
                </c:pt>
                <c:pt idx="242">
                  <c:v>38717</c:v>
                </c:pt>
                <c:pt idx="243">
                  <c:v>38748</c:v>
                </c:pt>
                <c:pt idx="244">
                  <c:v>38776</c:v>
                </c:pt>
                <c:pt idx="245">
                  <c:v>38807</c:v>
                </c:pt>
                <c:pt idx="246">
                  <c:v>38837</c:v>
                </c:pt>
                <c:pt idx="247">
                  <c:v>38868</c:v>
                </c:pt>
                <c:pt idx="248">
                  <c:v>38898</c:v>
                </c:pt>
                <c:pt idx="249">
                  <c:v>38929</c:v>
                </c:pt>
                <c:pt idx="250">
                  <c:v>38960</c:v>
                </c:pt>
                <c:pt idx="251">
                  <c:v>38990</c:v>
                </c:pt>
                <c:pt idx="252">
                  <c:v>39021</c:v>
                </c:pt>
                <c:pt idx="253">
                  <c:v>39051</c:v>
                </c:pt>
                <c:pt idx="254">
                  <c:v>39082</c:v>
                </c:pt>
                <c:pt idx="255">
                  <c:v>39113</c:v>
                </c:pt>
                <c:pt idx="256">
                  <c:v>39141</c:v>
                </c:pt>
                <c:pt idx="257">
                  <c:v>39172</c:v>
                </c:pt>
                <c:pt idx="258">
                  <c:v>39202</c:v>
                </c:pt>
                <c:pt idx="259">
                  <c:v>39233</c:v>
                </c:pt>
                <c:pt idx="260">
                  <c:v>39263</c:v>
                </c:pt>
                <c:pt idx="261">
                  <c:v>39294</c:v>
                </c:pt>
                <c:pt idx="262">
                  <c:v>39325</c:v>
                </c:pt>
                <c:pt idx="263">
                  <c:v>39355</c:v>
                </c:pt>
                <c:pt idx="264">
                  <c:v>39386</c:v>
                </c:pt>
                <c:pt idx="265">
                  <c:v>39416</c:v>
                </c:pt>
                <c:pt idx="266">
                  <c:v>39447</c:v>
                </c:pt>
                <c:pt idx="267">
                  <c:v>39478</c:v>
                </c:pt>
                <c:pt idx="268">
                  <c:v>39507</c:v>
                </c:pt>
                <c:pt idx="269">
                  <c:v>39538</c:v>
                </c:pt>
                <c:pt idx="270">
                  <c:v>39568</c:v>
                </c:pt>
                <c:pt idx="271">
                  <c:v>39599</c:v>
                </c:pt>
                <c:pt idx="272">
                  <c:v>39629</c:v>
                </c:pt>
                <c:pt idx="273">
                  <c:v>39660</c:v>
                </c:pt>
                <c:pt idx="274">
                  <c:v>39691</c:v>
                </c:pt>
                <c:pt idx="275">
                  <c:v>39721</c:v>
                </c:pt>
                <c:pt idx="276">
                  <c:v>39752</c:v>
                </c:pt>
                <c:pt idx="277">
                  <c:v>39782</c:v>
                </c:pt>
                <c:pt idx="278">
                  <c:v>39813</c:v>
                </c:pt>
                <c:pt idx="279">
                  <c:v>39844</c:v>
                </c:pt>
                <c:pt idx="280">
                  <c:v>39872</c:v>
                </c:pt>
                <c:pt idx="281">
                  <c:v>39903</c:v>
                </c:pt>
                <c:pt idx="282">
                  <c:v>39933</c:v>
                </c:pt>
                <c:pt idx="283">
                  <c:v>39964</c:v>
                </c:pt>
                <c:pt idx="284">
                  <c:v>39994</c:v>
                </c:pt>
                <c:pt idx="285">
                  <c:v>40025</c:v>
                </c:pt>
                <c:pt idx="286">
                  <c:v>40056</c:v>
                </c:pt>
                <c:pt idx="287">
                  <c:v>40086</c:v>
                </c:pt>
                <c:pt idx="288">
                  <c:v>40117</c:v>
                </c:pt>
                <c:pt idx="289">
                  <c:v>40147</c:v>
                </c:pt>
                <c:pt idx="290">
                  <c:v>40178</c:v>
                </c:pt>
                <c:pt idx="291">
                  <c:v>40209</c:v>
                </c:pt>
                <c:pt idx="292">
                  <c:v>40237</c:v>
                </c:pt>
                <c:pt idx="293">
                  <c:v>40268</c:v>
                </c:pt>
                <c:pt idx="294">
                  <c:v>40298</c:v>
                </c:pt>
                <c:pt idx="295">
                  <c:v>40329</c:v>
                </c:pt>
                <c:pt idx="296">
                  <c:v>40359</c:v>
                </c:pt>
                <c:pt idx="297">
                  <c:v>40390</c:v>
                </c:pt>
                <c:pt idx="298">
                  <c:v>40421</c:v>
                </c:pt>
                <c:pt idx="299">
                  <c:v>40451</c:v>
                </c:pt>
                <c:pt idx="300">
                  <c:v>40482</c:v>
                </c:pt>
                <c:pt idx="301">
                  <c:v>40512</c:v>
                </c:pt>
                <c:pt idx="302">
                  <c:v>40543</c:v>
                </c:pt>
                <c:pt idx="303">
                  <c:v>40574</c:v>
                </c:pt>
                <c:pt idx="304">
                  <c:v>40602</c:v>
                </c:pt>
                <c:pt idx="305">
                  <c:v>40633</c:v>
                </c:pt>
                <c:pt idx="306">
                  <c:v>40663</c:v>
                </c:pt>
                <c:pt idx="307">
                  <c:v>40694</c:v>
                </c:pt>
                <c:pt idx="308">
                  <c:v>40724</c:v>
                </c:pt>
                <c:pt idx="309">
                  <c:v>40755</c:v>
                </c:pt>
                <c:pt idx="310">
                  <c:v>40786</c:v>
                </c:pt>
                <c:pt idx="311">
                  <c:v>40816</c:v>
                </c:pt>
                <c:pt idx="312">
                  <c:v>40847</c:v>
                </c:pt>
                <c:pt idx="313">
                  <c:v>40877</c:v>
                </c:pt>
                <c:pt idx="314">
                  <c:v>40908</c:v>
                </c:pt>
                <c:pt idx="315">
                  <c:v>40939</c:v>
                </c:pt>
                <c:pt idx="316">
                  <c:v>40968</c:v>
                </c:pt>
                <c:pt idx="317">
                  <c:v>40999</c:v>
                </c:pt>
                <c:pt idx="318">
                  <c:v>41029</c:v>
                </c:pt>
                <c:pt idx="319">
                  <c:v>41060</c:v>
                </c:pt>
                <c:pt idx="320">
                  <c:v>41090</c:v>
                </c:pt>
                <c:pt idx="321">
                  <c:v>41121</c:v>
                </c:pt>
                <c:pt idx="322">
                  <c:v>41152</c:v>
                </c:pt>
                <c:pt idx="323">
                  <c:v>41182</c:v>
                </c:pt>
                <c:pt idx="324">
                  <c:v>41213</c:v>
                </c:pt>
                <c:pt idx="325">
                  <c:v>41243</c:v>
                </c:pt>
                <c:pt idx="326">
                  <c:v>41274</c:v>
                </c:pt>
                <c:pt idx="327">
                  <c:v>41305</c:v>
                </c:pt>
                <c:pt idx="328">
                  <c:v>41333</c:v>
                </c:pt>
                <c:pt idx="329">
                  <c:v>41364</c:v>
                </c:pt>
                <c:pt idx="330">
                  <c:v>41394</c:v>
                </c:pt>
                <c:pt idx="331">
                  <c:v>41425</c:v>
                </c:pt>
                <c:pt idx="332">
                  <c:v>41455</c:v>
                </c:pt>
                <c:pt idx="333">
                  <c:v>41486</c:v>
                </c:pt>
                <c:pt idx="334">
                  <c:v>41517</c:v>
                </c:pt>
                <c:pt idx="335">
                  <c:v>41547</c:v>
                </c:pt>
                <c:pt idx="336">
                  <c:v>41578</c:v>
                </c:pt>
                <c:pt idx="337">
                  <c:v>41608</c:v>
                </c:pt>
                <c:pt idx="338">
                  <c:v>41639</c:v>
                </c:pt>
                <c:pt idx="339">
                  <c:v>41670</c:v>
                </c:pt>
                <c:pt idx="340">
                  <c:v>41698</c:v>
                </c:pt>
                <c:pt idx="341">
                  <c:v>41729</c:v>
                </c:pt>
                <c:pt idx="342">
                  <c:v>41759</c:v>
                </c:pt>
                <c:pt idx="343">
                  <c:v>41790</c:v>
                </c:pt>
                <c:pt idx="344">
                  <c:v>41820</c:v>
                </c:pt>
                <c:pt idx="345">
                  <c:v>41851</c:v>
                </c:pt>
                <c:pt idx="346">
                  <c:v>41882</c:v>
                </c:pt>
                <c:pt idx="347">
                  <c:v>41912</c:v>
                </c:pt>
                <c:pt idx="348">
                  <c:v>41943</c:v>
                </c:pt>
                <c:pt idx="349">
                  <c:v>41973</c:v>
                </c:pt>
                <c:pt idx="350">
                  <c:v>42004</c:v>
                </c:pt>
                <c:pt idx="351">
                  <c:v>42035</c:v>
                </c:pt>
                <c:pt idx="352">
                  <c:v>42063</c:v>
                </c:pt>
                <c:pt idx="353">
                  <c:v>42094</c:v>
                </c:pt>
                <c:pt idx="354">
                  <c:v>42124</c:v>
                </c:pt>
                <c:pt idx="355">
                  <c:v>42155</c:v>
                </c:pt>
                <c:pt idx="356">
                  <c:v>42185</c:v>
                </c:pt>
                <c:pt idx="357">
                  <c:v>42216</c:v>
                </c:pt>
                <c:pt idx="358">
                  <c:v>42247</c:v>
                </c:pt>
                <c:pt idx="359">
                  <c:v>42277</c:v>
                </c:pt>
                <c:pt idx="360">
                  <c:v>42308</c:v>
                </c:pt>
                <c:pt idx="361">
                  <c:v>42338</c:v>
                </c:pt>
                <c:pt idx="362">
                  <c:v>42369</c:v>
                </c:pt>
                <c:pt idx="363">
                  <c:v>42400</c:v>
                </c:pt>
                <c:pt idx="364">
                  <c:v>42429</c:v>
                </c:pt>
                <c:pt idx="365">
                  <c:v>42460</c:v>
                </c:pt>
                <c:pt idx="366">
                  <c:v>42490</c:v>
                </c:pt>
                <c:pt idx="367">
                  <c:v>42521</c:v>
                </c:pt>
                <c:pt idx="368">
                  <c:v>42551</c:v>
                </c:pt>
                <c:pt idx="369">
                  <c:v>42582</c:v>
                </c:pt>
                <c:pt idx="370">
                  <c:v>42613</c:v>
                </c:pt>
                <c:pt idx="371">
                  <c:v>42643</c:v>
                </c:pt>
                <c:pt idx="372">
                  <c:v>42674</c:v>
                </c:pt>
                <c:pt idx="373">
                  <c:v>42704</c:v>
                </c:pt>
                <c:pt idx="374">
                  <c:v>42735</c:v>
                </c:pt>
                <c:pt idx="375">
                  <c:v>42766</c:v>
                </c:pt>
                <c:pt idx="376">
                  <c:v>42794</c:v>
                </c:pt>
                <c:pt idx="377">
                  <c:v>42825</c:v>
                </c:pt>
                <c:pt idx="378">
                  <c:v>42855</c:v>
                </c:pt>
                <c:pt idx="379">
                  <c:v>42886</c:v>
                </c:pt>
                <c:pt idx="380">
                  <c:v>42916</c:v>
                </c:pt>
                <c:pt idx="381">
                  <c:v>42947</c:v>
                </c:pt>
                <c:pt idx="382">
                  <c:v>42978</c:v>
                </c:pt>
                <c:pt idx="383">
                  <c:v>43008</c:v>
                </c:pt>
                <c:pt idx="384">
                  <c:v>43039</c:v>
                </c:pt>
                <c:pt idx="385">
                  <c:v>43069</c:v>
                </c:pt>
                <c:pt idx="386">
                  <c:v>43100</c:v>
                </c:pt>
                <c:pt idx="387">
                  <c:v>43131</c:v>
                </c:pt>
                <c:pt idx="388">
                  <c:v>43159</c:v>
                </c:pt>
                <c:pt idx="389">
                  <c:v>43190</c:v>
                </c:pt>
                <c:pt idx="390">
                  <c:v>43220</c:v>
                </c:pt>
                <c:pt idx="391">
                  <c:v>43251</c:v>
                </c:pt>
                <c:pt idx="392">
                  <c:v>43281</c:v>
                </c:pt>
                <c:pt idx="393">
                  <c:v>43312</c:v>
                </c:pt>
                <c:pt idx="394">
                  <c:v>43343</c:v>
                </c:pt>
                <c:pt idx="395">
                  <c:v>43373</c:v>
                </c:pt>
                <c:pt idx="396">
                  <c:v>43404</c:v>
                </c:pt>
                <c:pt idx="397">
                  <c:v>43434</c:v>
                </c:pt>
                <c:pt idx="398">
                  <c:v>43465</c:v>
                </c:pt>
                <c:pt idx="399">
                  <c:v>43496</c:v>
                </c:pt>
                <c:pt idx="400">
                  <c:v>43524</c:v>
                </c:pt>
                <c:pt idx="401">
                  <c:v>43555</c:v>
                </c:pt>
                <c:pt idx="402">
                  <c:v>43585</c:v>
                </c:pt>
                <c:pt idx="403">
                  <c:v>43616</c:v>
                </c:pt>
                <c:pt idx="404">
                  <c:v>43646</c:v>
                </c:pt>
                <c:pt idx="405">
                  <c:v>43677</c:v>
                </c:pt>
                <c:pt idx="406">
                  <c:v>43708</c:v>
                </c:pt>
                <c:pt idx="407">
                  <c:v>43738</c:v>
                </c:pt>
                <c:pt idx="408">
                  <c:v>43769</c:v>
                </c:pt>
                <c:pt idx="409">
                  <c:v>43799</c:v>
                </c:pt>
                <c:pt idx="410">
                  <c:v>43830</c:v>
                </c:pt>
                <c:pt idx="411">
                  <c:v>43861</c:v>
                </c:pt>
                <c:pt idx="412">
                  <c:v>43890</c:v>
                </c:pt>
                <c:pt idx="413">
                  <c:v>43921</c:v>
                </c:pt>
                <c:pt idx="414">
                  <c:v>43951</c:v>
                </c:pt>
                <c:pt idx="415">
                  <c:v>43982</c:v>
                </c:pt>
                <c:pt idx="416">
                  <c:v>44012</c:v>
                </c:pt>
                <c:pt idx="417">
                  <c:v>44043</c:v>
                </c:pt>
                <c:pt idx="418">
                  <c:v>44074</c:v>
                </c:pt>
                <c:pt idx="419">
                  <c:v>44104</c:v>
                </c:pt>
                <c:pt idx="420">
                  <c:v>44135</c:v>
                </c:pt>
                <c:pt idx="421">
                  <c:v>44165</c:v>
                </c:pt>
                <c:pt idx="422">
                  <c:v>44196</c:v>
                </c:pt>
                <c:pt idx="423">
                  <c:v>44227</c:v>
                </c:pt>
                <c:pt idx="424">
                  <c:v>44255</c:v>
                </c:pt>
                <c:pt idx="425">
                  <c:v>44286</c:v>
                </c:pt>
                <c:pt idx="426">
                  <c:v>44316</c:v>
                </c:pt>
                <c:pt idx="427">
                  <c:v>44347</c:v>
                </c:pt>
                <c:pt idx="428">
                  <c:v>44377</c:v>
                </c:pt>
                <c:pt idx="429">
                  <c:v>44408</c:v>
                </c:pt>
                <c:pt idx="430">
                  <c:v>44439</c:v>
                </c:pt>
                <c:pt idx="431">
                  <c:v>44469</c:v>
                </c:pt>
                <c:pt idx="432">
                  <c:v>44500</c:v>
                </c:pt>
                <c:pt idx="433">
                  <c:v>44530</c:v>
                </c:pt>
                <c:pt idx="434">
                  <c:v>44561</c:v>
                </c:pt>
                <c:pt idx="435">
                  <c:v>44592</c:v>
                </c:pt>
                <c:pt idx="436">
                  <c:v>44620</c:v>
                </c:pt>
                <c:pt idx="437">
                  <c:v>44651</c:v>
                </c:pt>
                <c:pt idx="438">
                  <c:v>44681</c:v>
                </c:pt>
                <c:pt idx="439">
                  <c:v>44712</c:v>
                </c:pt>
                <c:pt idx="440">
                  <c:v>44742</c:v>
                </c:pt>
                <c:pt idx="441">
                  <c:v>44773</c:v>
                </c:pt>
                <c:pt idx="442">
                  <c:v>44804</c:v>
                </c:pt>
                <c:pt idx="443">
                  <c:v>44834</c:v>
                </c:pt>
                <c:pt idx="444">
                  <c:v>44865</c:v>
                </c:pt>
                <c:pt idx="445">
                  <c:v>44895</c:v>
                </c:pt>
                <c:pt idx="446">
                  <c:v>44926</c:v>
                </c:pt>
                <c:pt idx="447">
                  <c:v>44957</c:v>
                </c:pt>
                <c:pt idx="448">
                  <c:v>44985</c:v>
                </c:pt>
                <c:pt idx="449">
                  <c:v>45016</c:v>
                </c:pt>
                <c:pt idx="450">
                  <c:v>45046</c:v>
                </c:pt>
                <c:pt idx="451">
                  <c:v>45077</c:v>
                </c:pt>
                <c:pt idx="452">
                  <c:v>45107</c:v>
                </c:pt>
                <c:pt idx="453">
                  <c:v>45138</c:v>
                </c:pt>
                <c:pt idx="454">
                  <c:v>45169</c:v>
                </c:pt>
                <c:pt idx="455">
                  <c:v>45199</c:v>
                </c:pt>
                <c:pt idx="456">
                  <c:v>45230</c:v>
                </c:pt>
                <c:pt idx="457">
                  <c:v>45260</c:v>
                </c:pt>
                <c:pt idx="458">
                  <c:v>45291</c:v>
                </c:pt>
                <c:pt idx="459">
                  <c:v>45322</c:v>
                </c:pt>
              </c:numCache>
            </c:numRef>
          </c:cat>
          <c:val>
            <c:numRef>
              <c:f>'1985～'!$J$3:$J$462</c:f>
              <c:numCache>
                <c:formatCode>#,##0.000_ ;[Red]\-#,##0.000\ </c:formatCode>
                <c:ptCount val="460"/>
                <c:pt idx="348">
                  <c:v>19.114650864432175</c:v>
                </c:pt>
                <c:pt idx="349">
                  <c:v>20.965021885131158</c:v>
                </c:pt>
                <c:pt idx="350">
                  <c:v>19.903174101521081</c:v>
                </c:pt>
                <c:pt idx="351">
                  <c:v>19.983911899914141</c:v>
                </c:pt>
                <c:pt idx="352">
                  <c:v>21.735989727072106</c:v>
                </c:pt>
                <c:pt idx="353">
                  <c:v>21.270893904496276</c:v>
                </c:pt>
                <c:pt idx="354">
                  <c:v>21.921084833001508</c:v>
                </c:pt>
                <c:pt idx="355">
                  <c:v>23.637991947788482</c:v>
                </c:pt>
                <c:pt idx="356">
                  <c:v>23.371357736403791</c:v>
                </c:pt>
                <c:pt idx="357">
                  <c:v>24.601616636048288</c:v>
                </c:pt>
                <c:pt idx="358">
                  <c:v>22.919077809679337</c:v>
                </c:pt>
                <c:pt idx="359">
                  <c:v>22.110870702788375</c:v>
                </c:pt>
                <c:pt idx="360">
                  <c:v>25.480161639724734</c:v>
                </c:pt>
                <c:pt idx="361">
                  <c:v>27.436213873521822</c:v>
                </c:pt>
                <c:pt idx="362">
                  <c:v>25.940601889365883</c:v>
                </c:pt>
                <c:pt idx="363">
                  <c:v>22.834662320522558</c:v>
                </c:pt>
                <c:pt idx="364">
                  <c:v>21.365549473513113</c:v>
                </c:pt>
                <c:pt idx="365">
                  <c:v>23.329524593436599</c:v>
                </c:pt>
                <c:pt idx="366">
                  <c:v>21.468311524221225</c:v>
                </c:pt>
                <c:pt idx="367">
                  <c:v>23.767714730633656</c:v>
                </c:pt>
                <c:pt idx="368">
                  <c:v>21.525841591588517</c:v>
                </c:pt>
                <c:pt idx="369">
                  <c:v>22.683027896315213</c:v>
                </c:pt>
                <c:pt idx="370">
                  <c:v>24.106695150196177</c:v>
                </c:pt>
                <c:pt idx="371">
                  <c:v>25.155646214067257</c:v>
                </c:pt>
                <c:pt idx="372">
                  <c:v>25.801615455100787</c:v>
                </c:pt>
                <c:pt idx="373">
                  <c:v>27.896968253117954</c:v>
                </c:pt>
                <c:pt idx="374">
                  <c:v>29.111732917440481</c:v>
                </c:pt>
                <c:pt idx="375">
                  <c:v>30.769346890764915</c:v>
                </c:pt>
                <c:pt idx="376">
                  <c:v>30.975242136749547</c:v>
                </c:pt>
                <c:pt idx="377">
                  <c:v>31.750845837617039</c:v>
                </c:pt>
                <c:pt idx="378">
                  <c:v>33.461812831010135</c:v>
                </c:pt>
                <c:pt idx="379">
                  <c:v>36.349243078402786</c:v>
                </c:pt>
                <c:pt idx="380">
                  <c:v>36.712247286102532</c:v>
                </c:pt>
                <c:pt idx="381">
                  <c:v>38.503049435151624</c:v>
                </c:pt>
                <c:pt idx="382">
                  <c:v>39.833618774855474</c:v>
                </c:pt>
                <c:pt idx="383">
                  <c:v>41.05931462621313</c:v>
                </c:pt>
                <c:pt idx="384">
                  <c:v>44.984636573932079</c:v>
                </c:pt>
                <c:pt idx="385">
                  <c:v>43.985989879326588</c:v>
                </c:pt>
                <c:pt idx="386">
                  <c:v>44.464693615121526</c:v>
                </c:pt>
                <c:pt idx="387">
                  <c:v>49.745897476234219</c:v>
                </c:pt>
                <c:pt idx="388">
                  <c:v>49.633197455749169</c:v>
                </c:pt>
                <c:pt idx="389">
                  <c:v>46.017636700535789</c:v>
                </c:pt>
                <c:pt idx="390">
                  <c:v>49.163871046032504</c:v>
                </c:pt>
                <c:pt idx="391">
                  <c:v>52.807192900838672</c:v>
                </c:pt>
                <c:pt idx="392">
                  <c:v>56.393515158197594</c:v>
                </c:pt>
                <c:pt idx="393">
                  <c:v>54.486112327503903</c:v>
                </c:pt>
                <c:pt idx="394">
                  <c:v>57.134371980140337</c:v>
                </c:pt>
                <c:pt idx="395">
                  <c:v>56.049783201738194</c:v>
                </c:pt>
                <c:pt idx="396">
                  <c:v>51.664442852240796</c:v>
                </c:pt>
                <c:pt idx="397">
                  <c:v>49.808148286224906</c:v>
                </c:pt>
                <c:pt idx="398">
                  <c:v>43.273862253057224</c:v>
                </c:pt>
                <c:pt idx="399">
                  <c:v>48.636042182589222</c:v>
                </c:pt>
                <c:pt idx="400">
                  <c:v>50.117554130188346</c:v>
                </c:pt>
                <c:pt idx="401">
                  <c:v>51.791405195281165</c:v>
                </c:pt>
                <c:pt idx="402">
                  <c:v>54.472136283548558</c:v>
                </c:pt>
                <c:pt idx="403">
                  <c:v>45.055080256226979</c:v>
                </c:pt>
                <c:pt idx="404">
                  <c:v>48.650489643082352</c:v>
                </c:pt>
                <c:pt idx="405">
                  <c:v>50.819021211552098</c:v>
                </c:pt>
                <c:pt idx="406">
                  <c:v>48.061208830188001</c:v>
                </c:pt>
                <c:pt idx="407">
                  <c:v>48.775342711352451</c:v>
                </c:pt>
                <c:pt idx="408">
                  <c:v>51.545946363786179</c:v>
                </c:pt>
                <c:pt idx="409">
                  <c:v>56.051696027835796</c:v>
                </c:pt>
                <c:pt idx="410">
                  <c:v>59.905856753003704</c:v>
                </c:pt>
                <c:pt idx="411">
                  <c:v>64.58116764690341</c:v>
                </c:pt>
                <c:pt idx="412">
                  <c:v>64.04736676863044</c:v>
                </c:pt>
                <c:pt idx="413">
                  <c:v>57.030945645363524</c:v>
                </c:pt>
                <c:pt idx="414">
                  <c:v>67.608578006758407</c:v>
                </c:pt>
                <c:pt idx="415">
                  <c:v>72.605756018796214</c:v>
                </c:pt>
                <c:pt idx="416">
                  <c:v>78.722840827086884</c:v>
                </c:pt>
                <c:pt idx="417">
                  <c:v>87.956289039201664</c:v>
                </c:pt>
                <c:pt idx="418">
                  <c:v>106.63604051660579</c:v>
                </c:pt>
                <c:pt idx="419">
                  <c:v>100.96237175959374</c:v>
                </c:pt>
                <c:pt idx="420">
                  <c:v>98.212271934326935</c:v>
                </c:pt>
                <c:pt idx="421">
                  <c:v>105.66196875140062</c:v>
                </c:pt>
                <c:pt idx="422">
                  <c:v>115.52670261916893</c:v>
                </c:pt>
                <c:pt idx="423">
                  <c:v>119.32292541683385</c:v>
                </c:pt>
                <c:pt idx="424">
                  <c:v>128.0239006805898</c:v>
                </c:pt>
                <c:pt idx="425">
                  <c:v>127.0608996073927</c:v>
                </c:pt>
                <c:pt idx="426">
                  <c:v>131.60014143884641</c:v>
                </c:pt>
                <c:pt idx="427">
                  <c:v>128.63018049975534</c:v>
                </c:pt>
                <c:pt idx="428">
                  <c:v>143.16063632886937</c:v>
                </c:pt>
                <c:pt idx="429">
                  <c:v>138.47539859864338</c:v>
                </c:pt>
                <c:pt idx="430">
                  <c:v>143.13801858208492</c:v>
                </c:pt>
                <c:pt idx="431">
                  <c:v>138.12457624741862</c:v>
                </c:pt>
                <c:pt idx="432">
                  <c:v>156.0746428773777</c:v>
                </c:pt>
                <c:pt idx="433">
                  <c:v>153.76020102069788</c:v>
                </c:pt>
                <c:pt idx="434">
                  <c:v>151.42268654131607</c:v>
                </c:pt>
                <c:pt idx="435">
                  <c:v>139.68119881416746</c:v>
                </c:pt>
                <c:pt idx="436">
                  <c:v>128.86385624022924</c:v>
                </c:pt>
                <c:pt idx="437">
                  <c:v>142.22894028506539</c:v>
                </c:pt>
                <c:pt idx="438">
                  <c:v>123.10888017691317</c:v>
                </c:pt>
                <c:pt idx="439">
                  <c:v>120.0535358475974</c:v>
                </c:pt>
                <c:pt idx="440">
                  <c:v>118.7592564511646</c:v>
                </c:pt>
                <c:pt idx="441">
                  <c:v>129.09467040023614</c:v>
                </c:pt>
                <c:pt idx="442">
                  <c:v>129.51603353233722</c:v>
                </c:pt>
                <c:pt idx="443">
                  <c:v>120.41407773667993</c:v>
                </c:pt>
                <c:pt idx="444">
                  <c:v>115.75984310304815</c:v>
                </c:pt>
                <c:pt idx="445">
                  <c:v>119.66977169018092</c:v>
                </c:pt>
                <c:pt idx="446">
                  <c:v>103.38977126622444</c:v>
                </c:pt>
                <c:pt idx="447">
                  <c:v>121.80028848149617</c:v>
                </c:pt>
                <c:pt idx="448">
                  <c:v>132.27555294824646</c:v>
                </c:pt>
                <c:pt idx="449">
                  <c:v>145.72258459689689</c:v>
                </c:pt>
                <c:pt idx="450">
                  <c:v>147.84120623581933</c:v>
                </c:pt>
                <c:pt idx="451">
                  <c:v>177.0725401048368</c:v>
                </c:pt>
                <c:pt idx="452">
                  <c:v>198.15046471725958</c:v>
                </c:pt>
                <c:pt idx="453">
                  <c:v>202.8246905074765</c:v>
                </c:pt>
                <c:pt idx="454">
                  <c:v>202.20346355217129</c:v>
                </c:pt>
                <c:pt idx="455">
                  <c:v>195.13633526983244</c:v>
                </c:pt>
                <c:pt idx="456">
                  <c:v>195.36228108035297</c:v>
                </c:pt>
                <c:pt idx="457">
                  <c:v>216.56724992340924</c:v>
                </c:pt>
                <c:pt idx="458">
                  <c:v>217.97550259577983</c:v>
                </c:pt>
                <c:pt idx="459">
                  <c:v>234.64202470949596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32-461F-88E6-5C5DC6ED9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'1994～'!$G$2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'1994～'!$A$3:$A$358</c:f>
              <c:numCache>
                <c:formatCode>m/d/yyyy</c:formatCode>
                <c:ptCount val="356"/>
                <c:pt idx="0">
                  <c:v>34515</c:v>
                </c:pt>
                <c:pt idx="1">
                  <c:v>34546</c:v>
                </c:pt>
                <c:pt idx="2">
                  <c:v>34577</c:v>
                </c:pt>
                <c:pt idx="3">
                  <c:v>34607</c:v>
                </c:pt>
                <c:pt idx="4">
                  <c:v>34638</c:v>
                </c:pt>
                <c:pt idx="5">
                  <c:v>34668</c:v>
                </c:pt>
                <c:pt idx="6">
                  <c:v>34699</c:v>
                </c:pt>
                <c:pt idx="7">
                  <c:v>34730</c:v>
                </c:pt>
                <c:pt idx="8">
                  <c:v>34758</c:v>
                </c:pt>
                <c:pt idx="9">
                  <c:v>34789</c:v>
                </c:pt>
                <c:pt idx="10">
                  <c:v>34819</c:v>
                </c:pt>
                <c:pt idx="11">
                  <c:v>34850</c:v>
                </c:pt>
                <c:pt idx="12">
                  <c:v>34880</c:v>
                </c:pt>
                <c:pt idx="13">
                  <c:v>34911</c:v>
                </c:pt>
                <c:pt idx="14">
                  <c:v>34942</c:v>
                </c:pt>
                <c:pt idx="15">
                  <c:v>34972</c:v>
                </c:pt>
                <c:pt idx="16">
                  <c:v>35003</c:v>
                </c:pt>
                <c:pt idx="17">
                  <c:v>35033</c:v>
                </c:pt>
                <c:pt idx="18">
                  <c:v>35064</c:v>
                </c:pt>
                <c:pt idx="19">
                  <c:v>35095</c:v>
                </c:pt>
                <c:pt idx="20">
                  <c:v>35124</c:v>
                </c:pt>
                <c:pt idx="21">
                  <c:v>35155</c:v>
                </c:pt>
                <c:pt idx="22">
                  <c:v>35185</c:v>
                </c:pt>
                <c:pt idx="23">
                  <c:v>35216</c:v>
                </c:pt>
                <c:pt idx="24">
                  <c:v>35246</c:v>
                </c:pt>
                <c:pt idx="25">
                  <c:v>35277</c:v>
                </c:pt>
                <c:pt idx="26">
                  <c:v>35308</c:v>
                </c:pt>
                <c:pt idx="27">
                  <c:v>35338</c:v>
                </c:pt>
                <c:pt idx="28">
                  <c:v>35369</c:v>
                </c:pt>
                <c:pt idx="29">
                  <c:v>35399</c:v>
                </c:pt>
                <c:pt idx="30">
                  <c:v>35430</c:v>
                </c:pt>
                <c:pt idx="31">
                  <c:v>35461</c:v>
                </c:pt>
                <c:pt idx="32">
                  <c:v>35489</c:v>
                </c:pt>
                <c:pt idx="33">
                  <c:v>35520</c:v>
                </c:pt>
                <c:pt idx="34">
                  <c:v>35550</c:v>
                </c:pt>
                <c:pt idx="35">
                  <c:v>35581</c:v>
                </c:pt>
                <c:pt idx="36">
                  <c:v>35611</c:v>
                </c:pt>
                <c:pt idx="37">
                  <c:v>35642</c:v>
                </c:pt>
                <c:pt idx="38">
                  <c:v>35673</c:v>
                </c:pt>
                <c:pt idx="39">
                  <c:v>35703</c:v>
                </c:pt>
                <c:pt idx="40">
                  <c:v>35734</c:v>
                </c:pt>
                <c:pt idx="41">
                  <c:v>35764</c:v>
                </c:pt>
                <c:pt idx="42">
                  <c:v>35795</c:v>
                </c:pt>
                <c:pt idx="43">
                  <c:v>35826</c:v>
                </c:pt>
                <c:pt idx="44">
                  <c:v>35854</c:v>
                </c:pt>
                <c:pt idx="45">
                  <c:v>35885</c:v>
                </c:pt>
                <c:pt idx="46">
                  <c:v>35915</c:v>
                </c:pt>
                <c:pt idx="47">
                  <c:v>35946</c:v>
                </c:pt>
                <c:pt idx="48">
                  <c:v>35976</c:v>
                </c:pt>
                <c:pt idx="49">
                  <c:v>36007</c:v>
                </c:pt>
                <c:pt idx="50">
                  <c:v>36038</c:v>
                </c:pt>
                <c:pt idx="51">
                  <c:v>36068</c:v>
                </c:pt>
                <c:pt idx="52">
                  <c:v>36099</c:v>
                </c:pt>
                <c:pt idx="53">
                  <c:v>36129</c:v>
                </c:pt>
                <c:pt idx="54">
                  <c:v>36160</c:v>
                </c:pt>
                <c:pt idx="55">
                  <c:v>36191</c:v>
                </c:pt>
                <c:pt idx="56">
                  <c:v>36219</c:v>
                </c:pt>
                <c:pt idx="57">
                  <c:v>36250</c:v>
                </c:pt>
                <c:pt idx="58">
                  <c:v>36280</c:v>
                </c:pt>
                <c:pt idx="59">
                  <c:v>36311</c:v>
                </c:pt>
                <c:pt idx="60">
                  <c:v>36341</c:v>
                </c:pt>
                <c:pt idx="61">
                  <c:v>36372</c:v>
                </c:pt>
                <c:pt idx="62">
                  <c:v>36403</c:v>
                </c:pt>
                <c:pt idx="63">
                  <c:v>36433</c:v>
                </c:pt>
                <c:pt idx="64">
                  <c:v>36464</c:v>
                </c:pt>
                <c:pt idx="65">
                  <c:v>36494</c:v>
                </c:pt>
                <c:pt idx="66">
                  <c:v>36525</c:v>
                </c:pt>
                <c:pt idx="67">
                  <c:v>36556</c:v>
                </c:pt>
                <c:pt idx="68">
                  <c:v>36585</c:v>
                </c:pt>
                <c:pt idx="69">
                  <c:v>36616</c:v>
                </c:pt>
                <c:pt idx="70">
                  <c:v>36646</c:v>
                </c:pt>
                <c:pt idx="71">
                  <c:v>36677</c:v>
                </c:pt>
                <c:pt idx="72">
                  <c:v>36707</c:v>
                </c:pt>
                <c:pt idx="73">
                  <c:v>36738</c:v>
                </c:pt>
                <c:pt idx="74">
                  <c:v>36769</c:v>
                </c:pt>
                <c:pt idx="75">
                  <c:v>36799</c:v>
                </c:pt>
                <c:pt idx="76">
                  <c:v>36830</c:v>
                </c:pt>
                <c:pt idx="77">
                  <c:v>36860</c:v>
                </c:pt>
                <c:pt idx="78">
                  <c:v>36891</c:v>
                </c:pt>
                <c:pt idx="79">
                  <c:v>36922</c:v>
                </c:pt>
                <c:pt idx="80">
                  <c:v>36950</c:v>
                </c:pt>
                <c:pt idx="81">
                  <c:v>36981</c:v>
                </c:pt>
                <c:pt idx="82">
                  <c:v>37011</c:v>
                </c:pt>
                <c:pt idx="83">
                  <c:v>37042</c:v>
                </c:pt>
                <c:pt idx="84">
                  <c:v>37072</c:v>
                </c:pt>
                <c:pt idx="85">
                  <c:v>37103</c:v>
                </c:pt>
                <c:pt idx="86">
                  <c:v>37134</c:v>
                </c:pt>
                <c:pt idx="87">
                  <c:v>37164</c:v>
                </c:pt>
                <c:pt idx="88">
                  <c:v>37195</c:v>
                </c:pt>
                <c:pt idx="89">
                  <c:v>37225</c:v>
                </c:pt>
                <c:pt idx="90">
                  <c:v>37256</c:v>
                </c:pt>
                <c:pt idx="91">
                  <c:v>37287</c:v>
                </c:pt>
                <c:pt idx="92">
                  <c:v>37315</c:v>
                </c:pt>
                <c:pt idx="93">
                  <c:v>37346</c:v>
                </c:pt>
                <c:pt idx="94">
                  <c:v>37376</c:v>
                </c:pt>
                <c:pt idx="95">
                  <c:v>37407</c:v>
                </c:pt>
                <c:pt idx="96">
                  <c:v>37437</c:v>
                </c:pt>
                <c:pt idx="97">
                  <c:v>37468</c:v>
                </c:pt>
                <c:pt idx="98">
                  <c:v>37499</c:v>
                </c:pt>
                <c:pt idx="99">
                  <c:v>37529</c:v>
                </c:pt>
                <c:pt idx="100">
                  <c:v>37560</c:v>
                </c:pt>
                <c:pt idx="101">
                  <c:v>37590</c:v>
                </c:pt>
                <c:pt idx="102">
                  <c:v>37621</c:v>
                </c:pt>
                <c:pt idx="103">
                  <c:v>37652</c:v>
                </c:pt>
                <c:pt idx="104">
                  <c:v>37680</c:v>
                </c:pt>
                <c:pt idx="105">
                  <c:v>37711</c:v>
                </c:pt>
                <c:pt idx="106">
                  <c:v>37741</c:v>
                </c:pt>
                <c:pt idx="107">
                  <c:v>37772</c:v>
                </c:pt>
                <c:pt idx="108">
                  <c:v>37802</c:v>
                </c:pt>
                <c:pt idx="109">
                  <c:v>37833</c:v>
                </c:pt>
                <c:pt idx="110">
                  <c:v>37864</c:v>
                </c:pt>
                <c:pt idx="111">
                  <c:v>37894</c:v>
                </c:pt>
                <c:pt idx="112">
                  <c:v>37925</c:v>
                </c:pt>
                <c:pt idx="113">
                  <c:v>37955</c:v>
                </c:pt>
                <c:pt idx="114">
                  <c:v>37986</c:v>
                </c:pt>
                <c:pt idx="115">
                  <c:v>38017</c:v>
                </c:pt>
                <c:pt idx="116">
                  <c:v>38046</c:v>
                </c:pt>
                <c:pt idx="117">
                  <c:v>38077</c:v>
                </c:pt>
                <c:pt idx="118">
                  <c:v>38107</c:v>
                </c:pt>
                <c:pt idx="119">
                  <c:v>38138</c:v>
                </c:pt>
                <c:pt idx="120">
                  <c:v>38168</c:v>
                </c:pt>
                <c:pt idx="121">
                  <c:v>38199</c:v>
                </c:pt>
                <c:pt idx="122">
                  <c:v>38230</c:v>
                </c:pt>
                <c:pt idx="123">
                  <c:v>38260</c:v>
                </c:pt>
                <c:pt idx="124">
                  <c:v>38291</c:v>
                </c:pt>
                <c:pt idx="125">
                  <c:v>38321</c:v>
                </c:pt>
                <c:pt idx="126">
                  <c:v>38352</c:v>
                </c:pt>
                <c:pt idx="127">
                  <c:v>38383</c:v>
                </c:pt>
                <c:pt idx="128">
                  <c:v>38411</c:v>
                </c:pt>
                <c:pt idx="129">
                  <c:v>38442</c:v>
                </c:pt>
                <c:pt idx="130">
                  <c:v>38472</c:v>
                </c:pt>
                <c:pt idx="131">
                  <c:v>38503</c:v>
                </c:pt>
                <c:pt idx="132">
                  <c:v>38533</c:v>
                </c:pt>
                <c:pt idx="133">
                  <c:v>38564</c:v>
                </c:pt>
                <c:pt idx="134">
                  <c:v>38595</c:v>
                </c:pt>
                <c:pt idx="135">
                  <c:v>38625</c:v>
                </c:pt>
                <c:pt idx="136">
                  <c:v>38656</c:v>
                </c:pt>
                <c:pt idx="137">
                  <c:v>38686</c:v>
                </c:pt>
                <c:pt idx="138">
                  <c:v>38717</c:v>
                </c:pt>
                <c:pt idx="139">
                  <c:v>38748</c:v>
                </c:pt>
                <c:pt idx="140">
                  <c:v>38776</c:v>
                </c:pt>
                <c:pt idx="141">
                  <c:v>38807</c:v>
                </c:pt>
                <c:pt idx="142">
                  <c:v>38837</c:v>
                </c:pt>
                <c:pt idx="143">
                  <c:v>38868</c:v>
                </c:pt>
                <c:pt idx="144">
                  <c:v>38898</c:v>
                </c:pt>
                <c:pt idx="145">
                  <c:v>38929</c:v>
                </c:pt>
                <c:pt idx="146">
                  <c:v>38960</c:v>
                </c:pt>
                <c:pt idx="147">
                  <c:v>38990</c:v>
                </c:pt>
                <c:pt idx="148">
                  <c:v>39021</c:v>
                </c:pt>
                <c:pt idx="149">
                  <c:v>39051</c:v>
                </c:pt>
                <c:pt idx="150">
                  <c:v>39082</c:v>
                </c:pt>
                <c:pt idx="151">
                  <c:v>39113</c:v>
                </c:pt>
                <c:pt idx="152">
                  <c:v>39141</c:v>
                </c:pt>
                <c:pt idx="153">
                  <c:v>39172</c:v>
                </c:pt>
                <c:pt idx="154">
                  <c:v>39202</c:v>
                </c:pt>
                <c:pt idx="155">
                  <c:v>39233</c:v>
                </c:pt>
                <c:pt idx="156">
                  <c:v>39263</c:v>
                </c:pt>
                <c:pt idx="157">
                  <c:v>39294</c:v>
                </c:pt>
                <c:pt idx="158">
                  <c:v>39325</c:v>
                </c:pt>
                <c:pt idx="159">
                  <c:v>39355</c:v>
                </c:pt>
                <c:pt idx="160">
                  <c:v>39386</c:v>
                </c:pt>
                <c:pt idx="161">
                  <c:v>39416</c:v>
                </c:pt>
                <c:pt idx="162">
                  <c:v>39447</c:v>
                </c:pt>
                <c:pt idx="163">
                  <c:v>39478</c:v>
                </c:pt>
                <c:pt idx="164">
                  <c:v>39507</c:v>
                </c:pt>
                <c:pt idx="165">
                  <c:v>39538</c:v>
                </c:pt>
                <c:pt idx="166">
                  <c:v>39568</c:v>
                </c:pt>
                <c:pt idx="167">
                  <c:v>39599</c:v>
                </c:pt>
                <c:pt idx="168">
                  <c:v>39629</c:v>
                </c:pt>
                <c:pt idx="169">
                  <c:v>39660</c:v>
                </c:pt>
                <c:pt idx="170">
                  <c:v>39691</c:v>
                </c:pt>
                <c:pt idx="171">
                  <c:v>39721</c:v>
                </c:pt>
                <c:pt idx="172">
                  <c:v>39752</c:v>
                </c:pt>
                <c:pt idx="173">
                  <c:v>39782</c:v>
                </c:pt>
                <c:pt idx="174">
                  <c:v>39813</c:v>
                </c:pt>
                <c:pt idx="175">
                  <c:v>39844</c:v>
                </c:pt>
                <c:pt idx="176">
                  <c:v>39872</c:v>
                </c:pt>
                <c:pt idx="177">
                  <c:v>39903</c:v>
                </c:pt>
                <c:pt idx="178">
                  <c:v>39933</c:v>
                </c:pt>
                <c:pt idx="179">
                  <c:v>39964</c:v>
                </c:pt>
                <c:pt idx="180">
                  <c:v>39994</c:v>
                </c:pt>
                <c:pt idx="181">
                  <c:v>40025</c:v>
                </c:pt>
                <c:pt idx="182">
                  <c:v>40056</c:v>
                </c:pt>
                <c:pt idx="183">
                  <c:v>40086</c:v>
                </c:pt>
                <c:pt idx="184">
                  <c:v>40117</c:v>
                </c:pt>
                <c:pt idx="185">
                  <c:v>40147</c:v>
                </c:pt>
                <c:pt idx="186">
                  <c:v>40178</c:v>
                </c:pt>
                <c:pt idx="187">
                  <c:v>40209</c:v>
                </c:pt>
                <c:pt idx="188">
                  <c:v>40237</c:v>
                </c:pt>
                <c:pt idx="189">
                  <c:v>40268</c:v>
                </c:pt>
                <c:pt idx="190">
                  <c:v>40298</c:v>
                </c:pt>
                <c:pt idx="191">
                  <c:v>40329</c:v>
                </c:pt>
                <c:pt idx="192">
                  <c:v>40359</c:v>
                </c:pt>
                <c:pt idx="193">
                  <c:v>40390</c:v>
                </c:pt>
                <c:pt idx="194">
                  <c:v>40421</c:v>
                </c:pt>
                <c:pt idx="195">
                  <c:v>40451</c:v>
                </c:pt>
                <c:pt idx="196">
                  <c:v>40482</c:v>
                </c:pt>
                <c:pt idx="197">
                  <c:v>40512</c:v>
                </c:pt>
                <c:pt idx="198">
                  <c:v>40543</c:v>
                </c:pt>
                <c:pt idx="199">
                  <c:v>40574</c:v>
                </c:pt>
                <c:pt idx="200">
                  <c:v>40602</c:v>
                </c:pt>
                <c:pt idx="201">
                  <c:v>40633</c:v>
                </c:pt>
                <c:pt idx="202">
                  <c:v>40663</c:v>
                </c:pt>
                <c:pt idx="203">
                  <c:v>40694</c:v>
                </c:pt>
                <c:pt idx="204">
                  <c:v>40724</c:v>
                </c:pt>
                <c:pt idx="205">
                  <c:v>40755</c:v>
                </c:pt>
                <c:pt idx="206">
                  <c:v>40786</c:v>
                </c:pt>
                <c:pt idx="207">
                  <c:v>40816</c:v>
                </c:pt>
                <c:pt idx="208">
                  <c:v>40847</c:v>
                </c:pt>
                <c:pt idx="209">
                  <c:v>40877</c:v>
                </c:pt>
                <c:pt idx="210">
                  <c:v>40908</c:v>
                </c:pt>
                <c:pt idx="211">
                  <c:v>40939</c:v>
                </c:pt>
                <c:pt idx="212">
                  <c:v>40968</c:v>
                </c:pt>
                <c:pt idx="213">
                  <c:v>40999</c:v>
                </c:pt>
                <c:pt idx="214">
                  <c:v>41029</c:v>
                </c:pt>
                <c:pt idx="215">
                  <c:v>41060</c:v>
                </c:pt>
                <c:pt idx="216">
                  <c:v>41090</c:v>
                </c:pt>
                <c:pt idx="217">
                  <c:v>41121</c:v>
                </c:pt>
                <c:pt idx="218">
                  <c:v>41152</c:v>
                </c:pt>
                <c:pt idx="219">
                  <c:v>41182</c:v>
                </c:pt>
                <c:pt idx="220">
                  <c:v>41213</c:v>
                </c:pt>
                <c:pt idx="221">
                  <c:v>41243</c:v>
                </c:pt>
                <c:pt idx="222">
                  <c:v>41274</c:v>
                </c:pt>
                <c:pt idx="223">
                  <c:v>41305</c:v>
                </c:pt>
                <c:pt idx="224">
                  <c:v>41333</c:v>
                </c:pt>
                <c:pt idx="225">
                  <c:v>41364</c:v>
                </c:pt>
                <c:pt idx="226">
                  <c:v>41394</c:v>
                </c:pt>
                <c:pt idx="227">
                  <c:v>41425</c:v>
                </c:pt>
                <c:pt idx="228">
                  <c:v>41455</c:v>
                </c:pt>
                <c:pt idx="229">
                  <c:v>41486</c:v>
                </c:pt>
                <c:pt idx="230">
                  <c:v>41517</c:v>
                </c:pt>
                <c:pt idx="231">
                  <c:v>41547</c:v>
                </c:pt>
                <c:pt idx="232">
                  <c:v>41578</c:v>
                </c:pt>
                <c:pt idx="233">
                  <c:v>41608</c:v>
                </c:pt>
                <c:pt idx="234">
                  <c:v>41639</c:v>
                </c:pt>
                <c:pt idx="235">
                  <c:v>41670</c:v>
                </c:pt>
                <c:pt idx="236">
                  <c:v>41698</c:v>
                </c:pt>
                <c:pt idx="237">
                  <c:v>41729</c:v>
                </c:pt>
                <c:pt idx="238">
                  <c:v>41759</c:v>
                </c:pt>
                <c:pt idx="239">
                  <c:v>41790</c:v>
                </c:pt>
                <c:pt idx="240">
                  <c:v>41820</c:v>
                </c:pt>
                <c:pt idx="241">
                  <c:v>41851</c:v>
                </c:pt>
                <c:pt idx="242">
                  <c:v>41882</c:v>
                </c:pt>
                <c:pt idx="243">
                  <c:v>41912</c:v>
                </c:pt>
                <c:pt idx="244">
                  <c:v>41943</c:v>
                </c:pt>
                <c:pt idx="245">
                  <c:v>41973</c:v>
                </c:pt>
                <c:pt idx="246">
                  <c:v>42004</c:v>
                </c:pt>
                <c:pt idx="247">
                  <c:v>42035</c:v>
                </c:pt>
                <c:pt idx="248">
                  <c:v>42063</c:v>
                </c:pt>
                <c:pt idx="249">
                  <c:v>42094</c:v>
                </c:pt>
                <c:pt idx="250">
                  <c:v>42124</c:v>
                </c:pt>
                <c:pt idx="251">
                  <c:v>42155</c:v>
                </c:pt>
                <c:pt idx="252">
                  <c:v>42185</c:v>
                </c:pt>
                <c:pt idx="253">
                  <c:v>42216</c:v>
                </c:pt>
                <c:pt idx="254">
                  <c:v>42247</c:v>
                </c:pt>
                <c:pt idx="255">
                  <c:v>42277</c:v>
                </c:pt>
                <c:pt idx="256">
                  <c:v>42308</c:v>
                </c:pt>
                <c:pt idx="257">
                  <c:v>42338</c:v>
                </c:pt>
                <c:pt idx="258">
                  <c:v>42369</c:v>
                </c:pt>
                <c:pt idx="259">
                  <c:v>42400</c:v>
                </c:pt>
                <c:pt idx="260">
                  <c:v>42429</c:v>
                </c:pt>
                <c:pt idx="261">
                  <c:v>42460</c:v>
                </c:pt>
                <c:pt idx="262">
                  <c:v>42490</c:v>
                </c:pt>
                <c:pt idx="263">
                  <c:v>42521</c:v>
                </c:pt>
                <c:pt idx="264">
                  <c:v>42551</c:v>
                </c:pt>
                <c:pt idx="265">
                  <c:v>42582</c:v>
                </c:pt>
                <c:pt idx="266">
                  <c:v>42613</c:v>
                </c:pt>
                <c:pt idx="267">
                  <c:v>42643</c:v>
                </c:pt>
                <c:pt idx="268">
                  <c:v>42674</c:v>
                </c:pt>
                <c:pt idx="269">
                  <c:v>42704</c:v>
                </c:pt>
                <c:pt idx="270">
                  <c:v>42735</c:v>
                </c:pt>
                <c:pt idx="271">
                  <c:v>42766</c:v>
                </c:pt>
                <c:pt idx="272">
                  <c:v>42794</c:v>
                </c:pt>
                <c:pt idx="273">
                  <c:v>42825</c:v>
                </c:pt>
                <c:pt idx="274">
                  <c:v>42855</c:v>
                </c:pt>
                <c:pt idx="275">
                  <c:v>42886</c:v>
                </c:pt>
                <c:pt idx="276">
                  <c:v>42916</c:v>
                </c:pt>
                <c:pt idx="277">
                  <c:v>42947</c:v>
                </c:pt>
                <c:pt idx="278">
                  <c:v>42978</c:v>
                </c:pt>
                <c:pt idx="279">
                  <c:v>43008</c:v>
                </c:pt>
                <c:pt idx="280">
                  <c:v>43039</c:v>
                </c:pt>
                <c:pt idx="281">
                  <c:v>43069</c:v>
                </c:pt>
                <c:pt idx="282">
                  <c:v>43100</c:v>
                </c:pt>
                <c:pt idx="283">
                  <c:v>43131</c:v>
                </c:pt>
                <c:pt idx="284">
                  <c:v>43159</c:v>
                </c:pt>
                <c:pt idx="285">
                  <c:v>43190</c:v>
                </c:pt>
                <c:pt idx="286">
                  <c:v>43220</c:v>
                </c:pt>
                <c:pt idx="287">
                  <c:v>43251</c:v>
                </c:pt>
                <c:pt idx="288">
                  <c:v>43281</c:v>
                </c:pt>
                <c:pt idx="289">
                  <c:v>43312</c:v>
                </c:pt>
                <c:pt idx="290">
                  <c:v>43343</c:v>
                </c:pt>
                <c:pt idx="291">
                  <c:v>43373</c:v>
                </c:pt>
                <c:pt idx="292">
                  <c:v>43404</c:v>
                </c:pt>
                <c:pt idx="293">
                  <c:v>43434</c:v>
                </c:pt>
                <c:pt idx="294">
                  <c:v>43465</c:v>
                </c:pt>
                <c:pt idx="295">
                  <c:v>43496</c:v>
                </c:pt>
                <c:pt idx="296">
                  <c:v>43524</c:v>
                </c:pt>
                <c:pt idx="297">
                  <c:v>43555</c:v>
                </c:pt>
                <c:pt idx="298">
                  <c:v>43585</c:v>
                </c:pt>
                <c:pt idx="299">
                  <c:v>43616</c:v>
                </c:pt>
                <c:pt idx="300">
                  <c:v>43646</c:v>
                </c:pt>
                <c:pt idx="301">
                  <c:v>43677</c:v>
                </c:pt>
                <c:pt idx="302">
                  <c:v>43708</c:v>
                </c:pt>
                <c:pt idx="303">
                  <c:v>43738</c:v>
                </c:pt>
                <c:pt idx="304">
                  <c:v>43769</c:v>
                </c:pt>
                <c:pt idx="305">
                  <c:v>43799</c:v>
                </c:pt>
                <c:pt idx="306">
                  <c:v>43830</c:v>
                </c:pt>
                <c:pt idx="307">
                  <c:v>43861</c:v>
                </c:pt>
                <c:pt idx="308">
                  <c:v>43890</c:v>
                </c:pt>
                <c:pt idx="309">
                  <c:v>43921</c:v>
                </c:pt>
                <c:pt idx="310">
                  <c:v>43951</c:v>
                </c:pt>
                <c:pt idx="311">
                  <c:v>43982</c:v>
                </c:pt>
                <c:pt idx="312">
                  <c:v>44012</c:v>
                </c:pt>
                <c:pt idx="313">
                  <c:v>44043</c:v>
                </c:pt>
                <c:pt idx="314">
                  <c:v>44074</c:v>
                </c:pt>
                <c:pt idx="315">
                  <c:v>44104</c:v>
                </c:pt>
                <c:pt idx="316">
                  <c:v>44135</c:v>
                </c:pt>
                <c:pt idx="317">
                  <c:v>44165</c:v>
                </c:pt>
                <c:pt idx="318">
                  <c:v>44196</c:v>
                </c:pt>
                <c:pt idx="319">
                  <c:v>44227</c:v>
                </c:pt>
                <c:pt idx="320">
                  <c:v>44255</c:v>
                </c:pt>
                <c:pt idx="321">
                  <c:v>44286</c:v>
                </c:pt>
                <c:pt idx="322">
                  <c:v>44316</c:v>
                </c:pt>
                <c:pt idx="323">
                  <c:v>44347</c:v>
                </c:pt>
                <c:pt idx="324">
                  <c:v>44377</c:v>
                </c:pt>
                <c:pt idx="325">
                  <c:v>44408</c:v>
                </c:pt>
                <c:pt idx="326">
                  <c:v>44439</c:v>
                </c:pt>
                <c:pt idx="327">
                  <c:v>44469</c:v>
                </c:pt>
                <c:pt idx="328">
                  <c:v>44500</c:v>
                </c:pt>
                <c:pt idx="329">
                  <c:v>44530</c:v>
                </c:pt>
                <c:pt idx="330">
                  <c:v>44561</c:v>
                </c:pt>
                <c:pt idx="331">
                  <c:v>44592</c:v>
                </c:pt>
                <c:pt idx="332">
                  <c:v>44620</c:v>
                </c:pt>
                <c:pt idx="333">
                  <c:v>44651</c:v>
                </c:pt>
                <c:pt idx="334">
                  <c:v>44681</c:v>
                </c:pt>
                <c:pt idx="335">
                  <c:v>44712</c:v>
                </c:pt>
                <c:pt idx="336">
                  <c:v>44742</c:v>
                </c:pt>
                <c:pt idx="337">
                  <c:v>44773</c:v>
                </c:pt>
                <c:pt idx="338">
                  <c:v>44804</c:v>
                </c:pt>
                <c:pt idx="339">
                  <c:v>44834</c:v>
                </c:pt>
                <c:pt idx="340">
                  <c:v>44865</c:v>
                </c:pt>
                <c:pt idx="341">
                  <c:v>44895</c:v>
                </c:pt>
                <c:pt idx="342">
                  <c:v>44926</c:v>
                </c:pt>
                <c:pt idx="343">
                  <c:v>44957</c:v>
                </c:pt>
                <c:pt idx="344">
                  <c:v>44985</c:v>
                </c:pt>
                <c:pt idx="345">
                  <c:v>45016</c:v>
                </c:pt>
                <c:pt idx="346">
                  <c:v>45046</c:v>
                </c:pt>
                <c:pt idx="347">
                  <c:v>45077</c:v>
                </c:pt>
                <c:pt idx="348">
                  <c:v>45107</c:v>
                </c:pt>
                <c:pt idx="349">
                  <c:v>45138</c:v>
                </c:pt>
                <c:pt idx="350">
                  <c:v>45169</c:v>
                </c:pt>
                <c:pt idx="351">
                  <c:v>45199</c:v>
                </c:pt>
                <c:pt idx="352">
                  <c:v>45230</c:v>
                </c:pt>
                <c:pt idx="353">
                  <c:v>45260</c:v>
                </c:pt>
                <c:pt idx="354">
                  <c:v>45291</c:v>
                </c:pt>
                <c:pt idx="355">
                  <c:v>45322</c:v>
                </c:pt>
              </c:numCache>
            </c:numRef>
          </c:cat>
          <c:val>
            <c:numRef>
              <c:f>'1994～'!$G$3:$G$358</c:f>
              <c:numCache>
                <c:formatCode>#,##0.000_ ;[Red]\-#,##0.000\ </c:formatCode>
                <c:ptCount val="356"/>
                <c:pt idx="0">
                  <c:v>1</c:v>
                </c:pt>
                <c:pt idx="1">
                  <c:v>1.0494096775105533</c:v>
                </c:pt>
                <c:pt idx="2">
                  <c:v>1.0894098342926022</c:v>
                </c:pt>
                <c:pt idx="3">
                  <c:v>1.0513467956471605</c:v>
                </c:pt>
                <c:pt idx="4">
                  <c:v>1.0474344226436216</c:v>
                </c:pt>
                <c:pt idx="5">
                  <c:v>1.0260795344495177</c:v>
                </c:pt>
                <c:pt idx="6">
                  <c:v>1.047731606493403</c:v>
                </c:pt>
                <c:pt idx="7">
                  <c:v>1.0713393013463057</c:v>
                </c:pt>
                <c:pt idx="8">
                  <c:v>1.0775533541992952</c:v>
                </c:pt>
                <c:pt idx="9">
                  <c:v>0.9914698948474735</c:v>
                </c:pt>
                <c:pt idx="10">
                  <c:v>0.99211995950714837</c:v>
                </c:pt>
                <c:pt idx="11">
                  <c:v>1.0314389147511809</c:v>
                </c:pt>
                <c:pt idx="12">
                  <c:v>1.0543830620540811</c:v>
                </c:pt>
                <c:pt idx="13">
                  <c:v>1.1372431250128219</c:v>
                </c:pt>
                <c:pt idx="14">
                  <c:v>1.2523913715987227</c:v>
                </c:pt>
                <c:pt idx="15">
                  <c:v>1.3329459197678704</c:v>
                </c:pt>
                <c:pt idx="16">
                  <c:v>1.3552975745357378</c:v>
                </c:pt>
                <c:pt idx="17">
                  <c:v>1.4125924218001682</c:v>
                </c:pt>
                <c:pt idx="18">
                  <c:v>1.4582201622945294</c:v>
                </c:pt>
                <c:pt idx="19">
                  <c:v>1.555379889227674</c:v>
                </c:pt>
                <c:pt idx="20">
                  <c:v>1.5400959262368448</c:v>
                </c:pt>
                <c:pt idx="21">
                  <c:v>1.5844676060650973</c:v>
                </c:pt>
                <c:pt idx="22">
                  <c:v>1.5732872554184314</c:v>
                </c:pt>
                <c:pt idx="23">
                  <c:v>1.6542281446504021</c:v>
                </c:pt>
                <c:pt idx="24">
                  <c:v>1.682958706674875</c:v>
                </c:pt>
                <c:pt idx="25">
                  <c:v>1.5635272321374862</c:v>
                </c:pt>
                <c:pt idx="26">
                  <c:v>1.6238062916988425</c:v>
                </c:pt>
                <c:pt idx="27">
                  <c:v>1.7421572163965549</c:v>
                </c:pt>
                <c:pt idx="28">
                  <c:v>1.8392389113306065</c:v>
                </c:pt>
                <c:pt idx="29">
                  <c:v>1.9728102743905158</c:v>
                </c:pt>
                <c:pt idx="30">
                  <c:v>1.96307678468767</c:v>
                </c:pt>
                <c:pt idx="31">
                  <c:v>2.1817854333793707</c:v>
                </c:pt>
                <c:pt idx="32">
                  <c:v>2.1777187686368058</c:v>
                </c:pt>
                <c:pt idx="33">
                  <c:v>2.1458617447915205</c:v>
                </c:pt>
                <c:pt idx="34">
                  <c:v>2.328915484576096</c:v>
                </c:pt>
                <c:pt idx="35">
                  <c:v>2.2546700326601754</c:v>
                </c:pt>
                <c:pt idx="36">
                  <c:v>2.3208626087964457</c:v>
                </c:pt>
                <c:pt idx="37">
                  <c:v>2.5884293027561318</c:v>
                </c:pt>
                <c:pt idx="38">
                  <c:v>2.4863751768683198</c:v>
                </c:pt>
                <c:pt idx="39">
                  <c:v>2.607920268260306</c:v>
                </c:pt>
                <c:pt idx="40">
                  <c:v>2.5184235818349618</c:v>
                </c:pt>
                <c:pt idx="41">
                  <c:v>2.7941347808030197</c:v>
                </c:pt>
                <c:pt idx="42">
                  <c:v>2.8980085526299946</c:v>
                </c:pt>
                <c:pt idx="43">
                  <c:v>2.8489645733649329</c:v>
                </c:pt>
                <c:pt idx="44">
                  <c:v>3.0268756652789328</c:v>
                </c:pt>
                <c:pt idx="45">
                  <c:v>3.3536618433616021</c:v>
                </c:pt>
                <c:pt idx="46">
                  <c:v>3.3779996495317492</c:v>
                </c:pt>
                <c:pt idx="47">
                  <c:v>3.4633248106419408</c:v>
                </c:pt>
                <c:pt idx="48">
                  <c:v>3.600430749075108</c:v>
                </c:pt>
                <c:pt idx="49">
                  <c:v>3.7039172536909244</c:v>
                </c:pt>
                <c:pt idx="50">
                  <c:v>3.0454682874793062</c:v>
                </c:pt>
                <c:pt idx="51">
                  <c:v>3.1740938537821379</c:v>
                </c:pt>
                <c:pt idx="52">
                  <c:v>2.9091348093535432</c:v>
                </c:pt>
                <c:pt idx="53">
                  <c:v>3.2716660666025836</c:v>
                </c:pt>
                <c:pt idx="54">
                  <c:v>3.1958099489740057</c:v>
                </c:pt>
                <c:pt idx="55">
                  <c:v>3.4038289501351007</c:v>
                </c:pt>
                <c:pt idx="56">
                  <c:v>3.3746509624198482</c:v>
                </c:pt>
                <c:pt idx="57">
                  <c:v>3.4964486636286662</c:v>
                </c:pt>
                <c:pt idx="58">
                  <c:v>3.6483534554151884</c:v>
                </c:pt>
                <c:pt idx="59">
                  <c:v>3.6176862509055985</c:v>
                </c:pt>
                <c:pt idx="60">
                  <c:v>3.7995594099699681</c:v>
                </c:pt>
                <c:pt idx="61">
                  <c:v>3.4778651657044821</c:v>
                </c:pt>
                <c:pt idx="62">
                  <c:v>3.3123861447834066</c:v>
                </c:pt>
                <c:pt idx="63">
                  <c:v>3.1180801326452969</c:v>
                </c:pt>
                <c:pt idx="64">
                  <c:v>3.2417101028520654</c:v>
                </c:pt>
                <c:pt idx="65">
                  <c:v>3.2406156013309291</c:v>
                </c:pt>
                <c:pt idx="66">
                  <c:v>3.4354572061945166</c:v>
                </c:pt>
                <c:pt idx="67">
                  <c:v>3.4203407983015839</c:v>
                </c:pt>
                <c:pt idx="68">
                  <c:v>3.4428056352563372</c:v>
                </c:pt>
                <c:pt idx="69">
                  <c:v>3.6188399618901617</c:v>
                </c:pt>
                <c:pt idx="70">
                  <c:v>3.591426151832561</c:v>
                </c:pt>
                <c:pt idx="71">
                  <c:v>3.4958272935598722</c:v>
                </c:pt>
                <c:pt idx="72">
                  <c:v>3.5302647358884149</c:v>
                </c:pt>
                <c:pt idx="73">
                  <c:v>3.5772798191470585</c:v>
                </c:pt>
                <c:pt idx="74">
                  <c:v>3.7034872853245608</c:v>
                </c:pt>
                <c:pt idx="75">
                  <c:v>3.5517322414332604</c:v>
                </c:pt>
                <c:pt idx="76">
                  <c:v>3.5612834331287893</c:v>
                </c:pt>
                <c:pt idx="77">
                  <c:v>3.3194375294893925</c:v>
                </c:pt>
                <c:pt idx="78">
                  <c:v>3.4554719234461979</c:v>
                </c:pt>
                <c:pt idx="79">
                  <c:v>3.6420064282423779</c:v>
                </c:pt>
                <c:pt idx="80">
                  <c:v>3.3271492373771032</c:v>
                </c:pt>
                <c:pt idx="81">
                  <c:v>3.3518082455105165</c:v>
                </c:pt>
                <c:pt idx="82">
                  <c:v>3.5321295458513182</c:v>
                </c:pt>
                <c:pt idx="83">
                  <c:v>3.4271961071145292</c:v>
                </c:pt>
                <c:pt idx="84">
                  <c:v>3.4895092102376184</c:v>
                </c:pt>
                <c:pt idx="85">
                  <c:v>3.4628337416401189</c:v>
                </c:pt>
                <c:pt idx="86">
                  <c:v>3.0793395810476762</c:v>
                </c:pt>
                <c:pt idx="87">
                  <c:v>2.8450624840380905</c:v>
                </c:pt>
                <c:pt idx="88">
                  <c:v>2.9680483009270255</c:v>
                </c:pt>
                <c:pt idx="89">
                  <c:v>3.21670988795135</c:v>
                </c:pt>
                <c:pt idx="90">
                  <c:v>3.4571442134683088</c:v>
                </c:pt>
                <c:pt idx="91">
                  <c:v>3.4818728222207889</c:v>
                </c:pt>
                <c:pt idx="92">
                  <c:v>3.3741354636830581</c:v>
                </c:pt>
                <c:pt idx="93">
                  <c:v>3.4828791132582939</c:v>
                </c:pt>
                <c:pt idx="94">
                  <c:v>3.1652897916653555</c:v>
                </c:pt>
                <c:pt idx="95">
                  <c:v>3.0284381438367403</c:v>
                </c:pt>
                <c:pt idx="96">
                  <c:v>2.7064747585783411</c:v>
                </c:pt>
                <c:pt idx="97">
                  <c:v>2.496195669631784</c:v>
                </c:pt>
                <c:pt idx="98">
                  <c:v>2.4801000919834522</c:v>
                </c:pt>
                <c:pt idx="99">
                  <c:v>2.2685665111059903</c:v>
                </c:pt>
                <c:pt idx="100">
                  <c:v>2.4808857744875774</c:v>
                </c:pt>
                <c:pt idx="101">
                  <c:v>2.6222549063399794</c:v>
                </c:pt>
                <c:pt idx="102">
                  <c:v>2.3851786620518594</c:v>
                </c:pt>
                <c:pt idx="103">
                  <c:v>2.3464022262081361</c:v>
                </c:pt>
                <c:pt idx="104">
                  <c:v>2.2720736999299658</c:v>
                </c:pt>
                <c:pt idx="105">
                  <c:v>2.2891231897821935</c:v>
                </c:pt>
                <c:pt idx="106">
                  <c:v>2.4930949981836172</c:v>
                </c:pt>
                <c:pt idx="107">
                  <c:v>2.6292449960336954</c:v>
                </c:pt>
                <c:pt idx="108">
                  <c:v>2.6683735328932818</c:v>
                </c:pt>
                <c:pt idx="109">
                  <c:v>2.7394413996003029</c:v>
                </c:pt>
                <c:pt idx="110">
                  <c:v>2.6944350932047443</c:v>
                </c:pt>
                <c:pt idx="111">
                  <c:v>2.53903533089191</c:v>
                </c:pt>
                <c:pt idx="112">
                  <c:v>2.6418224494473423</c:v>
                </c:pt>
                <c:pt idx="113">
                  <c:v>2.6524271337304528</c:v>
                </c:pt>
                <c:pt idx="114">
                  <c:v>2.7321559737799035</c:v>
                </c:pt>
                <c:pt idx="115">
                  <c:v>2.7343501060832027</c:v>
                </c:pt>
                <c:pt idx="116">
                  <c:v>2.8572774292727332</c:v>
                </c:pt>
                <c:pt idx="117">
                  <c:v>2.6838256684142308</c:v>
                </c:pt>
                <c:pt idx="118">
                  <c:v>2.7957558148034547</c:v>
                </c:pt>
                <c:pt idx="119">
                  <c:v>2.806729657239293</c:v>
                </c:pt>
                <c:pt idx="120">
                  <c:v>2.8407843373251214</c:v>
                </c:pt>
                <c:pt idx="121">
                  <c:v>2.8081208829662225</c:v>
                </c:pt>
                <c:pt idx="122">
                  <c:v>2.755960263626271</c:v>
                </c:pt>
                <c:pt idx="123">
                  <c:v>2.8044511905546519</c:v>
                </c:pt>
                <c:pt idx="124">
                  <c:v>2.7341695803350454</c:v>
                </c:pt>
                <c:pt idx="125">
                  <c:v>2.7623875638484656</c:v>
                </c:pt>
                <c:pt idx="126">
                  <c:v>2.8398553259341126</c:v>
                </c:pt>
                <c:pt idx="127">
                  <c:v>2.8004498524280956</c:v>
                </c:pt>
                <c:pt idx="128">
                  <c:v>2.8784344487335627</c:v>
                </c:pt>
                <c:pt idx="129">
                  <c:v>2.8917093993223491</c:v>
                </c:pt>
                <c:pt idx="130">
                  <c:v>2.7690117723538092</c:v>
                </c:pt>
                <c:pt idx="131">
                  <c:v>2.9571229154867851</c:v>
                </c:pt>
                <c:pt idx="132">
                  <c:v>3.018815423761537</c:v>
                </c:pt>
                <c:pt idx="133">
                  <c:v>3.1765049083197647</c:v>
                </c:pt>
                <c:pt idx="134">
                  <c:v>3.0869988597924873</c:v>
                </c:pt>
                <c:pt idx="135">
                  <c:v>3.1893789647395456</c:v>
                </c:pt>
                <c:pt idx="136">
                  <c:v>3.2125660350337308</c:v>
                </c:pt>
                <c:pt idx="137">
                  <c:v>3.4233232063243464</c:v>
                </c:pt>
                <c:pt idx="138">
                  <c:v>3.3672532622666096</c:v>
                </c:pt>
                <c:pt idx="139">
                  <c:v>3.4322229475678778</c:v>
                </c:pt>
                <c:pt idx="140">
                  <c:v>3.3904348648554401</c:v>
                </c:pt>
                <c:pt idx="141">
                  <c:v>3.4845037786749158</c:v>
                </c:pt>
                <c:pt idx="142">
                  <c:v>3.41218083461977</c:v>
                </c:pt>
                <c:pt idx="143">
                  <c:v>3.2700910335895679</c:v>
                </c:pt>
                <c:pt idx="144">
                  <c:v>3.3241107482141783</c:v>
                </c:pt>
                <c:pt idx="145">
                  <c:v>3.3483151753033806</c:v>
                </c:pt>
                <c:pt idx="146">
                  <c:v>3.4991556923062732</c:v>
                </c:pt>
                <c:pt idx="147">
                  <c:v>3.6101662968853647</c:v>
                </c:pt>
                <c:pt idx="148">
                  <c:v>3.6851575566177175</c:v>
                </c:pt>
                <c:pt idx="149">
                  <c:v>3.7083651965520823</c:v>
                </c:pt>
                <c:pt idx="150">
                  <c:v>3.8602335049545649</c:v>
                </c:pt>
                <c:pt idx="151">
                  <c:v>3.9687724826081401</c:v>
                </c:pt>
                <c:pt idx="152">
                  <c:v>3.8106505645282294</c:v>
                </c:pt>
                <c:pt idx="153">
                  <c:v>3.8272359465857186</c:v>
                </c:pt>
                <c:pt idx="154">
                  <c:v>4.0498693032047077</c:v>
                </c:pt>
                <c:pt idx="155">
                  <c:v>4.260793954129281</c:v>
                </c:pt>
                <c:pt idx="156">
                  <c:v>4.2343872217635727</c:v>
                </c:pt>
                <c:pt idx="157">
                  <c:v>3.9405558277173927</c:v>
                </c:pt>
                <c:pt idx="158">
                  <c:v>3.9022590589604347</c:v>
                </c:pt>
                <c:pt idx="159">
                  <c:v>4.0087686946843188</c:v>
                </c:pt>
                <c:pt idx="160">
                  <c:v>4.085549199822589</c:v>
                </c:pt>
                <c:pt idx="161">
                  <c:v>3.7660611552301879</c:v>
                </c:pt>
                <c:pt idx="162">
                  <c:v>3.7392740411660035</c:v>
                </c:pt>
                <c:pt idx="163">
                  <c:v>3.3529446043628206</c:v>
                </c:pt>
                <c:pt idx="164">
                  <c:v>3.1606249883130944</c:v>
                </c:pt>
                <c:pt idx="165">
                  <c:v>3.0195898141163346</c:v>
                </c:pt>
                <c:pt idx="166">
                  <c:v>3.2933886151045768</c:v>
                </c:pt>
                <c:pt idx="167">
                  <c:v>3.3791401863420969</c:v>
                </c:pt>
                <c:pt idx="168">
                  <c:v>3.1059310559949482</c:v>
                </c:pt>
                <c:pt idx="169">
                  <c:v>3.1251580189143775</c:v>
                </c:pt>
                <c:pt idx="170">
                  <c:v>3.1920041333382754</c:v>
                </c:pt>
                <c:pt idx="171">
                  <c:v>2.8280488418433887</c:v>
                </c:pt>
                <c:pt idx="172">
                  <c:v>2.181429492849793</c:v>
                </c:pt>
                <c:pt idx="173">
                  <c:v>1.9572811862334722</c:v>
                </c:pt>
                <c:pt idx="174">
                  <c:v>1.8715853096692783</c:v>
                </c:pt>
                <c:pt idx="175">
                  <c:v>1.69956088746241</c:v>
                </c:pt>
                <c:pt idx="176">
                  <c:v>1.6398091881968884</c:v>
                </c:pt>
                <c:pt idx="177">
                  <c:v>1.8037579948240015</c:v>
                </c:pt>
                <c:pt idx="178">
                  <c:v>1.9671883115982209</c:v>
                </c:pt>
                <c:pt idx="179">
                  <c:v>2.0035086752348832</c:v>
                </c:pt>
                <c:pt idx="180">
                  <c:v>2.0251341428103031</c:v>
                </c:pt>
                <c:pt idx="181">
                  <c:v>2.1380215812731489</c:v>
                </c:pt>
                <c:pt idx="182">
                  <c:v>2.1712639538053127</c:v>
                </c:pt>
                <c:pt idx="183">
                  <c:v>2.1700243557117043</c:v>
                </c:pt>
                <c:pt idx="184">
                  <c:v>2.134959862937913</c:v>
                </c:pt>
                <c:pt idx="185">
                  <c:v>2.1637250651968984</c:v>
                </c:pt>
                <c:pt idx="186">
                  <c:v>2.3694554303359556</c:v>
                </c:pt>
                <c:pt idx="187">
                  <c:v>2.2177525091582289</c:v>
                </c:pt>
                <c:pt idx="188">
                  <c:v>2.2446182795140879</c:v>
                </c:pt>
                <c:pt idx="189">
                  <c:v>2.4996085445402607</c:v>
                </c:pt>
                <c:pt idx="190">
                  <c:v>2.5462704268389684</c:v>
                </c:pt>
                <c:pt idx="191">
                  <c:v>2.2732633889188585</c:v>
                </c:pt>
                <c:pt idx="192">
                  <c:v>2.08383537947971</c:v>
                </c:pt>
                <c:pt idx="193">
                  <c:v>2.1782860653635563</c:v>
                </c:pt>
                <c:pt idx="194">
                  <c:v>2.0197375679341518</c:v>
                </c:pt>
                <c:pt idx="195">
                  <c:v>2.1783000604939513</c:v>
                </c:pt>
                <c:pt idx="196">
                  <c:v>2.1752427968178667</c:v>
                </c:pt>
                <c:pt idx="197">
                  <c:v>2.2593498281815321</c:v>
                </c:pt>
                <c:pt idx="198">
                  <c:v>2.3344115049155576</c:v>
                </c:pt>
                <c:pt idx="199">
                  <c:v>2.4140394702604402</c:v>
                </c:pt>
                <c:pt idx="200">
                  <c:v>2.4820787175729655</c:v>
                </c:pt>
                <c:pt idx="201">
                  <c:v>2.5210161179972981</c:v>
                </c:pt>
                <c:pt idx="202">
                  <c:v>2.5323586589418756</c:v>
                </c:pt>
                <c:pt idx="203">
                  <c:v>2.5077056399010278</c:v>
                </c:pt>
                <c:pt idx="204">
                  <c:v>2.4317209728835638</c:v>
                </c:pt>
                <c:pt idx="205">
                  <c:v>2.2675002742599637</c:v>
                </c:pt>
                <c:pt idx="206">
                  <c:v>2.1348241673427379</c:v>
                </c:pt>
                <c:pt idx="207">
                  <c:v>1.9932678071723768</c:v>
                </c:pt>
                <c:pt idx="208">
                  <c:v>2.2412346068629865</c:v>
                </c:pt>
                <c:pt idx="209">
                  <c:v>2.2099362814290466</c:v>
                </c:pt>
                <c:pt idx="210">
                  <c:v>2.2126882911875123</c:v>
                </c:pt>
                <c:pt idx="211">
                  <c:v>2.286614912537261</c:v>
                </c:pt>
                <c:pt idx="212">
                  <c:v>2.5365151554993566</c:v>
                </c:pt>
                <c:pt idx="213">
                  <c:v>2.6665578545278508</c:v>
                </c:pt>
                <c:pt idx="214">
                  <c:v>2.5503440411242244</c:v>
                </c:pt>
                <c:pt idx="215">
                  <c:v>2.347714121041518</c:v>
                </c:pt>
                <c:pt idx="216">
                  <c:v>2.4848103200530591</c:v>
                </c:pt>
                <c:pt idx="217">
                  <c:v>2.4637531828316672</c:v>
                </c:pt>
                <c:pt idx="218">
                  <c:v>2.5208082514355796</c:v>
                </c:pt>
                <c:pt idx="219">
                  <c:v>2.566418619216607</c:v>
                </c:pt>
                <c:pt idx="220">
                  <c:v>2.5756958493743083</c:v>
                </c:pt>
                <c:pt idx="221">
                  <c:v>2.6701437568131503</c:v>
                </c:pt>
                <c:pt idx="222">
                  <c:v>2.8289308506347042</c:v>
                </c:pt>
                <c:pt idx="223">
                  <c:v>3.1421960336743964</c:v>
                </c:pt>
                <c:pt idx="224">
                  <c:v>3.2050069838330471</c:v>
                </c:pt>
                <c:pt idx="225">
                  <c:v>3.3799156011770277</c:v>
                </c:pt>
                <c:pt idx="226">
                  <c:v>3.5586802405436355</c:v>
                </c:pt>
                <c:pt idx="227">
                  <c:v>3.7463075271978723</c:v>
                </c:pt>
                <c:pt idx="228">
                  <c:v>3.640894311608589</c:v>
                </c:pt>
                <c:pt idx="229">
                  <c:v>3.7724088432841558</c:v>
                </c:pt>
                <c:pt idx="230">
                  <c:v>3.6651692746123365</c:v>
                </c:pt>
                <c:pt idx="231">
                  <c:v>3.7765133429012914</c:v>
                </c:pt>
                <c:pt idx="232">
                  <c:v>3.9505533886085638</c:v>
                </c:pt>
                <c:pt idx="233">
                  <c:v>4.2290220238782945</c:v>
                </c:pt>
                <c:pt idx="234">
                  <c:v>4.4508243944754708</c:v>
                </c:pt>
                <c:pt idx="235">
                  <c:v>4.1591528355159797</c:v>
                </c:pt>
                <c:pt idx="236">
                  <c:v>4.3287032068041604</c:v>
                </c:pt>
                <c:pt idx="237">
                  <c:v>4.4182252674070943</c:v>
                </c:pt>
                <c:pt idx="238">
                  <c:v>4.4046939749667038</c:v>
                </c:pt>
                <c:pt idx="239">
                  <c:v>4.4770914842533482</c:v>
                </c:pt>
                <c:pt idx="240">
                  <c:v>4.5409006896834558</c:v>
                </c:pt>
                <c:pt idx="241">
                  <c:v>4.5382084633717064</c:v>
                </c:pt>
                <c:pt idx="242">
                  <c:v>4.7668202721412101</c:v>
                </c:pt>
                <c:pt idx="243">
                  <c:v>4.9449889636391218</c:v>
                </c:pt>
                <c:pt idx="244">
                  <c:v>5.1824748787809609</c:v>
                </c:pt>
                <c:pt idx="245">
                  <c:v>5.6079606094523466</c:v>
                </c:pt>
                <c:pt idx="246">
                  <c:v>5.6348500206019994</c:v>
                </c:pt>
                <c:pt idx="247">
                  <c:v>5.3577481218677931</c:v>
                </c:pt>
                <c:pt idx="248">
                  <c:v>5.7514679433957623</c:v>
                </c:pt>
                <c:pt idx="249">
                  <c:v>5.680260898318469</c:v>
                </c:pt>
                <c:pt idx="250">
                  <c:v>5.6914619558124757</c:v>
                </c:pt>
                <c:pt idx="251">
                  <c:v>5.9810470329201886</c:v>
                </c:pt>
                <c:pt idx="252">
                  <c:v>5.7789447955701467</c:v>
                </c:pt>
                <c:pt idx="253">
                  <c:v>5.9618307104160753</c:v>
                </c:pt>
                <c:pt idx="254">
                  <c:v>5.4669657993154877</c:v>
                </c:pt>
                <c:pt idx="255">
                  <c:v>5.2618121799029831</c:v>
                </c:pt>
                <c:pt idx="256">
                  <c:v>5.7350674479873556</c:v>
                </c:pt>
                <c:pt idx="257">
                  <c:v>5.8554725216694177</c:v>
                </c:pt>
                <c:pt idx="258">
                  <c:v>5.622886242222215</c:v>
                </c:pt>
                <c:pt idx="259">
                  <c:v>5.3699966416946658</c:v>
                </c:pt>
                <c:pt idx="260">
                  <c:v>4.9779908577542464</c:v>
                </c:pt>
                <c:pt idx="261">
                  <c:v>5.3017838090295299</c:v>
                </c:pt>
                <c:pt idx="262">
                  <c:v>5.022803246982761</c:v>
                </c:pt>
                <c:pt idx="263">
                  <c:v>5.3074367074629984</c:v>
                </c:pt>
                <c:pt idx="264">
                  <c:v>4.9556321093761699</c:v>
                </c:pt>
                <c:pt idx="265">
                  <c:v>5.0724545165751396</c:v>
                </c:pt>
                <c:pt idx="266">
                  <c:v>5.1342839278680819</c:v>
                </c:pt>
                <c:pt idx="267">
                  <c:v>5.0243158210094263</c:v>
                </c:pt>
                <c:pt idx="268">
                  <c:v>5.0959146885756139</c:v>
                </c:pt>
                <c:pt idx="269">
                  <c:v>5.7542811795629172</c:v>
                </c:pt>
                <c:pt idx="270">
                  <c:v>5.9834227566139271</c:v>
                </c:pt>
                <c:pt idx="271">
                  <c:v>5.8772906509663612</c:v>
                </c:pt>
                <c:pt idx="272">
                  <c:v>6.0942940982116642</c:v>
                </c:pt>
                <c:pt idx="273">
                  <c:v>6.0179004349423524</c:v>
                </c:pt>
                <c:pt idx="274">
                  <c:v>6.0807887059096473</c:v>
                </c:pt>
                <c:pt idx="275">
                  <c:v>6.1081620833037684</c:v>
                </c:pt>
                <c:pt idx="276">
                  <c:v>6.2262348707923927</c:v>
                </c:pt>
                <c:pt idx="277">
                  <c:v>6.2280748531195638</c:v>
                </c:pt>
                <c:pt idx="278">
                  <c:v>6.2150872577742788</c:v>
                </c:pt>
                <c:pt idx="279">
                  <c:v>6.4796634873640819</c:v>
                </c:pt>
                <c:pt idx="280">
                  <c:v>6.6911596815770311</c:v>
                </c:pt>
                <c:pt idx="281">
                  <c:v>6.8124659135964745</c:v>
                </c:pt>
                <c:pt idx="282">
                  <c:v>6.8886144494127839</c:v>
                </c:pt>
                <c:pt idx="283">
                  <c:v>7.0495973014424917</c:v>
                </c:pt>
                <c:pt idx="284">
                  <c:v>6.6198852472027454</c:v>
                </c:pt>
                <c:pt idx="285">
                  <c:v>6.4171525223680774</c:v>
                </c:pt>
                <c:pt idx="286">
                  <c:v>6.6205040606447776</c:v>
                </c:pt>
                <c:pt idx="287">
                  <c:v>6.7313931088266061</c:v>
                </c:pt>
                <c:pt idx="288">
                  <c:v>6.8789913222896697</c:v>
                </c:pt>
                <c:pt idx="289">
                  <c:v>7.2040665339384047</c:v>
                </c:pt>
                <c:pt idx="290">
                  <c:v>7.366349469551742</c:v>
                </c:pt>
                <c:pt idx="291">
                  <c:v>7.5752358463604619</c:v>
                </c:pt>
                <c:pt idx="292">
                  <c:v>7.0029802653042701</c:v>
                </c:pt>
                <c:pt idx="293">
                  <c:v>7.1615023297741587</c:v>
                </c:pt>
                <c:pt idx="294">
                  <c:v>6.2806688961595416</c:v>
                </c:pt>
                <c:pt idx="295">
                  <c:v>6.7321920729838922</c:v>
                </c:pt>
                <c:pt idx="296">
                  <c:v>7.0915212604061981</c:v>
                </c:pt>
                <c:pt idx="297">
                  <c:v>7.1842788968245168</c:v>
                </c:pt>
                <c:pt idx="298">
                  <c:v>7.5051155300186494</c:v>
                </c:pt>
                <c:pt idx="299">
                  <c:v>6.8132048656284425</c:v>
                </c:pt>
                <c:pt idx="300">
                  <c:v>7.2572770578986852</c:v>
                </c:pt>
                <c:pt idx="301">
                  <c:v>7.4111652340764111</c:v>
                </c:pt>
                <c:pt idx="302">
                  <c:v>7.1131264053143308</c:v>
                </c:pt>
                <c:pt idx="303">
                  <c:v>7.3558250857594496</c:v>
                </c:pt>
                <c:pt idx="304">
                  <c:v>7.503338946546882</c:v>
                </c:pt>
                <c:pt idx="305">
                  <c:v>7.8658285705697848</c:v>
                </c:pt>
                <c:pt idx="306">
                  <c:v>8.0242181386581297</c:v>
                </c:pt>
                <c:pt idx="307">
                  <c:v>7.9941890206230841</c:v>
                </c:pt>
                <c:pt idx="308">
                  <c:v>7.3008514589309419</c:v>
                </c:pt>
                <c:pt idx="309">
                  <c:v>6.3554576998658812</c:v>
                </c:pt>
                <c:pt idx="310">
                  <c:v>7.1376336554676181</c:v>
                </c:pt>
                <c:pt idx="311">
                  <c:v>7.502608489924949</c:v>
                </c:pt>
                <c:pt idx="312">
                  <c:v>7.65120403022435</c:v>
                </c:pt>
                <c:pt idx="313">
                  <c:v>7.9201961259279168</c:v>
                </c:pt>
                <c:pt idx="314">
                  <c:v>8.4759226370321699</c:v>
                </c:pt>
                <c:pt idx="315">
                  <c:v>8.1095915029306731</c:v>
                </c:pt>
                <c:pt idx="316">
                  <c:v>7.824664012078566</c:v>
                </c:pt>
                <c:pt idx="317">
                  <c:v>8.6355296488312376</c:v>
                </c:pt>
                <c:pt idx="318">
                  <c:v>8.8676225747773927</c:v>
                </c:pt>
                <c:pt idx="319">
                  <c:v>8.8911759310210758</c:v>
                </c:pt>
                <c:pt idx="320">
                  <c:v>9.2887502309911145</c:v>
                </c:pt>
                <c:pt idx="321">
                  <c:v>10.057260252765639</c:v>
                </c:pt>
                <c:pt idx="322">
                  <c:v>10.447786657665144</c:v>
                </c:pt>
                <c:pt idx="323">
                  <c:v>10.531065995978855</c:v>
                </c:pt>
                <c:pt idx="324">
                  <c:v>10.918311267712047</c:v>
                </c:pt>
                <c:pt idx="325">
                  <c:v>11.025967939292126</c:v>
                </c:pt>
                <c:pt idx="326">
                  <c:v>11.378709977863203</c:v>
                </c:pt>
                <c:pt idx="327">
                  <c:v>10.960564802849397</c:v>
                </c:pt>
                <c:pt idx="328">
                  <c:v>12.005931163702572</c:v>
                </c:pt>
                <c:pt idx="329">
                  <c:v>11.815016318013322</c:v>
                </c:pt>
                <c:pt idx="330">
                  <c:v>12.54283820572083</c:v>
                </c:pt>
                <c:pt idx="331">
                  <c:v>11.885337160333753</c:v>
                </c:pt>
                <c:pt idx="332">
                  <c:v>11.501209868732056</c:v>
                </c:pt>
                <c:pt idx="333">
                  <c:v>12.604071159191792</c:v>
                </c:pt>
                <c:pt idx="334">
                  <c:v>12.267428617820276</c:v>
                </c:pt>
                <c:pt idx="335">
                  <c:v>12.1594143409304</c:v>
                </c:pt>
                <c:pt idx="336">
                  <c:v>11.749269331278665</c:v>
                </c:pt>
                <c:pt idx="337">
                  <c:v>12.579914569379179</c:v>
                </c:pt>
                <c:pt idx="338">
                  <c:v>12.567874067041902</c:v>
                </c:pt>
                <c:pt idx="339">
                  <c:v>11.86884234414949</c:v>
                </c:pt>
                <c:pt idx="340">
                  <c:v>13.167362927833967</c:v>
                </c:pt>
                <c:pt idx="341">
                  <c:v>12.878666198488393</c:v>
                </c:pt>
                <c:pt idx="342">
                  <c:v>11.511608637081917</c:v>
                </c:pt>
                <c:pt idx="343">
                  <c:v>12.127395494959751</c:v>
                </c:pt>
                <c:pt idx="344">
                  <c:v>12.36543930813783</c:v>
                </c:pt>
                <c:pt idx="345">
                  <c:v>12.47842585819323</c:v>
                </c:pt>
                <c:pt idx="346">
                  <c:v>12.993900800974469</c:v>
                </c:pt>
                <c:pt idx="347">
                  <c:v>13.318642201321866</c:v>
                </c:pt>
                <c:pt idx="348">
                  <c:v>14.687542708730184</c:v>
                </c:pt>
                <c:pt idx="349">
                  <c:v>14.930819859138509</c:v>
                </c:pt>
                <c:pt idx="350">
                  <c:v>15.001310746866803</c:v>
                </c:pt>
                <c:pt idx="351">
                  <c:v>14.645041096185876</c:v>
                </c:pt>
                <c:pt idx="352">
                  <c:v>14.54564316372262</c:v>
                </c:pt>
                <c:pt idx="353">
                  <c:v>15.479238924959851</c:v>
                </c:pt>
                <c:pt idx="354">
                  <c:v>15.386233087648133</c:v>
                </c:pt>
                <c:pt idx="355">
                  <c:v>16.286536299694522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85-454A-835C-D4D20CF9FC35}"/>
            </c:ext>
          </c:extLst>
        </c:ser>
        <c:ser>
          <c:idx val="2"/>
          <c:order val="1"/>
          <c:tx>
            <c:strRef>
              <c:f>'1994～'!$H$2</c:f>
              <c:strCache>
                <c:ptCount val="1"/>
                <c:pt idx="0">
                  <c:v>NASDAQ100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'1994～'!$A$3:$A$358</c:f>
              <c:numCache>
                <c:formatCode>m/d/yyyy</c:formatCode>
                <c:ptCount val="356"/>
                <c:pt idx="0">
                  <c:v>34515</c:v>
                </c:pt>
                <c:pt idx="1">
                  <c:v>34546</c:v>
                </c:pt>
                <c:pt idx="2">
                  <c:v>34577</c:v>
                </c:pt>
                <c:pt idx="3">
                  <c:v>34607</c:v>
                </c:pt>
                <c:pt idx="4">
                  <c:v>34638</c:v>
                </c:pt>
                <c:pt idx="5">
                  <c:v>34668</c:v>
                </c:pt>
                <c:pt idx="6">
                  <c:v>34699</c:v>
                </c:pt>
                <c:pt idx="7">
                  <c:v>34730</c:v>
                </c:pt>
                <c:pt idx="8">
                  <c:v>34758</c:v>
                </c:pt>
                <c:pt idx="9">
                  <c:v>34789</c:v>
                </c:pt>
                <c:pt idx="10">
                  <c:v>34819</c:v>
                </c:pt>
                <c:pt idx="11">
                  <c:v>34850</c:v>
                </c:pt>
                <c:pt idx="12">
                  <c:v>34880</c:v>
                </c:pt>
                <c:pt idx="13">
                  <c:v>34911</c:v>
                </c:pt>
                <c:pt idx="14">
                  <c:v>34942</c:v>
                </c:pt>
                <c:pt idx="15">
                  <c:v>34972</c:v>
                </c:pt>
                <c:pt idx="16">
                  <c:v>35003</c:v>
                </c:pt>
                <c:pt idx="17">
                  <c:v>35033</c:v>
                </c:pt>
                <c:pt idx="18">
                  <c:v>35064</c:v>
                </c:pt>
                <c:pt idx="19">
                  <c:v>35095</c:v>
                </c:pt>
                <c:pt idx="20">
                  <c:v>35124</c:v>
                </c:pt>
                <c:pt idx="21">
                  <c:v>35155</c:v>
                </c:pt>
                <c:pt idx="22">
                  <c:v>35185</c:v>
                </c:pt>
                <c:pt idx="23">
                  <c:v>35216</c:v>
                </c:pt>
                <c:pt idx="24">
                  <c:v>35246</c:v>
                </c:pt>
                <c:pt idx="25">
                  <c:v>35277</c:v>
                </c:pt>
                <c:pt idx="26">
                  <c:v>35308</c:v>
                </c:pt>
                <c:pt idx="27">
                  <c:v>35338</c:v>
                </c:pt>
                <c:pt idx="28">
                  <c:v>35369</c:v>
                </c:pt>
                <c:pt idx="29">
                  <c:v>35399</c:v>
                </c:pt>
                <c:pt idx="30">
                  <c:v>35430</c:v>
                </c:pt>
                <c:pt idx="31">
                  <c:v>35461</c:v>
                </c:pt>
                <c:pt idx="32">
                  <c:v>35489</c:v>
                </c:pt>
                <c:pt idx="33">
                  <c:v>35520</c:v>
                </c:pt>
                <c:pt idx="34">
                  <c:v>35550</c:v>
                </c:pt>
                <c:pt idx="35">
                  <c:v>35581</c:v>
                </c:pt>
                <c:pt idx="36">
                  <c:v>35611</c:v>
                </c:pt>
                <c:pt idx="37">
                  <c:v>35642</c:v>
                </c:pt>
                <c:pt idx="38">
                  <c:v>35673</c:v>
                </c:pt>
                <c:pt idx="39">
                  <c:v>35703</c:v>
                </c:pt>
                <c:pt idx="40">
                  <c:v>35734</c:v>
                </c:pt>
                <c:pt idx="41">
                  <c:v>35764</c:v>
                </c:pt>
                <c:pt idx="42">
                  <c:v>35795</c:v>
                </c:pt>
                <c:pt idx="43">
                  <c:v>35826</c:v>
                </c:pt>
                <c:pt idx="44">
                  <c:v>35854</c:v>
                </c:pt>
                <c:pt idx="45">
                  <c:v>35885</c:v>
                </c:pt>
                <c:pt idx="46">
                  <c:v>35915</c:v>
                </c:pt>
                <c:pt idx="47">
                  <c:v>35946</c:v>
                </c:pt>
                <c:pt idx="48">
                  <c:v>35976</c:v>
                </c:pt>
                <c:pt idx="49">
                  <c:v>36007</c:v>
                </c:pt>
                <c:pt idx="50">
                  <c:v>36038</c:v>
                </c:pt>
                <c:pt idx="51">
                  <c:v>36068</c:v>
                </c:pt>
                <c:pt idx="52">
                  <c:v>36099</c:v>
                </c:pt>
                <c:pt idx="53">
                  <c:v>36129</c:v>
                </c:pt>
                <c:pt idx="54">
                  <c:v>36160</c:v>
                </c:pt>
                <c:pt idx="55">
                  <c:v>36191</c:v>
                </c:pt>
                <c:pt idx="56">
                  <c:v>36219</c:v>
                </c:pt>
                <c:pt idx="57">
                  <c:v>36250</c:v>
                </c:pt>
                <c:pt idx="58">
                  <c:v>36280</c:v>
                </c:pt>
                <c:pt idx="59">
                  <c:v>36311</c:v>
                </c:pt>
                <c:pt idx="60">
                  <c:v>36341</c:v>
                </c:pt>
                <c:pt idx="61">
                  <c:v>36372</c:v>
                </c:pt>
                <c:pt idx="62">
                  <c:v>36403</c:v>
                </c:pt>
                <c:pt idx="63">
                  <c:v>36433</c:v>
                </c:pt>
                <c:pt idx="64">
                  <c:v>36464</c:v>
                </c:pt>
                <c:pt idx="65">
                  <c:v>36494</c:v>
                </c:pt>
                <c:pt idx="66">
                  <c:v>36525</c:v>
                </c:pt>
                <c:pt idx="67">
                  <c:v>36556</c:v>
                </c:pt>
                <c:pt idx="68">
                  <c:v>36585</c:v>
                </c:pt>
                <c:pt idx="69">
                  <c:v>36616</c:v>
                </c:pt>
                <c:pt idx="70">
                  <c:v>36646</c:v>
                </c:pt>
                <c:pt idx="71">
                  <c:v>36677</c:v>
                </c:pt>
                <c:pt idx="72">
                  <c:v>36707</c:v>
                </c:pt>
                <c:pt idx="73">
                  <c:v>36738</c:v>
                </c:pt>
                <c:pt idx="74">
                  <c:v>36769</c:v>
                </c:pt>
                <c:pt idx="75">
                  <c:v>36799</c:v>
                </c:pt>
                <c:pt idx="76">
                  <c:v>36830</c:v>
                </c:pt>
                <c:pt idx="77">
                  <c:v>36860</c:v>
                </c:pt>
                <c:pt idx="78">
                  <c:v>36891</c:v>
                </c:pt>
                <c:pt idx="79">
                  <c:v>36922</c:v>
                </c:pt>
                <c:pt idx="80">
                  <c:v>36950</c:v>
                </c:pt>
                <c:pt idx="81">
                  <c:v>36981</c:v>
                </c:pt>
                <c:pt idx="82">
                  <c:v>37011</c:v>
                </c:pt>
                <c:pt idx="83">
                  <c:v>37042</c:v>
                </c:pt>
                <c:pt idx="84">
                  <c:v>37072</c:v>
                </c:pt>
                <c:pt idx="85">
                  <c:v>37103</c:v>
                </c:pt>
                <c:pt idx="86">
                  <c:v>37134</c:v>
                </c:pt>
                <c:pt idx="87">
                  <c:v>37164</c:v>
                </c:pt>
                <c:pt idx="88">
                  <c:v>37195</c:v>
                </c:pt>
                <c:pt idx="89">
                  <c:v>37225</c:v>
                </c:pt>
                <c:pt idx="90">
                  <c:v>37256</c:v>
                </c:pt>
                <c:pt idx="91">
                  <c:v>37287</c:v>
                </c:pt>
                <c:pt idx="92">
                  <c:v>37315</c:v>
                </c:pt>
                <c:pt idx="93">
                  <c:v>37346</c:v>
                </c:pt>
                <c:pt idx="94">
                  <c:v>37376</c:v>
                </c:pt>
                <c:pt idx="95">
                  <c:v>37407</c:v>
                </c:pt>
                <c:pt idx="96">
                  <c:v>37437</c:v>
                </c:pt>
                <c:pt idx="97">
                  <c:v>37468</c:v>
                </c:pt>
                <c:pt idx="98">
                  <c:v>37499</c:v>
                </c:pt>
                <c:pt idx="99">
                  <c:v>37529</c:v>
                </c:pt>
                <c:pt idx="100">
                  <c:v>37560</c:v>
                </c:pt>
                <c:pt idx="101">
                  <c:v>37590</c:v>
                </c:pt>
                <c:pt idx="102">
                  <c:v>37621</c:v>
                </c:pt>
                <c:pt idx="103">
                  <c:v>37652</c:v>
                </c:pt>
                <c:pt idx="104">
                  <c:v>37680</c:v>
                </c:pt>
                <c:pt idx="105">
                  <c:v>37711</c:v>
                </c:pt>
                <c:pt idx="106">
                  <c:v>37741</c:v>
                </c:pt>
                <c:pt idx="107">
                  <c:v>37772</c:v>
                </c:pt>
                <c:pt idx="108">
                  <c:v>37802</c:v>
                </c:pt>
                <c:pt idx="109">
                  <c:v>37833</c:v>
                </c:pt>
                <c:pt idx="110">
                  <c:v>37864</c:v>
                </c:pt>
                <c:pt idx="111">
                  <c:v>37894</c:v>
                </c:pt>
                <c:pt idx="112">
                  <c:v>37925</c:v>
                </c:pt>
                <c:pt idx="113">
                  <c:v>37955</c:v>
                </c:pt>
                <c:pt idx="114">
                  <c:v>37986</c:v>
                </c:pt>
                <c:pt idx="115">
                  <c:v>38017</c:v>
                </c:pt>
                <c:pt idx="116">
                  <c:v>38046</c:v>
                </c:pt>
                <c:pt idx="117">
                  <c:v>38077</c:v>
                </c:pt>
                <c:pt idx="118">
                  <c:v>38107</c:v>
                </c:pt>
                <c:pt idx="119">
                  <c:v>38138</c:v>
                </c:pt>
                <c:pt idx="120">
                  <c:v>38168</c:v>
                </c:pt>
                <c:pt idx="121">
                  <c:v>38199</c:v>
                </c:pt>
                <c:pt idx="122">
                  <c:v>38230</c:v>
                </c:pt>
                <c:pt idx="123">
                  <c:v>38260</c:v>
                </c:pt>
                <c:pt idx="124">
                  <c:v>38291</c:v>
                </c:pt>
                <c:pt idx="125">
                  <c:v>38321</c:v>
                </c:pt>
                <c:pt idx="126">
                  <c:v>38352</c:v>
                </c:pt>
                <c:pt idx="127">
                  <c:v>38383</c:v>
                </c:pt>
                <c:pt idx="128">
                  <c:v>38411</c:v>
                </c:pt>
                <c:pt idx="129">
                  <c:v>38442</c:v>
                </c:pt>
                <c:pt idx="130">
                  <c:v>38472</c:v>
                </c:pt>
                <c:pt idx="131">
                  <c:v>38503</c:v>
                </c:pt>
                <c:pt idx="132">
                  <c:v>38533</c:v>
                </c:pt>
                <c:pt idx="133">
                  <c:v>38564</c:v>
                </c:pt>
                <c:pt idx="134">
                  <c:v>38595</c:v>
                </c:pt>
                <c:pt idx="135">
                  <c:v>38625</c:v>
                </c:pt>
                <c:pt idx="136">
                  <c:v>38656</c:v>
                </c:pt>
                <c:pt idx="137">
                  <c:v>38686</c:v>
                </c:pt>
                <c:pt idx="138">
                  <c:v>38717</c:v>
                </c:pt>
                <c:pt idx="139">
                  <c:v>38748</c:v>
                </c:pt>
                <c:pt idx="140">
                  <c:v>38776</c:v>
                </c:pt>
                <c:pt idx="141">
                  <c:v>38807</c:v>
                </c:pt>
                <c:pt idx="142">
                  <c:v>38837</c:v>
                </c:pt>
                <c:pt idx="143">
                  <c:v>38868</c:v>
                </c:pt>
                <c:pt idx="144">
                  <c:v>38898</c:v>
                </c:pt>
                <c:pt idx="145">
                  <c:v>38929</c:v>
                </c:pt>
                <c:pt idx="146">
                  <c:v>38960</c:v>
                </c:pt>
                <c:pt idx="147">
                  <c:v>38990</c:v>
                </c:pt>
                <c:pt idx="148">
                  <c:v>39021</c:v>
                </c:pt>
                <c:pt idx="149">
                  <c:v>39051</c:v>
                </c:pt>
                <c:pt idx="150">
                  <c:v>39082</c:v>
                </c:pt>
                <c:pt idx="151">
                  <c:v>39113</c:v>
                </c:pt>
                <c:pt idx="152">
                  <c:v>39141</c:v>
                </c:pt>
                <c:pt idx="153">
                  <c:v>39172</c:v>
                </c:pt>
                <c:pt idx="154">
                  <c:v>39202</c:v>
                </c:pt>
                <c:pt idx="155">
                  <c:v>39233</c:v>
                </c:pt>
                <c:pt idx="156">
                  <c:v>39263</c:v>
                </c:pt>
                <c:pt idx="157">
                  <c:v>39294</c:v>
                </c:pt>
                <c:pt idx="158">
                  <c:v>39325</c:v>
                </c:pt>
                <c:pt idx="159">
                  <c:v>39355</c:v>
                </c:pt>
                <c:pt idx="160">
                  <c:v>39386</c:v>
                </c:pt>
                <c:pt idx="161">
                  <c:v>39416</c:v>
                </c:pt>
                <c:pt idx="162">
                  <c:v>39447</c:v>
                </c:pt>
                <c:pt idx="163">
                  <c:v>39478</c:v>
                </c:pt>
                <c:pt idx="164">
                  <c:v>39507</c:v>
                </c:pt>
                <c:pt idx="165">
                  <c:v>39538</c:v>
                </c:pt>
                <c:pt idx="166">
                  <c:v>39568</c:v>
                </c:pt>
                <c:pt idx="167">
                  <c:v>39599</c:v>
                </c:pt>
                <c:pt idx="168">
                  <c:v>39629</c:v>
                </c:pt>
                <c:pt idx="169">
                  <c:v>39660</c:v>
                </c:pt>
                <c:pt idx="170">
                  <c:v>39691</c:v>
                </c:pt>
                <c:pt idx="171">
                  <c:v>39721</c:v>
                </c:pt>
                <c:pt idx="172">
                  <c:v>39752</c:v>
                </c:pt>
                <c:pt idx="173">
                  <c:v>39782</c:v>
                </c:pt>
                <c:pt idx="174">
                  <c:v>39813</c:v>
                </c:pt>
                <c:pt idx="175">
                  <c:v>39844</c:v>
                </c:pt>
                <c:pt idx="176">
                  <c:v>39872</c:v>
                </c:pt>
                <c:pt idx="177">
                  <c:v>39903</c:v>
                </c:pt>
                <c:pt idx="178">
                  <c:v>39933</c:v>
                </c:pt>
                <c:pt idx="179">
                  <c:v>39964</c:v>
                </c:pt>
                <c:pt idx="180">
                  <c:v>39994</c:v>
                </c:pt>
                <c:pt idx="181">
                  <c:v>40025</c:v>
                </c:pt>
                <c:pt idx="182">
                  <c:v>40056</c:v>
                </c:pt>
                <c:pt idx="183">
                  <c:v>40086</c:v>
                </c:pt>
                <c:pt idx="184">
                  <c:v>40117</c:v>
                </c:pt>
                <c:pt idx="185">
                  <c:v>40147</c:v>
                </c:pt>
                <c:pt idx="186">
                  <c:v>40178</c:v>
                </c:pt>
                <c:pt idx="187">
                  <c:v>40209</c:v>
                </c:pt>
                <c:pt idx="188">
                  <c:v>40237</c:v>
                </c:pt>
                <c:pt idx="189">
                  <c:v>40268</c:v>
                </c:pt>
                <c:pt idx="190">
                  <c:v>40298</c:v>
                </c:pt>
                <c:pt idx="191">
                  <c:v>40329</c:v>
                </c:pt>
                <c:pt idx="192">
                  <c:v>40359</c:v>
                </c:pt>
                <c:pt idx="193">
                  <c:v>40390</c:v>
                </c:pt>
                <c:pt idx="194">
                  <c:v>40421</c:v>
                </c:pt>
                <c:pt idx="195">
                  <c:v>40451</c:v>
                </c:pt>
                <c:pt idx="196">
                  <c:v>40482</c:v>
                </c:pt>
                <c:pt idx="197">
                  <c:v>40512</c:v>
                </c:pt>
                <c:pt idx="198">
                  <c:v>40543</c:v>
                </c:pt>
                <c:pt idx="199">
                  <c:v>40574</c:v>
                </c:pt>
                <c:pt idx="200">
                  <c:v>40602</c:v>
                </c:pt>
                <c:pt idx="201">
                  <c:v>40633</c:v>
                </c:pt>
                <c:pt idx="202">
                  <c:v>40663</c:v>
                </c:pt>
                <c:pt idx="203">
                  <c:v>40694</c:v>
                </c:pt>
                <c:pt idx="204">
                  <c:v>40724</c:v>
                </c:pt>
                <c:pt idx="205">
                  <c:v>40755</c:v>
                </c:pt>
                <c:pt idx="206">
                  <c:v>40786</c:v>
                </c:pt>
                <c:pt idx="207">
                  <c:v>40816</c:v>
                </c:pt>
                <c:pt idx="208">
                  <c:v>40847</c:v>
                </c:pt>
                <c:pt idx="209">
                  <c:v>40877</c:v>
                </c:pt>
                <c:pt idx="210">
                  <c:v>40908</c:v>
                </c:pt>
                <c:pt idx="211">
                  <c:v>40939</c:v>
                </c:pt>
                <c:pt idx="212">
                  <c:v>40968</c:v>
                </c:pt>
                <c:pt idx="213">
                  <c:v>40999</c:v>
                </c:pt>
                <c:pt idx="214">
                  <c:v>41029</c:v>
                </c:pt>
                <c:pt idx="215">
                  <c:v>41060</c:v>
                </c:pt>
                <c:pt idx="216">
                  <c:v>41090</c:v>
                </c:pt>
                <c:pt idx="217">
                  <c:v>41121</c:v>
                </c:pt>
                <c:pt idx="218">
                  <c:v>41152</c:v>
                </c:pt>
                <c:pt idx="219">
                  <c:v>41182</c:v>
                </c:pt>
                <c:pt idx="220">
                  <c:v>41213</c:v>
                </c:pt>
                <c:pt idx="221">
                  <c:v>41243</c:v>
                </c:pt>
                <c:pt idx="222">
                  <c:v>41274</c:v>
                </c:pt>
                <c:pt idx="223">
                  <c:v>41305</c:v>
                </c:pt>
                <c:pt idx="224">
                  <c:v>41333</c:v>
                </c:pt>
                <c:pt idx="225">
                  <c:v>41364</c:v>
                </c:pt>
                <c:pt idx="226">
                  <c:v>41394</c:v>
                </c:pt>
                <c:pt idx="227">
                  <c:v>41425</c:v>
                </c:pt>
                <c:pt idx="228">
                  <c:v>41455</c:v>
                </c:pt>
                <c:pt idx="229">
                  <c:v>41486</c:v>
                </c:pt>
                <c:pt idx="230">
                  <c:v>41517</c:v>
                </c:pt>
                <c:pt idx="231">
                  <c:v>41547</c:v>
                </c:pt>
                <c:pt idx="232">
                  <c:v>41578</c:v>
                </c:pt>
                <c:pt idx="233">
                  <c:v>41608</c:v>
                </c:pt>
                <c:pt idx="234">
                  <c:v>41639</c:v>
                </c:pt>
                <c:pt idx="235">
                  <c:v>41670</c:v>
                </c:pt>
                <c:pt idx="236">
                  <c:v>41698</c:v>
                </c:pt>
                <c:pt idx="237">
                  <c:v>41729</c:v>
                </c:pt>
                <c:pt idx="238">
                  <c:v>41759</c:v>
                </c:pt>
                <c:pt idx="239">
                  <c:v>41790</c:v>
                </c:pt>
                <c:pt idx="240">
                  <c:v>41820</c:v>
                </c:pt>
                <c:pt idx="241">
                  <c:v>41851</c:v>
                </c:pt>
                <c:pt idx="242">
                  <c:v>41882</c:v>
                </c:pt>
                <c:pt idx="243">
                  <c:v>41912</c:v>
                </c:pt>
                <c:pt idx="244">
                  <c:v>41943</c:v>
                </c:pt>
                <c:pt idx="245">
                  <c:v>41973</c:v>
                </c:pt>
                <c:pt idx="246">
                  <c:v>42004</c:v>
                </c:pt>
                <c:pt idx="247">
                  <c:v>42035</c:v>
                </c:pt>
                <c:pt idx="248">
                  <c:v>42063</c:v>
                </c:pt>
                <c:pt idx="249">
                  <c:v>42094</c:v>
                </c:pt>
                <c:pt idx="250">
                  <c:v>42124</c:v>
                </c:pt>
                <c:pt idx="251">
                  <c:v>42155</c:v>
                </c:pt>
                <c:pt idx="252">
                  <c:v>42185</c:v>
                </c:pt>
                <c:pt idx="253">
                  <c:v>42216</c:v>
                </c:pt>
                <c:pt idx="254">
                  <c:v>42247</c:v>
                </c:pt>
                <c:pt idx="255">
                  <c:v>42277</c:v>
                </c:pt>
                <c:pt idx="256">
                  <c:v>42308</c:v>
                </c:pt>
                <c:pt idx="257">
                  <c:v>42338</c:v>
                </c:pt>
                <c:pt idx="258">
                  <c:v>42369</c:v>
                </c:pt>
                <c:pt idx="259">
                  <c:v>42400</c:v>
                </c:pt>
                <c:pt idx="260">
                  <c:v>42429</c:v>
                </c:pt>
                <c:pt idx="261">
                  <c:v>42460</c:v>
                </c:pt>
                <c:pt idx="262">
                  <c:v>42490</c:v>
                </c:pt>
                <c:pt idx="263">
                  <c:v>42521</c:v>
                </c:pt>
                <c:pt idx="264">
                  <c:v>42551</c:v>
                </c:pt>
                <c:pt idx="265">
                  <c:v>42582</c:v>
                </c:pt>
                <c:pt idx="266">
                  <c:v>42613</c:v>
                </c:pt>
                <c:pt idx="267">
                  <c:v>42643</c:v>
                </c:pt>
                <c:pt idx="268">
                  <c:v>42674</c:v>
                </c:pt>
                <c:pt idx="269">
                  <c:v>42704</c:v>
                </c:pt>
                <c:pt idx="270">
                  <c:v>42735</c:v>
                </c:pt>
                <c:pt idx="271">
                  <c:v>42766</c:v>
                </c:pt>
                <c:pt idx="272">
                  <c:v>42794</c:v>
                </c:pt>
                <c:pt idx="273">
                  <c:v>42825</c:v>
                </c:pt>
                <c:pt idx="274">
                  <c:v>42855</c:v>
                </c:pt>
                <c:pt idx="275">
                  <c:v>42886</c:v>
                </c:pt>
                <c:pt idx="276">
                  <c:v>42916</c:v>
                </c:pt>
                <c:pt idx="277">
                  <c:v>42947</c:v>
                </c:pt>
                <c:pt idx="278">
                  <c:v>42978</c:v>
                </c:pt>
                <c:pt idx="279">
                  <c:v>43008</c:v>
                </c:pt>
                <c:pt idx="280">
                  <c:v>43039</c:v>
                </c:pt>
                <c:pt idx="281">
                  <c:v>43069</c:v>
                </c:pt>
                <c:pt idx="282">
                  <c:v>43100</c:v>
                </c:pt>
                <c:pt idx="283">
                  <c:v>43131</c:v>
                </c:pt>
                <c:pt idx="284">
                  <c:v>43159</c:v>
                </c:pt>
                <c:pt idx="285">
                  <c:v>43190</c:v>
                </c:pt>
                <c:pt idx="286">
                  <c:v>43220</c:v>
                </c:pt>
                <c:pt idx="287">
                  <c:v>43251</c:v>
                </c:pt>
                <c:pt idx="288">
                  <c:v>43281</c:v>
                </c:pt>
                <c:pt idx="289">
                  <c:v>43312</c:v>
                </c:pt>
                <c:pt idx="290">
                  <c:v>43343</c:v>
                </c:pt>
                <c:pt idx="291">
                  <c:v>43373</c:v>
                </c:pt>
                <c:pt idx="292">
                  <c:v>43404</c:v>
                </c:pt>
                <c:pt idx="293">
                  <c:v>43434</c:v>
                </c:pt>
                <c:pt idx="294">
                  <c:v>43465</c:v>
                </c:pt>
                <c:pt idx="295">
                  <c:v>43496</c:v>
                </c:pt>
                <c:pt idx="296">
                  <c:v>43524</c:v>
                </c:pt>
                <c:pt idx="297">
                  <c:v>43555</c:v>
                </c:pt>
                <c:pt idx="298">
                  <c:v>43585</c:v>
                </c:pt>
                <c:pt idx="299">
                  <c:v>43616</c:v>
                </c:pt>
                <c:pt idx="300">
                  <c:v>43646</c:v>
                </c:pt>
                <c:pt idx="301">
                  <c:v>43677</c:v>
                </c:pt>
                <c:pt idx="302">
                  <c:v>43708</c:v>
                </c:pt>
                <c:pt idx="303">
                  <c:v>43738</c:v>
                </c:pt>
                <c:pt idx="304">
                  <c:v>43769</c:v>
                </c:pt>
                <c:pt idx="305">
                  <c:v>43799</c:v>
                </c:pt>
                <c:pt idx="306">
                  <c:v>43830</c:v>
                </c:pt>
                <c:pt idx="307">
                  <c:v>43861</c:v>
                </c:pt>
                <c:pt idx="308">
                  <c:v>43890</c:v>
                </c:pt>
                <c:pt idx="309">
                  <c:v>43921</c:v>
                </c:pt>
                <c:pt idx="310">
                  <c:v>43951</c:v>
                </c:pt>
                <c:pt idx="311">
                  <c:v>43982</c:v>
                </c:pt>
                <c:pt idx="312">
                  <c:v>44012</c:v>
                </c:pt>
                <c:pt idx="313">
                  <c:v>44043</c:v>
                </c:pt>
                <c:pt idx="314">
                  <c:v>44074</c:v>
                </c:pt>
                <c:pt idx="315">
                  <c:v>44104</c:v>
                </c:pt>
                <c:pt idx="316">
                  <c:v>44135</c:v>
                </c:pt>
                <c:pt idx="317">
                  <c:v>44165</c:v>
                </c:pt>
                <c:pt idx="318">
                  <c:v>44196</c:v>
                </c:pt>
                <c:pt idx="319">
                  <c:v>44227</c:v>
                </c:pt>
                <c:pt idx="320">
                  <c:v>44255</c:v>
                </c:pt>
                <c:pt idx="321">
                  <c:v>44286</c:v>
                </c:pt>
                <c:pt idx="322">
                  <c:v>44316</c:v>
                </c:pt>
                <c:pt idx="323">
                  <c:v>44347</c:v>
                </c:pt>
                <c:pt idx="324">
                  <c:v>44377</c:v>
                </c:pt>
                <c:pt idx="325">
                  <c:v>44408</c:v>
                </c:pt>
                <c:pt idx="326">
                  <c:v>44439</c:v>
                </c:pt>
                <c:pt idx="327">
                  <c:v>44469</c:v>
                </c:pt>
                <c:pt idx="328">
                  <c:v>44500</c:v>
                </c:pt>
                <c:pt idx="329">
                  <c:v>44530</c:v>
                </c:pt>
                <c:pt idx="330">
                  <c:v>44561</c:v>
                </c:pt>
                <c:pt idx="331">
                  <c:v>44592</c:v>
                </c:pt>
                <c:pt idx="332">
                  <c:v>44620</c:v>
                </c:pt>
                <c:pt idx="333">
                  <c:v>44651</c:v>
                </c:pt>
                <c:pt idx="334">
                  <c:v>44681</c:v>
                </c:pt>
                <c:pt idx="335">
                  <c:v>44712</c:v>
                </c:pt>
                <c:pt idx="336">
                  <c:v>44742</c:v>
                </c:pt>
                <c:pt idx="337">
                  <c:v>44773</c:v>
                </c:pt>
                <c:pt idx="338">
                  <c:v>44804</c:v>
                </c:pt>
                <c:pt idx="339">
                  <c:v>44834</c:v>
                </c:pt>
                <c:pt idx="340">
                  <c:v>44865</c:v>
                </c:pt>
                <c:pt idx="341">
                  <c:v>44895</c:v>
                </c:pt>
                <c:pt idx="342">
                  <c:v>44926</c:v>
                </c:pt>
                <c:pt idx="343">
                  <c:v>44957</c:v>
                </c:pt>
                <c:pt idx="344">
                  <c:v>44985</c:v>
                </c:pt>
                <c:pt idx="345">
                  <c:v>45016</c:v>
                </c:pt>
                <c:pt idx="346">
                  <c:v>45046</c:v>
                </c:pt>
                <c:pt idx="347">
                  <c:v>45077</c:v>
                </c:pt>
                <c:pt idx="348">
                  <c:v>45107</c:v>
                </c:pt>
                <c:pt idx="349">
                  <c:v>45138</c:v>
                </c:pt>
                <c:pt idx="350">
                  <c:v>45169</c:v>
                </c:pt>
                <c:pt idx="351">
                  <c:v>45199</c:v>
                </c:pt>
                <c:pt idx="352">
                  <c:v>45230</c:v>
                </c:pt>
                <c:pt idx="353">
                  <c:v>45260</c:v>
                </c:pt>
                <c:pt idx="354">
                  <c:v>45291</c:v>
                </c:pt>
                <c:pt idx="355">
                  <c:v>45322</c:v>
                </c:pt>
              </c:numCache>
            </c:numRef>
          </c:cat>
          <c:val>
            <c:numRef>
              <c:f>'1994～'!$H$3:$H$358</c:f>
              <c:numCache>
                <c:formatCode>#,##0.000_ ;[Red]\-#,##0.000\ </c:formatCode>
                <c:ptCount val="356"/>
                <c:pt idx="0">
                  <c:v>1</c:v>
                </c:pt>
                <c:pt idx="1">
                  <c:v>1.0452142602218697</c:v>
                </c:pt>
                <c:pt idx="2">
                  <c:v>1.1241041949503681</c:v>
                </c:pt>
                <c:pt idx="3">
                  <c:v>1.1034449855233408</c:v>
                </c:pt>
                <c:pt idx="4">
                  <c:v>1.1294012781124378</c:v>
                </c:pt>
                <c:pt idx="5">
                  <c:v>1.1289286764737605</c:v>
                </c:pt>
                <c:pt idx="6">
                  <c:v>1.1371983155243117</c:v>
                </c:pt>
                <c:pt idx="7">
                  <c:v>1.1382370916985345</c:v>
                </c:pt>
                <c:pt idx="8">
                  <c:v>1.179046697880566</c:v>
                </c:pt>
                <c:pt idx="9">
                  <c:v>1.0917651508364925</c:v>
                </c:pt>
                <c:pt idx="10">
                  <c:v>1.1160287961461219</c:v>
                </c:pt>
                <c:pt idx="11">
                  <c:v>1.1638098665281389</c:v>
                </c:pt>
                <c:pt idx="12">
                  <c:v>1.2840750264864731</c:v>
                </c:pt>
                <c:pt idx="13">
                  <c:v>1.4192994431108508</c:v>
                </c:pt>
                <c:pt idx="14">
                  <c:v>1.5851920362006566</c:v>
                </c:pt>
                <c:pt idx="15">
                  <c:v>1.6454809902084995</c:v>
                </c:pt>
                <c:pt idx="16">
                  <c:v>1.7208180535433222</c:v>
                </c:pt>
                <c:pt idx="17">
                  <c:v>1.7082852124454406</c:v>
                </c:pt>
                <c:pt idx="18">
                  <c:v>1.6821717365638018</c:v>
                </c:pt>
                <c:pt idx="19">
                  <c:v>1.7845884184076908</c:v>
                </c:pt>
                <c:pt idx="20">
                  <c:v>1.8468360926834397</c:v>
                </c:pt>
                <c:pt idx="21">
                  <c:v>1.8453507071852397</c:v>
                </c:pt>
                <c:pt idx="22">
                  <c:v>1.9771978231986285</c:v>
                </c:pt>
                <c:pt idx="23">
                  <c:v>2.1106922085005468</c:v>
                </c:pt>
                <c:pt idx="24">
                  <c:v>2.0958214661272732</c:v>
                </c:pt>
                <c:pt idx="25">
                  <c:v>1.9160466394274649</c:v>
                </c:pt>
                <c:pt idx="26">
                  <c:v>2.0378056130710944</c:v>
                </c:pt>
                <c:pt idx="27">
                  <c:v>2.3052280842533355</c:v>
                </c:pt>
                <c:pt idx="28">
                  <c:v>2.4181182054790886</c:v>
                </c:pt>
                <c:pt idx="29">
                  <c:v>2.6799824578663247</c:v>
                </c:pt>
                <c:pt idx="30">
                  <c:v>2.6840324654105259</c:v>
                </c:pt>
                <c:pt idx="31">
                  <c:v>3.1535718045024899</c:v>
                </c:pt>
                <c:pt idx="32">
                  <c:v>2.8877578143378946</c:v>
                </c:pt>
                <c:pt idx="33">
                  <c:v>2.7855487241842356</c:v>
                </c:pt>
                <c:pt idx="34">
                  <c:v>3.1347190186511069</c:v>
                </c:pt>
                <c:pt idx="35">
                  <c:v>3.1425135803358915</c:v>
                </c:pt>
                <c:pt idx="36">
                  <c:v>3.0950541317164069</c:v>
                </c:pt>
                <c:pt idx="37">
                  <c:v>3.702447839912606</c:v>
                </c:pt>
                <c:pt idx="38">
                  <c:v>3.6613034353476701</c:v>
                </c:pt>
                <c:pt idx="39">
                  <c:v>3.7245395591722605</c:v>
                </c:pt>
                <c:pt idx="40">
                  <c:v>3.4618572425267082</c:v>
                </c:pt>
                <c:pt idx="41">
                  <c:v>3.788305818502868</c:v>
                </c:pt>
                <c:pt idx="42">
                  <c:v>3.6484144955907665</c:v>
                </c:pt>
                <c:pt idx="43">
                  <c:v>3.8385023920796586</c:v>
                </c:pt>
                <c:pt idx="44">
                  <c:v>4.2472975648291555</c:v>
                </c:pt>
                <c:pt idx="45">
                  <c:v>4.5815628599655733</c:v>
                </c:pt>
                <c:pt idx="46">
                  <c:v>4.6761833390390652</c:v>
                </c:pt>
                <c:pt idx="47">
                  <c:v>4.6668583183964936</c:v>
                </c:pt>
                <c:pt idx="48">
                  <c:v>5.2363328910015463</c:v>
                </c:pt>
                <c:pt idx="49">
                  <c:v>5.6128338928955905</c:v>
                </c:pt>
                <c:pt idx="50">
                  <c:v>4.4733428003107001</c:v>
                </c:pt>
                <c:pt idx="51">
                  <c:v>5.1779101868810189</c:v>
                </c:pt>
                <c:pt idx="52">
                  <c:v>4.5726569590531376</c:v>
                </c:pt>
                <c:pt idx="53">
                  <c:v>5.4012351960754703</c:v>
                </c:pt>
                <c:pt idx="54">
                  <c:v>5.8858008253871086</c:v>
                </c:pt>
                <c:pt idx="55">
                  <c:v>6.9770033094380546</c:v>
                </c:pt>
                <c:pt idx="56">
                  <c:v>6.4694757822712505</c:v>
                </c:pt>
                <c:pt idx="57">
                  <c:v>7.059643378562158</c:v>
                </c:pt>
                <c:pt idx="58">
                  <c:v>7.1981410137493356</c:v>
                </c:pt>
                <c:pt idx="59">
                  <c:v>7.1604440619756247</c:v>
                </c:pt>
                <c:pt idx="60">
                  <c:v>7.8388918848570341</c:v>
                </c:pt>
                <c:pt idx="61">
                  <c:v>7.3293547383907915</c:v>
                </c:pt>
                <c:pt idx="62">
                  <c:v>7.4141157161044822</c:v>
                </c:pt>
                <c:pt idx="63">
                  <c:v>7.2173865181546217</c:v>
                </c:pt>
                <c:pt idx="64">
                  <c:v>7.7351000888808583</c:v>
                </c:pt>
                <c:pt idx="65">
                  <c:v>8.535151512383047</c:v>
                </c:pt>
                <c:pt idx="66">
                  <c:v>10.69033669014293</c:v>
                </c:pt>
                <c:pt idx="67">
                  <c:v>10.797428678264291</c:v>
                </c:pt>
                <c:pt idx="68">
                  <c:v>13.256459728872917</c:v>
                </c:pt>
                <c:pt idx="69">
                  <c:v>13.095183726724391</c:v>
                </c:pt>
                <c:pt idx="70">
                  <c:v>11.504347182206658</c:v>
                </c:pt>
                <c:pt idx="71">
                  <c:v>10.086310918218697</c:v>
                </c:pt>
                <c:pt idx="72">
                  <c:v>11.263459480651669</c:v>
                </c:pt>
                <c:pt idx="73">
                  <c:v>11.126961841009313</c:v>
                </c:pt>
                <c:pt idx="74">
                  <c:v>12.269219273823001</c:v>
                </c:pt>
                <c:pt idx="75">
                  <c:v>10.885708656718135</c:v>
                </c:pt>
                <c:pt idx="76">
                  <c:v>10.083557058135796</c:v>
                </c:pt>
                <c:pt idx="77">
                  <c:v>7.8021200006350027</c:v>
                </c:pt>
                <c:pt idx="78">
                  <c:v>7.5571023774339556</c:v>
                </c:pt>
                <c:pt idx="79">
                  <c:v>8.524561961964654</c:v>
                </c:pt>
                <c:pt idx="80">
                  <c:v>6.3140139716163803</c:v>
                </c:pt>
                <c:pt idx="81">
                  <c:v>5.6037417203071849</c:v>
                </c:pt>
                <c:pt idx="82">
                  <c:v>6.4666003690637996</c:v>
                </c:pt>
                <c:pt idx="83">
                  <c:v>6.0567584008145197</c:v>
                </c:pt>
                <c:pt idx="84">
                  <c:v>6.4317184656165347</c:v>
                </c:pt>
                <c:pt idx="85">
                  <c:v>5.935116443342265</c:v>
                </c:pt>
                <c:pt idx="86">
                  <c:v>4.922852565460917</c:v>
                </c:pt>
                <c:pt idx="87">
                  <c:v>3.9375785849493998</c:v>
                </c:pt>
                <c:pt idx="88">
                  <c:v>4.7130345142015795</c:v>
                </c:pt>
                <c:pt idx="89">
                  <c:v>5.5557902279780897</c:v>
                </c:pt>
                <c:pt idx="90">
                  <c:v>5.8556287361308881</c:v>
                </c:pt>
                <c:pt idx="91">
                  <c:v>5.8887030514520662</c:v>
                </c:pt>
                <c:pt idx="92">
                  <c:v>5.1096754262571826</c:v>
                </c:pt>
                <c:pt idx="93">
                  <c:v>5.4377456119358696</c:v>
                </c:pt>
                <c:pt idx="94">
                  <c:v>4.6283635339611244</c:v>
                </c:pt>
                <c:pt idx="95">
                  <c:v>4.2283330385300664</c:v>
                </c:pt>
                <c:pt idx="96">
                  <c:v>3.5448885470242502</c:v>
                </c:pt>
                <c:pt idx="97">
                  <c:v>3.2484204452310372</c:v>
                </c:pt>
                <c:pt idx="98">
                  <c:v>3.1459320208765265</c:v>
                </c:pt>
                <c:pt idx="99">
                  <c:v>2.8564204217708449</c:v>
                </c:pt>
                <c:pt idx="100">
                  <c:v>3.4174863198454983</c:v>
                </c:pt>
                <c:pt idx="101">
                  <c:v>3.8542606290393926</c:v>
                </c:pt>
                <c:pt idx="102">
                  <c:v>3.2905141952636403</c:v>
                </c:pt>
                <c:pt idx="103">
                  <c:v>3.323833520154857</c:v>
                </c:pt>
                <c:pt idx="104">
                  <c:v>3.3631113900392702</c:v>
                </c:pt>
                <c:pt idx="105">
                  <c:v>3.3899486213315915</c:v>
                </c:pt>
                <c:pt idx="106">
                  <c:v>3.7082481949679638</c:v>
                </c:pt>
                <c:pt idx="107">
                  <c:v>4.0303098586751771</c:v>
                </c:pt>
                <c:pt idx="108">
                  <c:v>4.0573264645723315</c:v>
                </c:pt>
                <c:pt idx="109">
                  <c:v>4.3423622649113138</c:v>
                </c:pt>
                <c:pt idx="110">
                  <c:v>4.4205789992530242</c:v>
                </c:pt>
                <c:pt idx="111">
                  <c:v>4.0981030826778087</c:v>
                </c:pt>
                <c:pt idx="112">
                  <c:v>4.3912315526962322</c:v>
                </c:pt>
                <c:pt idx="113">
                  <c:v>4.4019454731541661</c:v>
                </c:pt>
                <c:pt idx="114">
                  <c:v>4.4475113007213531</c:v>
                </c:pt>
                <c:pt idx="115">
                  <c:v>4.4504856358624458</c:v>
                </c:pt>
                <c:pt idx="116">
                  <c:v>4.5246187908983133</c:v>
                </c:pt>
                <c:pt idx="117">
                  <c:v>4.2266894743729679</c:v>
                </c:pt>
                <c:pt idx="118">
                  <c:v>4.362810800678055</c:v>
                </c:pt>
                <c:pt idx="119">
                  <c:v>4.5279417072856498</c:v>
                </c:pt>
                <c:pt idx="120">
                  <c:v>4.6567053221280457</c:v>
                </c:pt>
                <c:pt idx="121">
                  <c:v>4.4012525769203181</c:v>
                </c:pt>
                <c:pt idx="122">
                  <c:v>4.2120558716901133</c:v>
                </c:pt>
                <c:pt idx="123">
                  <c:v>4.383102305417931</c:v>
                </c:pt>
                <c:pt idx="124">
                  <c:v>4.4348818442328346</c:v>
                </c:pt>
                <c:pt idx="125">
                  <c:v>4.5601614230456748</c:v>
                </c:pt>
                <c:pt idx="126">
                  <c:v>4.684035228750556</c:v>
                </c:pt>
                <c:pt idx="127">
                  <c:v>4.4422112737562305</c:v>
                </c:pt>
                <c:pt idx="128">
                  <c:v>4.455814505894077</c:v>
                </c:pt>
                <c:pt idx="129">
                  <c:v>4.4775635907280238</c:v>
                </c:pt>
                <c:pt idx="130">
                  <c:v>4.1933428177930558</c:v>
                </c:pt>
                <c:pt idx="131">
                  <c:v>4.7208459491789618</c:v>
                </c:pt>
                <c:pt idx="132">
                  <c:v>4.666575002730208</c:v>
                </c:pt>
                <c:pt idx="133">
                  <c:v>5.0940906565580306</c:v>
                </c:pt>
                <c:pt idx="134">
                  <c:v>4.933654890241967</c:v>
                </c:pt>
                <c:pt idx="135">
                  <c:v>5.1259509238141794</c:v>
                </c:pt>
                <c:pt idx="136">
                  <c:v>5.1826938612034645</c:v>
                </c:pt>
                <c:pt idx="137">
                  <c:v>5.6504498816261259</c:v>
                </c:pt>
                <c:pt idx="138">
                  <c:v>5.4721969221523956</c:v>
                </c:pt>
                <c:pt idx="139">
                  <c:v>5.6559772356048237</c:v>
                </c:pt>
                <c:pt idx="140">
                  <c:v>5.4534202212031131</c:v>
                </c:pt>
                <c:pt idx="141">
                  <c:v>5.6531933481668295</c:v>
                </c:pt>
                <c:pt idx="142">
                  <c:v>5.4597348648553305</c:v>
                </c:pt>
                <c:pt idx="143">
                  <c:v>5.0147547469458678</c:v>
                </c:pt>
                <c:pt idx="144">
                  <c:v>5.0831166494084794</c:v>
                </c:pt>
                <c:pt idx="145">
                  <c:v>4.8814268190440036</c:v>
                </c:pt>
                <c:pt idx="146">
                  <c:v>5.2277067698080506</c:v>
                </c:pt>
                <c:pt idx="147">
                  <c:v>5.5121607799205785</c:v>
                </c:pt>
                <c:pt idx="148">
                  <c:v>5.7133620940635863</c:v>
                </c:pt>
                <c:pt idx="149">
                  <c:v>5.8478739298859983</c:v>
                </c:pt>
                <c:pt idx="150">
                  <c:v>5.8962412061990515</c:v>
                </c:pt>
                <c:pt idx="151">
                  <c:v>6.0983651375442633</c:v>
                </c:pt>
                <c:pt idx="152">
                  <c:v>5.8838683371113545</c:v>
                </c:pt>
                <c:pt idx="153">
                  <c:v>5.8866554164890585</c:v>
                </c:pt>
                <c:pt idx="154">
                  <c:v>6.2919586748701768</c:v>
                </c:pt>
                <c:pt idx="155">
                  <c:v>6.6184409889723277</c:v>
                </c:pt>
                <c:pt idx="156">
                  <c:v>6.7172593904145188</c:v>
                </c:pt>
                <c:pt idx="157">
                  <c:v>6.4508544515250792</c:v>
                </c:pt>
                <c:pt idx="158">
                  <c:v>6.492023917892257</c:v>
                </c:pt>
                <c:pt idx="159">
                  <c:v>6.7702183283941437</c:v>
                </c:pt>
                <c:pt idx="160">
                  <c:v>7.2799004261436888</c:v>
                </c:pt>
                <c:pt idx="161">
                  <c:v>6.5498780196856385</c:v>
                </c:pt>
                <c:pt idx="162">
                  <c:v>6.5467981869895233</c:v>
                </c:pt>
                <c:pt idx="163">
                  <c:v>5.5225472107480167</c:v>
                </c:pt>
                <c:pt idx="164">
                  <c:v>5.1116488035061929</c:v>
                </c:pt>
                <c:pt idx="165">
                  <c:v>5.016028130688726</c:v>
                </c:pt>
                <c:pt idx="166">
                  <c:v>5.6204570513656122</c:v>
                </c:pt>
                <c:pt idx="167">
                  <c:v>6.0476764243868812</c:v>
                </c:pt>
                <c:pt idx="168">
                  <c:v>5.4966109721122871</c:v>
                </c:pt>
                <c:pt idx="169">
                  <c:v>5.6223774739964769</c:v>
                </c:pt>
                <c:pt idx="170">
                  <c:v>5.7452398831513198</c:v>
                </c:pt>
                <c:pt idx="171">
                  <c:v>4.7675685306212889</c:v>
                </c:pt>
                <c:pt idx="172">
                  <c:v>3.7061405165737096</c:v>
                </c:pt>
                <c:pt idx="173">
                  <c:v>3.1930429305457886</c:v>
                </c:pt>
                <c:pt idx="174">
                  <c:v>3.0957192648421463</c:v>
                </c:pt>
                <c:pt idx="175">
                  <c:v>2.9948599196674492</c:v>
                </c:pt>
                <c:pt idx="176">
                  <c:v>3.0724499115717085</c:v>
                </c:pt>
                <c:pt idx="177">
                  <c:v>3.4482763962628473</c:v>
                </c:pt>
                <c:pt idx="178">
                  <c:v>3.8750250935242563</c:v>
                </c:pt>
                <c:pt idx="179">
                  <c:v>3.8584836160300675</c:v>
                </c:pt>
                <c:pt idx="180">
                  <c:v>4.0125809937077896</c:v>
                </c:pt>
                <c:pt idx="181">
                  <c:v>4.2805300165132119</c:v>
                </c:pt>
                <c:pt idx="182">
                  <c:v>4.2631971325328042</c:v>
                </c:pt>
                <c:pt idx="183">
                  <c:v>4.3512378959714697</c:v>
                </c:pt>
                <c:pt idx="184">
                  <c:v>4.2354787820742352</c:v>
                </c:pt>
                <c:pt idx="185">
                  <c:v>4.303909283043251</c:v>
                </c:pt>
                <c:pt idx="186">
                  <c:v>4.8741935932299745</c:v>
                </c:pt>
                <c:pt idx="187">
                  <c:v>4.4335625918651944</c:v>
                </c:pt>
                <c:pt idx="188">
                  <c:v>4.5574270304113185</c:v>
                </c:pt>
                <c:pt idx="189">
                  <c:v>5.1614127480037748</c:v>
                </c:pt>
                <c:pt idx="190">
                  <c:v>5.2931810129552987</c:v>
                </c:pt>
                <c:pt idx="191">
                  <c:v>4.7662141725563174</c:v>
                </c:pt>
                <c:pt idx="192">
                  <c:v>4.3355498816853411</c:v>
                </c:pt>
                <c:pt idx="193">
                  <c:v>4.5448506864460896</c:v>
                </c:pt>
                <c:pt idx="194">
                  <c:v>4.194766609005911</c:v>
                </c:pt>
                <c:pt idx="195">
                  <c:v>4.7026520310027573</c:v>
                </c:pt>
                <c:pt idx="196">
                  <c:v>4.8156708533805892</c:v>
                </c:pt>
                <c:pt idx="197">
                  <c:v>4.9965515405634759</c:v>
                </c:pt>
                <c:pt idx="198">
                  <c:v>5.0761906759888218</c:v>
                </c:pt>
                <c:pt idx="199">
                  <c:v>5.2813398161290444</c:v>
                </c:pt>
                <c:pt idx="200">
                  <c:v>5.4213337068917884</c:v>
                </c:pt>
                <c:pt idx="201">
                  <c:v>5.4840179973516481</c:v>
                </c:pt>
                <c:pt idx="202">
                  <c:v>5.5051185883144713</c:v>
                </c:pt>
                <c:pt idx="203">
                  <c:v>5.4536337286967971</c:v>
                </c:pt>
                <c:pt idx="204">
                  <c:v>5.2789561139025079</c:v>
                </c:pt>
                <c:pt idx="205">
                  <c:v>5.1121342603154849</c:v>
                </c:pt>
                <c:pt idx="206">
                  <c:v>4.8397632421016628</c:v>
                </c:pt>
                <c:pt idx="207">
                  <c:v>4.6469912683248564</c:v>
                </c:pt>
                <c:pt idx="208">
                  <c:v>5.2040532333207254</c:v>
                </c:pt>
                <c:pt idx="209">
                  <c:v>5.0156877351323912</c:v>
                </c:pt>
                <c:pt idx="210">
                  <c:v>4.9417610636310076</c:v>
                </c:pt>
                <c:pt idx="211">
                  <c:v>5.3020349123199253</c:v>
                </c:pt>
                <c:pt idx="212">
                  <c:v>6.0073935700291967</c:v>
                </c:pt>
                <c:pt idx="213">
                  <c:v>6.4320631387104488</c:v>
                </c:pt>
                <c:pt idx="214">
                  <c:v>6.127147940681466</c:v>
                </c:pt>
                <c:pt idx="215">
                  <c:v>5.5780997435479449</c:v>
                </c:pt>
                <c:pt idx="216">
                  <c:v>5.8835452490867644</c:v>
                </c:pt>
                <c:pt idx="217">
                  <c:v>5.8201585683462387</c:v>
                </c:pt>
                <c:pt idx="218">
                  <c:v>6.1261683197220504</c:v>
                </c:pt>
                <c:pt idx="219">
                  <c:v>6.1486261589779412</c:v>
                </c:pt>
                <c:pt idx="220">
                  <c:v>5.9552261428659765</c:v>
                </c:pt>
                <c:pt idx="221">
                  <c:v>6.2257263065656758</c:v>
                </c:pt>
                <c:pt idx="222">
                  <c:v>6.508203445777867</c:v>
                </c:pt>
                <c:pt idx="223">
                  <c:v>7.0644486633315404</c:v>
                </c:pt>
                <c:pt idx="224">
                  <c:v>7.1452305611083169</c:v>
                </c:pt>
                <c:pt idx="225">
                  <c:v>7.4861817095143683</c:v>
                </c:pt>
                <c:pt idx="226">
                  <c:v>7.9309418317205429</c:v>
                </c:pt>
                <c:pt idx="227">
                  <c:v>8.4464479674774058</c:v>
                </c:pt>
                <c:pt idx="228">
                  <c:v>8.1321023161047261</c:v>
                </c:pt>
                <c:pt idx="229">
                  <c:v>8.5270468080757968</c:v>
                </c:pt>
                <c:pt idx="230">
                  <c:v>8.5069832140345873</c:v>
                </c:pt>
                <c:pt idx="231">
                  <c:v>8.912037275539598</c:v>
                </c:pt>
                <c:pt idx="232">
                  <c:v>9.3671515820868887</c:v>
                </c:pt>
                <c:pt idx="233">
                  <c:v>10.071744095313349</c:v>
                </c:pt>
                <c:pt idx="234">
                  <c:v>10.665296952326376</c:v>
                </c:pt>
                <c:pt idx="235">
                  <c:v>10.132476991176119</c:v>
                </c:pt>
                <c:pt idx="236">
                  <c:v>10.609617906488515</c:v>
                </c:pt>
                <c:pt idx="237">
                  <c:v>10.462468092939245</c:v>
                </c:pt>
                <c:pt idx="238">
                  <c:v>10.326593936120995</c:v>
                </c:pt>
                <c:pt idx="239">
                  <c:v>10.724396889054351</c:v>
                </c:pt>
                <c:pt idx="240">
                  <c:v>10.99562109295794</c:v>
                </c:pt>
                <c:pt idx="241">
                  <c:v>11.282042725240903</c:v>
                </c:pt>
                <c:pt idx="242">
                  <c:v>11.977961517331963</c:v>
                </c:pt>
                <c:pt idx="243">
                  <c:v>12.519106113638861</c:v>
                </c:pt>
                <c:pt idx="244">
                  <c:v>13.167230176552895</c:v>
                </c:pt>
                <c:pt idx="245">
                  <c:v>14.507650371729854</c:v>
                </c:pt>
                <c:pt idx="246">
                  <c:v>14.295998393202362</c:v>
                </c:pt>
                <c:pt idx="247">
                  <c:v>13.737511266602562</c:v>
                </c:pt>
                <c:pt idx="248">
                  <c:v>14.964458278626953</c:v>
                </c:pt>
                <c:pt idx="249">
                  <c:v>14.678491246796181</c:v>
                </c:pt>
                <c:pt idx="250">
                  <c:v>14.854266522284968</c:v>
                </c:pt>
                <c:pt idx="251">
                  <c:v>15.776948930853871</c:v>
                </c:pt>
                <c:pt idx="252">
                  <c:v>15.185938873959801</c:v>
                </c:pt>
                <c:pt idx="253">
                  <c:v>16.03463940344113</c:v>
                </c:pt>
                <c:pt idx="254">
                  <c:v>14.610866812114221</c:v>
                </c:pt>
                <c:pt idx="255">
                  <c:v>14.128512917867416</c:v>
                </c:pt>
                <c:pt idx="256">
                  <c:v>15.810122512116328</c:v>
                </c:pt>
                <c:pt idx="257">
                  <c:v>16.188319559070187</c:v>
                </c:pt>
                <c:pt idx="258">
                  <c:v>15.581018916218603</c:v>
                </c:pt>
                <c:pt idx="259">
                  <c:v>14.603630174421177</c:v>
                </c:pt>
                <c:pt idx="260">
                  <c:v>13.345753114347657</c:v>
                </c:pt>
                <c:pt idx="261">
                  <c:v>14.230627174702782</c:v>
                </c:pt>
                <c:pt idx="262">
                  <c:v>13.018637826194315</c:v>
                </c:pt>
                <c:pt idx="263">
                  <c:v>14.118528654524948</c:v>
                </c:pt>
                <c:pt idx="264">
                  <c:v>12.861586215264357</c:v>
                </c:pt>
                <c:pt idx="265">
                  <c:v>13.611422663600935</c:v>
                </c:pt>
                <c:pt idx="266">
                  <c:v>13.913220385475219</c:v>
                </c:pt>
                <c:pt idx="267">
                  <c:v>13.931031403413835</c:v>
                </c:pt>
                <c:pt idx="268">
                  <c:v>14.189500348364126</c:v>
                </c:pt>
                <c:pt idx="269">
                  <c:v>15.524024052449997</c:v>
                </c:pt>
                <c:pt idx="270">
                  <c:v>16.027689947270677</c:v>
                </c:pt>
                <c:pt idx="271">
                  <c:v>16.271824023513883</c:v>
                </c:pt>
                <c:pt idx="272">
                  <c:v>16.946392881139804</c:v>
                </c:pt>
                <c:pt idx="273">
                  <c:v>17.073135583645186</c:v>
                </c:pt>
                <c:pt idx="274">
                  <c:v>17.559365098942092</c:v>
                </c:pt>
                <c:pt idx="275">
                  <c:v>18.077590020101606</c:v>
                </c:pt>
                <c:pt idx="276">
                  <c:v>17.889284243894757</c:v>
                </c:pt>
                <c:pt idx="277">
                  <c:v>18.280520195377161</c:v>
                </c:pt>
                <c:pt idx="278">
                  <c:v>18.568135209889348</c:v>
                </c:pt>
                <c:pt idx="279">
                  <c:v>18.962486813158087</c:v>
                </c:pt>
                <c:pt idx="280">
                  <c:v>20.019027772948984</c:v>
                </c:pt>
                <c:pt idx="281">
                  <c:v>20.196429240209223</c:v>
                </c:pt>
                <c:pt idx="282">
                  <c:v>20.321395095336499</c:v>
                </c:pt>
                <c:pt idx="283">
                  <c:v>21.394184796221573</c:v>
                </c:pt>
                <c:pt idx="284">
                  <c:v>20.616800092284279</c:v>
                </c:pt>
                <c:pt idx="285">
                  <c:v>19.718711548158716</c:v>
                </c:pt>
                <c:pt idx="286">
                  <c:v>20.363756722987763</c:v>
                </c:pt>
                <c:pt idx="287">
                  <c:v>21.378064175414117</c:v>
                </c:pt>
                <c:pt idx="288">
                  <c:v>21.969538123786293</c:v>
                </c:pt>
                <c:pt idx="289">
                  <c:v>22.810787786228797</c:v>
                </c:pt>
                <c:pt idx="290">
                  <c:v>23.962335252416587</c:v>
                </c:pt>
                <c:pt idx="291">
                  <c:v>24.450237081885856</c:v>
                </c:pt>
                <c:pt idx="292">
                  <c:v>22.185520639626372</c:v>
                </c:pt>
                <c:pt idx="293">
                  <c:v>22.231766308055622</c:v>
                </c:pt>
                <c:pt idx="294">
                  <c:v>19.555184963460043</c:v>
                </c:pt>
                <c:pt idx="295">
                  <c:v>21.202929591590468</c:v>
                </c:pt>
                <c:pt idx="296">
                  <c:v>22.288615763743898</c:v>
                </c:pt>
                <c:pt idx="297">
                  <c:v>23.061563262623689</c:v>
                </c:pt>
                <c:pt idx="298">
                  <c:v>24.445195582299043</c:v>
                </c:pt>
                <c:pt idx="299">
                  <c:v>21.759130127627678</c:v>
                </c:pt>
                <c:pt idx="300">
                  <c:v>23.334856599147834</c:v>
                </c:pt>
                <c:pt idx="301">
                  <c:v>24.065768654469675</c:v>
                </c:pt>
                <c:pt idx="302">
                  <c:v>23.050665642087857</c:v>
                </c:pt>
                <c:pt idx="303">
                  <c:v>23.612615566475256</c:v>
                </c:pt>
                <c:pt idx="304">
                  <c:v>24.622355511082691</c:v>
                </c:pt>
                <c:pt idx="305">
                  <c:v>25.949652023586857</c:v>
                </c:pt>
                <c:pt idx="306">
                  <c:v>26.745148137442552</c:v>
                </c:pt>
                <c:pt idx="307">
                  <c:v>27.478310778134276</c:v>
                </c:pt>
                <c:pt idx="308">
                  <c:v>25.785627245337135</c:v>
                </c:pt>
                <c:pt idx="309">
                  <c:v>23.691006673212399</c:v>
                </c:pt>
                <c:pt idx="310">
                  <c:v>27.198728522397815</c:v>
                </c:pt>
                <c:pt idx="311">
                  <c:v>29.037582817371224</c:v>
                </c:pt>
                <c:pt idx="312">
                  <c:v>30.907880760975345</c:v>
                </c:pt>
                <c:pt idx="313">
                  <c:v>32.559887835464188</c:v>
                </c:pt>
                <c:pt idx="314">
                  <c:v>36.160335163820527</c:v>
                </c:pt>
                <c:pt idx="315">
                  <c:v>33.950576845821608</c:v>
                </c:pt>
                <c:pt idx="316">
                  <c:v>32.612507288661803</c:v>
                </c:pt>
                <c:pt idx="317">
                  <c:v>36.070546446825475</c:v>
                </c:pt>
                <c:pt idx="318">
                  <c:v>37.518996262413417</c:v>
                </c:pt>
                <c:pt idx="319">
                  <c:v>38.15182231137095</c:v>
                </c:pt>
                <c:pt idx="320">
                  <c:v>38.796394969153368</c:v>
                </c:pt>
                <c:pt idx="321">
                  <c:v>40.864227488979132</c:v>
                </c:pt>
                <c:pt idx="322">
                  <c:v>42.706722160173953</c:v>
                </c:pt>
                <c:pt idx="323">
                  <c:v>42.274035564017019</c:v>
                </c:pt>
                <c:pt idx="324">
                  <c:v>45.596189906765176</c:v>
                </c:pt>
                <c:pt idx="325">
                  <c:v>46.274695624439978</c:v>
                </c:pt>
                <c:pt idx="326">
                  <c:v>48.341186723143686</c:v>
                </c:pt>
                <c:pt idx="327">
                  <c:v>46.08895934278074</c:v>
                </c:pt>
                <c:pt idx="328">
                  <c:v>50.951297570017459</c:v>
                </c:pt>
                <c:pt idx="329">
                  <c:v>51.473034484876337</c:v>
                </c:pt>
                <c:pt idx="330">
                  <c:v>52.957855381952939</c:v>
                </c:pt>
                <c:pt idx="331">
                  <c:v>48.455696285695964</c:v>
                </c:pt>
                <c:pt idx="332">
                  <c:v>46.164859679144072</c:v>
                </c:pt>
                <c:pt idx="333">
                  <c:v>50.903280685220352</c:v>
                </c:pt>
                <c:pt idx="334">
                  <c:v>47.059643621059344</c:v>
                </c:pt>
                <c:pt idx="335">
                  <c:v>45.871033623672957</c:v>
                </c:pt>
                <c:pt idx="336">
                  <c:v>44.027335625044522</c:v>
                </c:pt>
                <c:pt idx="337">
                  <c:v>48.627494297157</c:v>
                </c:pt>
                <c:pt idx="338">
                  <c:v>48.085536562668366</c:v>
                </c:pt>
                <c:pt idx="339">
                  <c:v>44.779758697817172</c:v>
                </c:pt>
                <c:pt idx="340">
                  <c:v>47.826149895575348</c:v>
                </c:pt>
                <c:pt idx="341">
                  <c:v>46.821954020334061</c:v>
                </c:pt>
                <c:pt idx="342">
                  <c:v>40.443791664576537</c:v>
                </c:pt>
                <c:pt idx="343">
                  <c:v>44.392213756532648</c:v>
                </c:pt>
                <c:pt idx="344">
                  <c:v>46.247505317244261</c:v>
                </c:pt>
                <c:pt idx="345">
                  <c:v>49.355268120256824</c:v>
                </c:pt>
                <c:pt idx="346">
                  <c:v>50.900822547636523</c:v>
                </c:pt>
                <c:pt idx="347">
                  <c:v>56.004581409111104</c:v>
                </c:pt>
                <c:pt idx="348">
                  <c:v>61.770901888486307</c:v>
                </c:pt>
                <c:pt idx="349">
                  <c:v>63.215800868529044</c:v>
                </c:pt>
                <c:pt idx="350">
                  <c:v>63.609569973817912</c:v>
                </c:pt>
                <c:pt idx="351">
                  <c:v>61.969904858484703</c:v>
                </c:pt>
                <c:pt idx="352">
                  <c:v>61.626185923325927</c:v>
                </c:pt>
                <c:pt idx="353">
                  <c:v>66.639209649222451</c:v>
                </c:pt>
                <c:pt idx="354">
                  <c:v>66.92543614176374</c:v>
                </c:pt>
                <c:pt idx="355">
                  <c:v>70.976045005673171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85-454A-835C-D4D20CF9FC35}"/>
            </c:ext>
          </c:extLst>
        </c:ser>
        <c:ser>
          <c:idx val="3"/>
          <c:order val="2"/>
          <c:tx>
            <c:strRef>
              <c:f>'1994～'!$I$2</c:f>
              <c:strCache>
                <c:ptCount val="1"/>
                <c:pt idx="0">
                  <c:v>SOX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'1994～'!$I$3:$I$358</c:f>
              <c:numCache>
                <c:formatCode>#,##0.000_ ;[Red]\-#,##0.000\ </c:formatCode>
                <c:ptCount val="356"/>
                <c:pt idx="0">
                  <c:v>1</c:v>
                </c:pt>
                <c:pt idx="1">
                  <c:v>1.0429134907588893</c:v>
                </c:pt>
                <c:pt idx="2">
                  <c:v>1.1490553148872442</c:v>
                </c:pt>
                <c:pt idx="3">
                  <c:v>1.0880079167617791</c:v>
                </c:pt>
                <c:pt idx="4">
                  <c:v>1.1690100264529686</c:v>
                </c:pt>
                <c:pt idx="5">
                  <c:v>1.1636891667803768</c:v>
                </c:pt>
                <c:pt idx="6">
                  <c:v>1.1882263673566202</c:v>
                </c:pt>
                <c:pt idx="7">
                  <c:v>1.1811214307302473</c:v>
                </c:pt>
                <c:pt idx="8">
                  <c:v>1.3331901650898179</c:v>
                </c:pt>
                <c:pt idx="9">
                  <c:v>1.2838634341589736</c:v>
                </c:pt>
                <c:pt idx="10">
                  <c:v>1.4131477587241024</c:v>
                </c:pt>
                <c:pt idx="11">
                  <c:v>1.5391687995249261</c:v>
                </c:pt>
                <c:pt idx="12">
                  <c:v>1.7557799714938764</c:v>
                </c:pt>
                <c:pt idx="13">
                  <c:v>2.1220363047120121</c:v>
                </c:pt>
                <c:pt idx="14">
                  <c:v>2.283782753242646</c:v>
                </c:pt>
                <c:pt idx="15">
                  <c:v>2.332730479405325</c:v>
                </c:pt>
                <c:pt idx="16">
                  <c:v>2.2060859256009726</c:v>
                </c:pt>
                <c:pt idx="17">
                  <c:v>1.9735878395410456</c:v>
                </c:pt>
                <c:pt idx="18">
                  <c:v>1.7665185249420077</c:v>
                </c:pt>
                <c:pt idx="19">
                  <c:v>1.6974191883703853</c:v>
                </c:pt>
                <c:pt idx="20">
                  <c:v>1.6646957228487245</c:v>
                </c:pt>
                <c:pt idx="21">
                  <c:v>1.606123247963742</c:v>
                </c:pt>
                <c:pt idx="22">
                  <c:v>1.8427841802491585</c:v>
                </c:pt>
                <c:pt idx="23">
                  <c:v>1.8924605001451662</c:v>
                </c:pt>
                <c:pt idx="24">
                  <c:v>1.6299056696409782</c:v>
                </c:pt>
                <c:pt idx="25">
                  <c:v>1.4160696151333254</c:v>
                </c:pt>
                <c:pt idx="26">
                  <c:v>1.5694304343889438</c:v>
                </c:pt>
                <c:pt idx="27">
                  <c:v>1.7668610575151211</c:v>
                </c:pt>
                <c:pt idx="28">
                  <c:v>1.813992995468181</c:v>
                </c:pt>
                <c:pt idx="29">
                  <c:v>2.3048968385238195</c:v>
                </c:pt>
                <c:pt idx="30">
                  <c:v>2.3675782590010446</c:v>
                </c:pt>
                <c:pt idx="31">
                  <c:v>2.9787013433075002</c:v>
                </c:pt>
                <c:pt idx="32">
                  <c:v>2.7938736914324771</c:v>
                </c:pt>
                <c:pt idx="33">
                  <c:v>2.8333935677160706</c:v>
                </c:pt>
                <c:pt idx="34">
                  <c:v>3.0609946027102493</c:v>
                </c:pt>
                <c:pt idx="35">
                  <c:v>3.0751226048118636</c:v>
                </c:pt>
                <c:pt idx="36">
                  <c:v>2.9799706437087377</c:v>
                </c:pt>
                <c:pt idx="37">
                  <c:v>3.6927019477767469</c:v>
                </c:pt>
                <c:pt idx="38">
                  <c:v>3.8353119711691117</c:v>
                </c:pt>
                <c:pt idx="39">
                  <c:v>3.9057405449660081</c:v>
                </c:pt>
                <c:pt idx="40">
                  <c:v>3.0905108955369163</c:v>
                </c:pt>
                <c:pt idx="41">
                  <c:v>3.1596342068381538</c:v>
                </c:pt>
                <c:pt idx="42">
                  <c:v>2.9265768804540917</c:v>
                </c:pt>
                <c:pt idx="43">
                  <c:v>3.1236623354872335</c:v>
                </c:pt>
                <c:pt idx="44">
                  <c:v>3.3930785295669197</c:v>
                </c:pt>
                <c:pt idx="45">
                  <c:v>3.3802631864201014</c:v>
                </c:pt>
                <c:pt idx="46">
                  <c:v>3.5684627734936405</c:v>
                </c:pt>
                <c:pt idx="47">
                  <c:v>3.0607068209381003</c:v>
                </c:pt>
                <c:pt idx="48">
                  <c:v>2.9029549704417938</c:v>
                </c:pt>
                <c:pt idx="49">
                  <c:v>3.1357633677183663</c:v>
                </c:pt>
                <c:pt idx="50">
                  <c:v>2.2886276890273529</c:v>
                </c:pt>
                <c:pt idx="51">
                  <c:v>2.4691373390685647</c:v>
                </c:pt>
                <c:pt idx="52">
                  <c:v>2.5850585574269167</c:v>
                </c:pt>
                <c:pt idx="53">
                  <c:v>3.1996057772297033</c:v>
                </c:pt>
                <c:pt idx="54">
                  <c:v>3.3887442045129448</c:v>
                </c:pt>
                <c:pt idx="55">
                  <c:v>4.1573990308938189</c:v>
                </c:pt>
                <c:pt idx="56">
                  <c:v>3.6098351652322207</c:v>
                </c:pt>
                <c:pt idx="57">
                  <c:v>3.7459581538948097</c:v>
                </c:pt>
                <c:pt idx="58">
                  <c:v>3.7617495941511856</c:v>
                </c:pt>
                <c:pt idx="59">
                  <c:v>4.0095535046676334</c:v>
                </c:pt>
                <c:pt idx="60">
                  <c:v>4.984684313597965</c:v>
                </c:pt>
                <c:pt idx="61">
                  <c:v>4.8071237253329144</c:v>
                </c:pt>
                <c:pt idx="62">
                  <c:v>4.868349403628601</c:v>
                </c:pt>
                <c:pt idx="63">
                  <c:v>4.5105078604381683</c:v>
                </c:pt>
                <c:pt idx="64">
                  <c:v>4.9147139802004443</c:v>
                </c:pt>
                <c:pt idx="65">
                  <c:v>5.2860947843485819</c:v>
                </c:pt>
                <c:pt idx="66">
                  <c:v>6.1250630718174932</c:v>
                </c:pt>
                <c:pt idx="67">
                  <c:v>7.0954152580450316</c:v>
                </c:pt>
                <c:pt idx="68">
                  <c:v>10.964246621752306</c:v>
                </c:pt>
                <c:pt idx="69">
                  <c:v>10.610827651024854</c:v>
                </c:pt>
                <c:pt idx="70">
                  <c:v>10.7703589025525</c:v>
                </c:pt>
                <c:pt idx="71">
                  <c:v>9.1340169531944397</c:v>
                </c:pt>
                <c:pt idx="72">
                  <c:v>10.290537590803225</c:v>
                </c:pt>
                <c:pt idx="73">
                  <c:v>9.2381848579178456</c:v>
                </c:pt>
                <c:pt idx="74">
                  <c:v>10.460177081433738</c:v>
                </c:pt>
                <c:pt idx="75">
                  <c:v>7.8279185726364169</c:v>
                </c:pt>
                <c:pt idx="76">
                  <c:v>6.8709798225444922</c:v>
                </c:pt>
                <c:pt idx="77">
                  <c:v>5.0397457658459563</c:v>
                </c:pt>
                <c:pt idx="78">
                  <c:v>5.6104157447660485</c:v>
                </c:pt>
                <c:pt idx="79">
                  <c:v>7.2576435816375673</c:v>
                </c:pt>
                <c:pt idx="80">
                  <c:v>5.3989397558403338</c:v>
                </c:pt>
                <c:pt idx="81">
                  <c:v>5.852928636496765</c:v>
                </c:pt>
                <c:pt idx="82">
                  <c:v>6.9648267762022744</c:v>
                </c:pt>
                <c:pt idx="83">
                  <c:v>6.0743512476423787</c:v>
                </c:pt>
                <c:pt idx="84">
                  <c:v>6.6127390831026194</c:v>
                </c:pt>
                <c:pt idx="85">
                  <c:v>6.4399879786284826</c:v>
                </c:pt>
                <c:pt idx="86">
                  <c:v>5.6827873768797748</c:v>
                </c:pt>
                <c:pt idx="87">
                  <c:v>3.7972421409433541</c:v>
                </c:pt>
                <c:pt idx="88">
                  <c:v>4.6645778045863988</c:v>
                </c:pt>
                <c:pt idx="89">
                  <c:v>5.4470713209948496</c:v>
                </c:pt>
                <c:pt idx="90">
                  <c:v>5.8460334362461364</c:v>
                </c:pt>
                <c:pt idx="91">
                  <c:v>6.4013385040533866</c:v>
                </c:pt>
                <c:pt idx="92">
                  <c:v>5.7896299092403449</c:v>
                </c:pt>
                <c:pt idx="93">
                  <c:v>6.7169071578595672</c:v>
                </c:pt>
                <c:pt idx="94">
                  <c:v>5.7444320178263171</c:v>
                </c:pt>
                <c:pt idx="95">
                  <c:v>5.0252419045967294</c:v>
                </c:pt>
                <c:pt idx="96">
                  <c:v>3.9401305092462113</c:v>
                </c:pt>
                <c:pt idx="97">
                  <c:v>3.368531637078704</c:v>
                </c:pt>
                <c:pt idx="98">
                  <c:v>3.0215537070075498</c:v>
                </c:pt>
                <c:pt idx="99">
                  <c:v>2.4641410734302607</c:v>
                </c:pt>
                <c:pt idx="100">
                  <c:v>3.0728332731839676</c:v>
                </c:pt>
                <c:pt idx="101">
                  <c:v>3.8888835044933483</c:v>
                </c:pt>
                <c:pt idx="102">
                  <c:v>2.9147711114710146</c:v>
                </c:pt>
                <c:pt idx="103">
                  <c:v>2.7698079088552188</c:v>
                </c:pt>
                <c:pt idx="104">
                  <c:v>2.9885530868102004</c:v>
                </c:pt>
                <c:pt idx="105">
                  <c:v>2.972979204472562</c:v>
                </c:pt>
                <c:pt idx="106">
                  <c:v>3.3610743059337027</c:v>
                </c:pt>
                <c:pt idx="107">
                  <c:v>3.8781281177244238</c:v>
                </c:pt>
                <c:pt idx="108">
                  <c:v>3.6617129944309759</c:v>
                </c:pt>
                <c:pt idx="109">
                  <c:v>3.9945776303020177</c:v>
                </c:pt>
                <c:pt idx="110">
                  <c:v>4.5325441226417942</c:v>
                </c:pt>
                <c:pt idx="111">
                  <c:v>3.9787257431209744</c:v>
                </c:pt>
                <c:pt idx="112">
                  <c:v>4.6410804441446185</c:v>
                </c:pt>
                <c:pt idx="113">
                  <c:v>4.9323817406078776</c:v>
                </c:pt>
                <c:pt idx="114">
                  <c:v>4.6415199808542225</c:v>
                </c:pt>
                <c:pt idx="115">
                  <c:v>4.6229760375978159</c:v>
                </c:pt>
                <c:pt idx="116">
                  <c:v>4.6602792715933026</c:v>
                </c:pt>
                <c:pt idx="117">
                  <c:v>4.3155100772504893</c:v>
                </c:pt>
                <c:pt idx="118">
                  <c:v>4.1630022312651729</c:v>
                </c:pt>
                <c:pt idx="119">
                  <c:v>4.552165908529604</c:v>
                </c:pt>
                <c:pt idx="120">
                  <c:v>4.4908017379128466</c:v>
                </c:pt>
                <c:pt idx="121">
                  <c:v>3.9457936464416012</c:v>
                </c:pt>
                <c:pt idx="122">
                  <c:v>3.4424090012357187</c:v>
                </c:pt>
                <c:pt idx="123">
                  <c:v>3.5939587082041604</c:v>
                </c:pt>
                <c:pt idx="124">
                  <c:v>3.7072955867368735</c:v>
                </c:pt>
                <c:pt idx="125">
                  <c:v>3.7087333053628151</c:v>
                </c:pt>
                <c:pt idx="126">
                  <c:v>3.7747660019630374</c:v>
                </c:pt>
                <c:pt idx="127">
                  <c:v>3.5607302430586993</c:v>
                </c:pt>
                <c:pt idx="128">
                  <c:v>3.8871688012252612</c:v>
                </c:pt>
                <c:pt idx="129">
                  <c:v>3.7972630550691888</c:v>
                </c:pt>
                <c:pt idx="130">
                  <c:v>3.4313408377637695</c:v>
                </c:pt>
                <c:pt idx="131">
                  <c:v>3.9574046420007503</c:v>
                </c:pt>
                <c:pt idx="132">
                  <c:v>3.9482189198874207</c:v>
                </c:pt>
                <c:pt idx="133">
                  <c:v>4.5393617025798756</c:v>
                </c:pt>
                <c:pt idx="134">
                  <c:v>4.4558782933903283</c:v>
                </c:pt>
                <c:pt idx="135">
                  <c:v>4.5863615244697398</c:v>
                </c:pt>
                <c:pt idx="136">
                  <c:v>4.280621149537275</c:v>
                </c:pt>
                <c:pt idx="137">
                  <c:v>4.9055098944644309</c:v>
                </c:pt>
                <c:pt idx="138">
                  <c:v>4.8087033369507965</c:v>
                </c:pt>
                <c:pt idx="139">
                  <c:v>5.3738655043173651</c:v>
                </c:pt>
                <c:pt idx="140">
                  <c:v>5.1495393153684388</c:v>
                </c:pt>
                <c:pt idx="141">
                  <c:v>4.9983849363883257</c:v>
                </c:pt>
                <c:pt idx="142">
                  <c:v>5.00315752290033</c:v>
                </c:pt>
                <c:pt idx="143">
                  <c:v>4.4481262090978992</c:v>
                </c:pt>
                <c:pt idx="144">
                  <c:v>4.2974403575465345</c:v>
                </c:pt>
                <c:pt idx="145">
                  <c:v>4.0250367591266558</c:v>
                </c:pt>
                <c:pt idx="146">
                  <c:v>4.4819236914962399</c:v>
                </c:pt>
                <c:pt idx="147">
                  <c:v>4.5684991606719212</c:v>
                </c:pt>
                <c:pt idx="148">
                  <c:v>4.5547561145124904</c:v>
                </c:pt>
                <c:pt idx="149">
                  <c:v>4.7149128344294118</c:v>
                </c:pt>
                <c:pt idx="150">
                  <c:v>4.7345379359713187</c:v>
                </c:pt>
                <c:pt idx="151">
                  <c:v>4.7078430947465151</c:v>
                </c:pt>
                <c:pt idx="152">
                  <c:v>4.769264056566759</c:v>
                </c:pt>
                <c:pt idx="153">
                  <c:v>4.6625768498480538</c:v>
                </c:pt>
                <c:pt idx="154">
                  <c:v>5.0063624851592596</c:v>
                </c:pt>
                <c:pt idx="155">
                  <c:v>5.0534614366049064</c:v>
                </c:pt>
                <c:pt idx="156">
                  <c:v>5.2483237030585199</c:v>
                </c:pt>
                <c:pt idx="157">
                  <c:v>5.0243578151879911</c:v>
                </c:pt>
                <c:pt idx="158">
                  <c:v>4.8956056105968297</c:v>
                </c:pt>
                <c:pt idx="159">
                  <c:v>4.8817890249298923</c:v>
                </c:pt>
                <c:pt idx="160">
                  <c:v>4.5428417791119742</c:v>
                </c:pt>
                <c:pt idx="161">
                  <c:v>3.9192199541164485</c:v>
                </c:pt>
                <c:pt idx="162">
                  <c:v>3.8627268194333033</c:v>
                </c:pt>
                <c:pt idx="163">
                  <c:v>3.2462157972213963</c:v>
                </c:pt>
                <c:pt idx="164">
                  <c:v>3.0739639112305883</c:v>
                </c:pt>
                <c:pt idx="165">
                  <c:v>2.9187564426772288</c:v>
                </c:pt>
                <c:pt idx="166">
                  <c:v>3.4038749794365675</c:v>
                </c:pt>
                <c:pt idx="167">
                  <c:v>3.724746639393286</c:v>
                </c:pt>
                <c:pt idx="168">
                  <c:v>3.3215799346816142</c:v>
                </c:pt>
                <c:pt idx="169">
                  <c:v>3.1251525094613033</c:v>
                </c:pt>
                <c:pt idx="170">
                  <c:v>3.2636381142089808</c:v>
                </c:pt>
                <c:pt idx="171">
                  <c:v>2.7664973557658583</c:v>
                </c:pt>
                <c:pt idx="172">
                  <c:v>2.0049985610911389</c:v>
                </c:pt>
                <c:pt idx="173">
                  <c:v>1.6092059561049905</c:v>
                </c:pt>
                <c:pt idx="174">
                  <c:v>1.6346550465743126</c:v>
                </c:pt>
                <c:pt idx="175">
                  <c:v>1.5936323288176677</c:v>
                </c:pt>
                <c:pt idx="176">
                  <c:v>1.6503838294699587</c:v>
                </c:pt>
                <c:pt idx="177">
                  <c:v>1.9406586334319103</c:v>
                </c:pt>
                <c:pt idx="178">
                  <c:v>2.16603690493042</c:v>
                </c:pt>
                <c:pt idx="179">
                  <c:v>2.198560581038624</c:v>
                </c:pt>
                <c:pt idx="180">
                  <c:v>2.1547010236444395</c:v>
                </c:pt>
                <c:pt idx="181">
                  <c:v>2.428500342405048</c:v>
                </c:pt>
                <c:pt idx="182">
                  <c:v>2.4217695645908544</c:v>
                </c:pt>
                <c:pt idx="183">
                  <c:v>2.4864911325381711</c:v>
                </c:pt>
                <c:pt idx="184">
                  <c:v>2.2719593007710595</c:v>
                </c:pt>
                <c:pt idx="185">
                  <c:v>2.276769209645833</c:v>
                </c:pt>
                <c:pt idx="186">
                  <c:v>2.8431230571010895</c:v>
                </c:pt>
                <c:pt idx="187">
                  <c:v>2.4269730161017513</c:v>
                </c:pt>
                <c:pt idx="188">
                  <c:v>2.5605387852888675</c:v>
                </c:pt>
                <c:pt idx="189">
                  <c:v>2.91319337022211</c:v>
                </c:pt>
                <c:pt idx="190">
                  <c:v>3.0001962187090458</c:v>
                </c:pt>
                <c:pt idx="191">
                  <c:v>2.7594424940180073</c:v>
                </c:pt>
                <c:pt idx="192">
                  <c:v>2.4976773843059887</c:v>
                </c:pt>
                <c:pt idx="193">
                  <c:v>2.5641684063223571</c:v>
                </c:pt>
                <c:pt idx="194">
                  <c:v>2.2004274643280253</c:v>
                </c:pt>
                <c:pt idx="195">
                  <c:v>2.4780453964055758</c:v>
                </c:pt>
                <c:pt idx="196">
                  <c:v>2.5465340575061948</c:v>
                </c:pt>
                <c:pt idx="197">
                  <c:v>2.7755824180215152</c:v>
                </c:pt>
                <c:pt idx="198">
                  <c:v>2.8417541170434397</c:v>
                </c:pt>
                <c:pt idx="199">
                  <c:v>3.0738868010186708</c:v>
                </c:pt>
                <c:pt idx="200">
                  <c:v>3.188495190388684</c:v>
                </c:pt>
                <c:pt idx="201">
                  <c:v>3.0920438329471445</c:v>
                </c:pt>
                <c:pt idx="202">
                  <c:v>3.1041337279811869</c:v>
                </c:pt>
                <c:pt idx="203">
                  <c:v>3.0466773532748674</c:v>
                </c:pt>
                <c:pt idx="204">
                  <c:v>2.809413907128528</c:v>
                </c:pt>
                <c:pt idx="205">
                  <c:v>2.5238790432382547</c:v>
                </c:pt>
                <c:pt idx="206">
                  <c:v>2.3167684104881792</c:v>
                </c:pt>
                <c:pt idx="207">
                  <c:v>2.2190356802638243</c:v>
                </c:pt>
                <c:pt idx="208">
                  <c:v>2.569572412397656</c:v>
                </c:pt>
                <c:pt idx="209">
                  <c:v>2.4595989673862908</c:v>
                </c:pt>
                <c:pt idx="210">
                  <c:v>2.3836097866206551</c:v>
                </c:pt>
                <c:pt idx="211">
                  <c:v>2.6486202415581528</c:v>
                </c:pt>
                <c:pt idx="212">
                  <c:v>2.9291273836045999</c:v>
                </c:pt>
                <c:pt idx="213">
                  <c:v>3.0871029982439788</c:v>
                </c:pt>
                <c:pt idx="214">
                  <c:v>2.8039425677700565</c:v>
                </c:pt>
                <c:pt idx="215">
                  <c:v>2.4539360002244437</c:v>
                </c:pt>
                <c:pt idx="216">
                  <c:v>2.6143792266619399</c:v>
                </c:pt>
                <c:pt idx="217">
                  <c:v>2.5480212558932562</c:v>
                </c:pt>
                <c:pt idx="218">
                  <c:v>2.6397872540305385</c:v>
                </c:pt>
                <c:pt idx="219">
                  <c:v>2.5318989303614869</c:v>
                </c:pt>
                <c:pt idx="220">
                  <c:v>2.4886041393815965</c:v>
                </c:pt>
                <c:pt idx="221">
                  <c:v>2.6244065297981658</c:v>
                </c:pt>
                <c:pt idx="222">
                  <c:v>2.8324896693995307</c:v>
                </c:pt>
                <c:pt idx="223">
                  <c:v>3.2181265959242102</c:v>
                </c:pt>
                <c:pt idx="224">
                  <c:v>3.355892363666042</c:v>
                </c:pt>
                <c:pt idx="225">
                  <c:v>3.49697557085574</c:v>
                </c:pt>
                <c:pt idx="226">
                  <c:v>3.6802913694799133</c:v>
                </c:pt>
                <c:pt idx="227">
                  <c:v>4.0022117963321211</c:v>
                </c:pt>
                <c:pt idx="228">
                  <c:v>3.9471423525075902</c:v>
                </c:pt>
                <c:pt idx="229">
                  <c:v>3.9751723821316847</c:v>
                </c:pt>
                <c:pt idx="230">
                  <c:v>3.8192301136206646</c:v>
                </c:pt>
                <c:pt idx="231">
                  <c:v>4.097933199771985</c:v>
                </c:pt>
                <c:pt idx="232">
                  <c:v>4.2400656839578019</c:v>
                </c:pt>
                <c:pt idx="233">
                  <c:v>4.4420907834593057</c:v>
                </c:pt>
                <c:pt idx="234">
                  <c:v>4.7894623411833566</c:v>
                </c:pt>
                <c:pt idx="235">
                  <c:v>4.5904190349151133</c:v>
                </c:pt>
                <c:pt idx="236">
                  <c:v>4.8795240080986968</c:v>
                </c:pt>
                <c:pt idx="237">
                  <c:v>5.1470490891090543</c:v>
                </c:pt>
                <c:pt idx="238">
                  <c:v>5.0066580884744036</c:v>
                </c:pt>
                <c:pt idx="239">
                  <c:v>5.1883430103673698</c:v>
                </c:pt>
                <c:pt idx="240">
                  <c:v>5.4764973260099881</c:v>
                </c:pt>
                <c:pt idx="241">
                  <c:v>5.3088659315266415</c:v>
                </c:pt>
                <c:pt idx="242">
                  <c:v>5.7074360344436936</c:v>
                </c:pt>
                <c:pt idx="243">
                  <c:v>5.9516110040608252</c:v>
                </c:pt>
                <c:pt idx="244">
                  <c:v>6.1189180595601984</c:v>
                </c:pt>
                <c:pt idx="245">
                  <c:v>6.9144886007387107</c:v>
                </c:pt>
                <c:pt idx="246">
                  <c:v>6.9890750897883374</c:v>
                </c:pt>
                <c:pt idx="247">
                  <c:v>6.5207918292081066</c:v>
                </c:pt>
                <c:pt idx="248">
                  <c:v>7.2605892427428618</c:v>
                </c:pt>
                <c:pt idx="249">
                  <c:v>7.1025952644807999</c:v>
                </c:pt>
                <c:pt idx="250">
                  <c:v>6.9631322219090768</c:v>
                </c:pt>
                <c:pt idx="251">
                  <c:v>7.8650370651870345</c:v>
                </c:pt>
                <c:pt idx="252">
                  <c:v>7.0865258193810172</c:v>
                </c:pt>
                <c:pt idx="253">
                  <c:v>6.8089503956893092</c:v>
                </c:pt>
                <c:pt idx="254">
                  <c:v>6.2968029017924509</c:v>
                </c:pt>
                <c:pt idx="255">
                  <c:v>6.1405546579201422</c:v>
                </c:pt>
                <c:pt idx="256">
                  <c:v>6.7931907517055414</c:v>
                </c:pt>
                <c:pt idx="257">
                  <c:v>7.0850824896481459</c:v>
                </c:pt>
                <c:pt idx="258">
                  <c:v>6.7859579498545566</c:v>
                </c:pt>
                <c:pt idx="259">
                  <c:v>6.3147151704352478</c:v>
                </c:pt>
                <c:pt idx="260">
                  <c:v>5.9584672666300245</c:v>
                </c:pt>
                <c:pt idx="261">
                  <c:v>6.4775863058384839</c:v>
                </c:pt>
                <c:pt idx="262">
                  <c:v>5.8345016763181938</c:v>
                </c:pt>
                <c:pt idx="263">
                  <c:v>6.5811136091872529</c:v>
                </c:pt>
                <c:pt idx="264">
                  <c:v>6.0717299255210575</c:v>
                </c:pt>
                <c:pt idx="265">
                  <c:v>6.6527273167814158</c:v>
                </c:pt>
                <c:pt idx="266">
                  <c:v>7.0471362738084151</c:v>
                </c:pt>
                <c:pt idx="267">
                  <c:v>7.1984846610615101</c:v>
                </c:pt>
                <c:pt idx="268">
                  <c:v>7.3378855563731333</c:v>
                </c:pt>
                <c:pt idx="269">
                  <c:v>8.5569363696223171</c:v>
                </c:pt>
                <c:pt idx="270">
                  <c:v>9.0069025116929939</c:v>
                </c:pt>
                <c:pt idx="271">
                  <c:v>9.0541292433464804</c:v>
                </c:pt>
                <c:pt idx="272">
                  <c:v>9.2923203925054292</c:v>
                </c:pt>
                <c:pt idx="273">
                  <c:v>9.577116545666545</c:v>
                </c:pt>
                <c:pt idx="274">
                  <c:v>9.5340711088780044</c:v>
                </c:pt>
                <c:pt idx="275">
                  <c:v>10.276193986168622</c:v>
                </c:pt>
                <c:pt idx="276">
                  <c:v>9.8849863356793701</c:v>
                </c:pt>
                <c:pt idx="277">
                  <c:v>10.171687119576514</c:v>
                </c:pt>
                <c:pt idx="278">
                  <c:v>10.416971388030571</c:v>
                </c:pt>
                <c:pt idx="279">
                  <c:v>11.203603605901355</c:v>
                </c:pt>
                <c:pt idx="280">
                  <c:v>12.32179290169468</c:v>
                </c:pt>
                <c:pt idx="281">
                  <c:v>12.172845898174559</c:v>
                </c:pt>
                <c:pt idx="282">
                  <c:v>12.002286100990574</c:v>
                </c:pt>
                <c:pt idx="283">
                  <c:v>12.636464033442198</c:v>
                </c:pt>
                <c:pt idx="284">
                  <c:v>12.351622566341776</c:v>
                </c:pt>
                <c:pt idx="285">
                  <c:v>12.005126001231893</c:v>
                </c:pt>
                <c:pt idx="286">
                  <c:v>11.566553211784855</c:v>
                </c:pt>
                <c:pt idx="287">
                  <c:v>12.756680724189863</c:v>
                </c:pt>
                <c:pt idx="288">
                  <c:v>12.359231737441002</c:v>
                </c:pt>
                <c:pt idx="289">
                  <c:v>13.004892290126532</c:v>
                </c:pt>
                <c:pt idx="290">
                  <c:v>13.225313063634628</c:v>
                </c:pt>
                <c:pt idx="291">
                  <c:v>13.20875451704735</c:v>
                </c:pt>
                <c:pt idx="292">
                  <c:v>11.543215002739664</c:v>
                </c:pt>
                <c:pt idx="293">
                  <c:v>11.957185213713032</c:v>
                </c:pt>
                <c:pt idx="294">
                  <c:v>10.760038206537194</c:v>
                </c:pt>
                <c:pt idx="295">
                  <c:v>11.774272564620183</c:v>
                </c:pt>
                <c:pt idx="296">
                  <c:v>12.784122777820995</c:v>
                </c:pt>
                <c:pt idx="297">
                  <c:v>13.150157897399209</c:v>
                </c:pt>
                <c:pt idx="298">
                  <c:v>14.739888381480457</c:v>
                </c:pt>
                <c:pt idx="299">
                  <c:v>11.93011553354188</c:v>
                </c:pt>
                <c:pt idx="300">
                  <c:v>13.381378011347186</c:v>
                </c:pt>
                <c:pt idx="301">
                  <c:v>14.259061916439563</c:v>
                </c:pt>
                <c:pt idx="302">
                  <c:v>13.598927513425211</c:v>
                </c:pt>
                <c:pt idx="303">
                  <c:v>14.320558968270465</c:v>
                </c:pt>
                <c:pt idx="304">
                  <c:v>15.163814481501838</c:v>
                </c:pt>
                <c:pt idx="305">
                  <c:v>15.983728470033927</c:v>
                </c:pt>
                <c:pt idx="306">
                  <c:v>17.078598940606003</c:v>
                </c:pt>
                <c:pt idx="307">
                  <c:v>16.492349298207802</c:v>
                </c:pt>
                <c:pt idx="308">
                  <c:v>15.669728970782709</c:v>
                </c:pt>
                <c:pt idx="309">
                  <c:v>13.809683835378623</c:v>
                </c:pt>
                <c:pt idx="310">
                  <c:v>15.773391535815227</c:v>
                </c:pt>
                <c:pt idx="311">
                  <c:v>16.973081989749524</c:v>
                </c:pt>
                <c:pt idx="312">
                  <c:v>18.316989964195187</c:v>
                </c:pt>
                <c:pt idx="313">
                  <c:v>19.230966508918044</c:v>
                </c:pt>
                <c:pt idx="314">
                  <c:v>20.349083625472215</c:v>
                </c:pt>
                <c:pt idx="315">
                  <c:v>20.118398182001354</c:v>
                </c:pt>
                <c:pt idx="316">
                  <c:v>19.982543336236652</c:v>
                </c:pt>
                <c:pt idx="317">
                  <c:v>23.611125209725746</c:v>
                </c:pt>
                <c:pt idx="318">
                  <c:v>24.536471132342626</c:v>
                </c:pt>
                <c:pt idx="319">
                  <c:v>25.693907145532137</c:v>
                </c:pt>
                <c:pt idx="320">
                  <c:v>27.795792094885513</c:v>
                </c:pt>
                <c:pt idx="321">
                  <c:v>29.409548318644557</c:v>
                </c:pt>
                <c:pt idx="322">
                  <c:v>28.881934233575926</c:v>
                </c:pt>
                <c:pt idx="323">
                  <c:v>29.675968266639799</c:v>
                </c:pt>
                <c:pt idx="324">
                  <c:v>31.597573961403238</c:v>
                </c:pt>
                <c:pt idx="325">
                  <c:v>31.303859718926049</c:v>
                </c:pt>
                <c:pt idx="326">
                  <c:v>31.967611500558771</c:v>
                </c:pt>
                <c:pt idx="327">
                  <c:v>30.821027113123733</c:v>
                </c:pt>
                <c:pt idx="328">
                  <c:v>33.449695788736726</c:v>
                </c:pt>
                <c:pt idx="329">
                  <c:v>36.867515899199013</c:v>
                </c:pt>
                <c:pt idx="330">
                  <c:v>38.608555662818375</c:v>
                </c:pt>
                <c:pt idx="331">
                  <c:v>34.084611241682694</c:v>
                </c:pt>
                <c:pt idx="332">
                  <c:v>33.52706147605268</c:v>
                </c:pt>
                <c:pt idx="333">
                  <c:v>35.466628579152953</c:v>
                </c:pt>
                <c:pt idx="334">
                  <c:v>32.226852887403361</c:v>
                </c:pt>
                <c:pt idx="335">
                  <c:v>33.899648413140696</c:v>
                </c:pt>
                <c:pt idx="336">
                  <c:v>29.497980129029948</c:v>
                </c:pt>
                <c:pt idx="337">
                  <c:v>33.597612133933723</c:v>
                </c:pt>
                <c:pt idx="338">
                  <c:v>31.630617770120601</c:v>
                </c:pt>
                <c:pt idx="339">
                  <c:v>28.386660103371884</c:v>
                </c:pt>
                <c:pt idx="340">
                  <c:v>30.146861797161034</c:v>
                </c:pt>
                <c:pt idx="341">
                  <c:v>33.172116369256742</c:v>
                </c:pt>
                <c:pt idx="342">
                  <c:v>28.224176559430756</c:v>
                </c:pt>
                <c:pt idx="343">
                  <c:v>32.315722619179695</c:v>
                </c:pt>
                <c:pt idx="344">
                  <c:v>34.256154682915067</c:v>
                </c:pt>
                <c:pt idx="345">
                  <c:v>36.474848510739953</c:v>
                </c:pt>
                <c:pt idx="346">
                  <c:v>34.700326506911644</c:v>
                </c:pt>
                <c:pt idx="347">
                  <c:v>40.907425492363998</c:v>
                </c:pt>
                <c:pt idx="348">
                  <c:v>45.067543019549177</c:v>
                </c:pt>
                <c:pt idx="349">
                  <c:v>46.710632920109312</c:v>
                </c:pt>
                <c:pt idx="350">
                  <c:v>45.41817641575242</c:v>
                </c:pt>
                <c:pt idx="351">
                  <c:v>43.606182334620058</c:v>
                </c:pt>
                <c:pt idx="352">
                  <c:v>41.467402486825584</c:v>
                </c:pt>
                <c:pt idx="353">
                  <c:v>46.924877395188126</c:v>
                </c:pt>
                <c:pt idx="354">
                  <c:v>50.074541005076775</c:v>
                </c:pt>
                <c:pt idx="355">
                  <c:v>53.206980727122939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85-454A-835C-D4D20CF9FC35}"/>
            </c:ext>
          </c:extLst>
        </c:ser>
        <c:ser>
          <c:idx val="1"/>
          <c:order val="3"/>
          <c:tx>
            <c:strRef>
              <c:f>'1994～'!$J$2</c:f>
              <c:strCache>
                <c:ptCount val="1"/>
                <c:pt idx="0">
                  <c:v>FANG+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'1994～'!$A$3:$A$358</c:f>
              <c:numCache>
                <c:formatCode>m/d/yyyy</c:formatCode>
                <c:ptCount val="356"/>
                <c:pt idx="0">
                  <c:v>34515</c:v>
                </c:pt>
                <c:pt idx="1">
                  <c:v>34546</c:v>
                </c:pt>
                <c:pt idx="2">
                  <c:v>34577</c:v>
                </c:pt>
                <c:pt idx="3">
                  <c:v>34607</c:v>
                </c:pt>
                <c:pt idx="4">
                  <c:v>34638</c:v>
                </c:pt>
                <c:pt idx="5">
                  <c:v>34668</c:v>
                </c:pt>
                <c:pt idx="6">
                  <c:v>34699</c:v>
                </c:pt>
                <c:pt idx="7">
                  <c:v>34730</c:v>
                </c:pt>
                <c:pt idx="8">
                  <c:v>34758</c:v>
                </c:pt>
                <c:pt idx="9">
                  <c:v>34789</c:v>
                </c:pt>
                <c:pt idx="10">
                  <c:v>34819</c:v>
                </c:pt>
                <c:pt idx="11">
                  <c:v>34850</c:v>
                </c:pt>
                <c:pt idx="12">
                  <c:v>34880</c:v>
                </c:pt>
                <c:pt idx="13">
                  <c:v>34911</c:v>
                </c:pt>
                <c:pt idx="14">
                  <c:v>34942</c:v>
                </c:pt>
                <c:pt idx="15">
                  <c:v>34972</c:v>
                </c:pt>
                <c:pt idx="16">
                  <c:v>35003</c:v>
                </c:pt>
                <c:pt idx="17">
                  <c:v>35033</c:v>
                </c:pt>
                <c:pt idx="18">
                  <c:v>35064</c:v>
                </c:pt>
                <c:pt idx="19">
                  <c:v>35095</c:v>
                </c:pt>
                <c:pt idx="20">
                  <c:v>35124</c:v>
                </c:pt>
                <c:pt idx="21">
                  <c:v>35155</c:v>
                </c:pt>
                <c:pt idx="22">
                  <c:v>35185</c:v>
                </c:pt>
                <c:pt idx="23">
                  <c:v>35216</c:v>
                </c:pt>
                <c:pt idx="24">
                  <c:v>35246</c:v>
                </c:pt>
                <c:pt idx="25">
                  <c:v>35277</c:v>
                </c:pt>
                <c:pt idx="26">
                  <c:v>35308</c:v>
                </c:pt>
                <c:pt idx="27">
                  <c:v>35338</c:v>
                </c:pt>
                <c:pt idx="28">
                  <c:v>35369</c:v>
                </c:pt>
                <c:pt idx="29">
                  <c:v>35399</c:v>
                </c:pt>
                <c:pt idx="30">
                  <c:v>35430</c:v>
                </c:pt>
                <c:pt idx="31">
                  <c:v>35461</c:v>
                </c:pt>
                <c:pt idx="32">
                  <c:v>35489</c:v>
                </c:pt>
                <c:pt idx="33">
                  <c:v>35520</c:v>
                </c:pt>
                <c:pt idx="34">
                  <c:v>35550</c:v>
                </c:pt>
                <c:pt idx="35">
                  <c:v>35581</c:v>
                </c:pt>
                <c:pt idx="36">
                  <c:v>35611</c:v>
                </c:pt>
                <c:pt idx="37">
                  <c:v>35642</c:v>
                </c:pt>
                <c:pt idx="38">
                  <c:v>35673</c:v>
                </c:pt>
                <c:pt idx="39">
                  <c:v>35703</c:v>
                </c:pt>
                <c:pt idx="40">
                  <c:v>35734</c:v>
                </c:pt>
                <c:pt idx="41">
                  <c:v>35764</c:v>
                </c:pt>
                <c:pt idx="42">
                  <c:v>35795</c:v>
                </c:pt>
                <c:pt idx="43">
                  <c:v>35826</c:v>
                </c:pt>
                <c:pt idx="44">
                  <c:v>35854</c:v>
                </c:pt>
                <c:pt idx="45">
                  <c:v>35885</c:v>
                </c:pt>
                <c:pt idx="46">
                  <c:v>35915</c:v>
                </c:pt>
                <c:pt idx="47">
                  <c:v>35946</c:v>
                </c:pt>
                <c:pt idx="48">
                  <c:v>35976</c:v>
                </c:pt>
                <c:pt idx="49">
                  <c:v>36007</c:v>
                </c:pt>
                <c:pt idx="50">
                  <c:v>36038</c:v>
                </c:pt>
                <c:pt idx="51">
                  <c:v>36068</c:v>
                </c:pt>
                <c:pt idx="52">
                  <c:v>36099</c:v>
                </c:pt>
                <c:pt idx="53">
                  <c:v>36129</c:v>
                </c:pt>
                <c:pt idx="54">
                  <c:v>36160</c:v>
                </c:pt>
                <c:pt idx="55">
                  <c:v>36191</c:v>
                </c:pt>
                <c:pt idx="56">
                  <c:v>36219</c:v>
                </c:pt>
                <c:pt idx="57">
                  <c:v>36250</c:v>
                </c:pt>
                <c:pt idx="58">
                  <c:v>36280</c:v>
                </c:pt>
                <c:pt idx="59">
                  <c:v>36311</c:v>
                </c:pt>
                <c:pt idx="60">
                  <c:v>36341</c:v>
                </c:pt>
                <c:pt idx="61">
                  <c:v>36372</c:v>
                </c:pt>
                <c:pt idx="62">
                  <c:v>36403</c:v>
                </c:pt>
                <c:pt idx="63">
                  <c:v>36433</c:v>
                </c:pt>
                <c:pt idx="64">
                  <c:v>36464</c:v>
                </c:pt>
                <c:pt idx="65">
                  <c:v>36494</c:v>
                </c:pt>
                <c:pt idx="66">
                  <c:v>36525</c:v>
                </c:pt>
                <c:pt idx="67">
                  <c:v>36556</c:v>
                </c:pt>
                <c:pt idx="68">
                  <c:v>36585</c:v>
                </c:pt>
                <c:pt idx="69">
                  <c:v>36616</c:v>
                </c:pt>
                <c:pt idx="70">
                  <c:v>36646</c:v>
                </c:pt>
                <c:pt idx="71">
                  <c:v>36677</c:v>
                </c:pt>
                <c:pt idx="72">
                  <c:v>36707</c:v>
                </c:pt>
                <c:pt idx="73">
                  <c:v>36738</c:v>
                </c:pt>
                <c:pt idx="74">
                  <c:v>36769</c:v>
                </c:pt>
                <c:pt idx="75">
                  <c:v>36799</c:v>
                </c:pt>
                <c:pt idx="76">
                  <c:v>36830</c:v>
                </c:pt>
                <c:pt idx="77">
                  <c:v>36860</c:v>
                </c:pt>
                <c:pt idx="78">
                  <c:v>36891</c:v>
                </c:pt>
                <c:pt idx="79">
                  <c:v>36922</c:v>
                </c:pt>
                <c:pt idx="80">
                  <c:v>36950</c:v>
                </c:pt>
                <c:pt idx="81">
                  <c:v>36981</c:v>
                </c:pt>
                <c:pt idx="82">
                  <c:v>37011</c:v>
                </c:pt>
                <c:pt idx="83">
                  <c:v>37042</c:v>
                </c:pt>
                <c:pt idx="84">
                  <c:v>37072</c:v>
                </c:pt>
                <c:pt idx="85">
                  <c:v>37103</c:v>
                </c:pt>
                <c:pt idx="86">
                  <c:v>37134</c:v>
                </c:pt>
                <c:pt idx="87">
                  <c:v>37164</c:v>
                </c:pt>
                <c:pt idx="88">
                  <c:v>37195</c:v>
                </c:pt>
                <c:pt idx="89">
                  <c:v>37225</c:v>
                </c:pt>
                <c:pt idx="90">
                  <c:v>37256</c:v>
                </c:pt>
                <c:pt idx="91">
                  <c:v>37287</c:v>
                </c:pt>
                <c:pt idx="92">
                  <c:v>37315</c:v>
                </c:pt>
                <c:pt idx="93">
                  <c:v>37346</c:v>
                </c:pt>
                <c:pt idx="94">
                  <c:v>37376</c:v>
                </c:pt>
                <c:pt idx="95">
                  <c:v>37407</c:v>
                </c:pt>
                <c:pt idx="96">
                  <c:v>37437</c:v>
                </c:pt>
                <c:pt idx="97">
                  <c:v>37468</c:v>
                </c:pt>
                <c:pt idx="98">
                  <c:v>37499</c:v>
                </c:pt>
                <c:pt idx="99">
                  <c:v>37529</c:v>
                </c:pt>
                <c:pt idx="100">
                  <c:v>37560</c:v>
                </c:pt>
                <c:pt idx="101">
                  <c:v>37590</c:v>
                </c:pt>
                <c:pt idx="102">
                  <c:v>37621</c:v>
                </c:pt>
                <c:pt idx="103">
                  <c:v>37652</c:v>
                </c:pt>
                <c:pt idx="104">
                  <c:v>37680</c:v>
                </c:pt>
                <c:pt idx="105">
                  <c:v>37711</c:v>
                </c:pt>
                <c:pt idx="106">
                  <c:v>37741</c:v>
                </c:pt>
                <c:pt idx="107">
                  <c:v>37772</c:v>
                </c:pt>
                <c:pt idx="108">
                  <c:v>37802</c:v>
                </c:pt>
                <c:pt idx="109">
                  <c:v>37833</c:v>
                </c:pt>
                <c:pt idx="110">
                  <c:v>37864</c:v>
                </c:pt>
                <c:pt idx="111">
                  <c:v>37894</c:v>
                </c:pt>
                <c:pt idx="112">
                  <c:v>37925</c:v>
                </c:pt>
                <c:pt idx="113">
                  <c:v>37955</c:v>
                </c:pt>
                <c:pt idx="114">
                  <c:v>37986</c:v>
                </c:pt>
                <c:pt idx="115">
                  <c:v>38017</c:v>
                </c:pt>
                <c:pt idx="116">
                  <c:v>38046</c:v>
                </c:pt>
                <c:pt idx="117">
                  <c:v>38077</c:v>
                </c:pt>
                <c:pt idx="118">
                  <c:v>38107</c:v>
                </c:pt>
                <c:pt idx="119">
                  <c:v>38138</c:v>
                </c:pt>
                <c:pt idx="120">
                  <c:v>38168</c:v>
                </c:pt>
                <c:pt idx="121">
                  <c:v>38199</c:v>
                </c:pt>
                <c:pt idx="122">
                  <c:v>38230</c:v>
                </c:pt>
                <c:pt idx="123">
                  <c:v>38260</c:v>
                </c:pt>
                <c:pt idx="124">
                  <c:v>38291</c:v>
                </c:pt>
                <c:pt idx="125">
                  <c:v>38321</c:v>
                </c:pt>
                <c:pt idx="126">
                  <c:v>38352</c:v>
                </c:pt>
                <c:pt idx="127">
                  <c:v>38383</c:v>
                </c:pt>
                <c:pt idx="128">
                  <c:v>38411</c:v>
                </c:pt>
                <c:pt idx="129">
                  <c:v>38442</c:v>
                </c:pt>
                <c:pt idx="130">
                  <c:v>38472</c:v>
                </c:pt>
                <c:pt idx="131">
                  <c:v>38503</c:v>
                </c:pt>
                <c:pt idx="132">
                  <c:v>38533</c:v>
                </c:pt>
                <c:pt idx="133">
                  <c:v>38564</c:v>
                </c:pt>
                <c:pt idx="134">
                  <c:v>38595</c:v>
                </c:pt>
                <c:pt idx="135">
                  <c:v>38625</c:v>
                </c:pt>
                <c:pt idx="136">
                  <c:v>38656</c:v>
                </c:pt>
                <c:pt idx="137">
                  <c:v>38686</c:v>
                </c:pt>
                <c:pt idx="138">
                  <c:v>38717</c:v>
                </c:pt>
                <c:pt idx="139">
                  <c:v>38748</c:v>
                </c:pt>
                <c:pt idx="140">
                  <c:v>38776</c:v>
                </c:pt>
                <c:pt idx="141">
                  <c:v>38807</c:v>
                </c:pt>
                <c:pt idx="142">
                  <c:v>38837</c:v>
                </c:pt>
                <c:pt idx="143">
                  <c:v>38868</c:v>
                </c:pt>
                <c:pt idx="144">
                  <c:v>38898</c:v>
                </c:pt>
                <c:pt idx="145">
                  <c:v>38929</c:v>
                </c:pt>
                <c:pt idx="146">
                  <c:v>38960</c:v>
                </c:pt>
                <c:pt idx="147">
                  <c:v>38990</c:v>
                </c:pt>
                <c:pt idx="148">
                  <c:v>39021</c:v>
                </c:pt>
                <c:pt idx="149">
                  <c:v>39051</c:v>
                </c:pt>
                <c:pt idx="150">
                  <c:v>39082</c:v>
                </c:pt>
                <c:pt idx="151">
                  <c:v>39113</c:v>
                </c:pt>
                <c:pt idx="152">
                  <c:v>39141</c:v>
                </c:pt>
                <c:pt idx="153">
                  <c:v>39172</c:v>
                </c:pt>
                <c:pt idx="154">
                  <c:v>39202</c:v>
                </c:pt>
                <c:pt idx="155">
                  <c:v>39233</c:v>
                </c:pt>
                <c:pt idx="156">
                  <c:v>39263</c:v>
                </c:pt>
                <c:pt idx="157">
                  <c:v>39294</c:v>
                </c:pt>
                <c:pt idx="158">
                  <c:v>39325</c:v>
                </c:pt>
                <c:pt idx="159">
                  <c:v>39355</c:v>
                </c:pt>
                <c:pt idx="160">
                  <c:v>39386</c:v>
                </c:pt>
                <c:pt idx="161">
                  <c:v>39416</c:v>
                </c:pt>
                <c:pt idx="162">
                  <c:v>39447</c:v>
                </c:pt>
                <c:pt idx="163">
                  <c:v>39478</c:v>
                </c:pt>
                <c:pt idx="164">
                  <c:v>39507</c:v>
                </c:pt>
                <c:pt idx="165">
                  <c:v>39538</c:v>
                </c:pt>
                <c:pt idx="166">
                  <c:v>39568</c:v>
                </c:pt>
                <c:pt idx="167">
                  <c:v>39599</c:v>
                </c:pt>
                <c:pt idx="168">
                  <c:v>39629</c:v>
                </c:pt>
                <c:pt idx="169">
                  <c:v>39660</c:v>
                </c:pt>
                <c:pt idx="170">
                  <c:v>39691</c:v>
                </c:pt>
                <c:pt idx="171">
                  <c:v>39721</c:v>
                </c:pt>
                <c:pt idx="172">
                  <c:v>39752</c:v>
                </c:pt>
                <c:pt idx="173">
                  <c:v>39782</c:v>
                </c:pt>
                <c:pt idx="174">
                  <c:v>39813</c:v>
                </c:pt>
                <c:pt idx="175">
                  <c:v>39844</c:v>
                </c:pt>
                <c:pt idx="176">
                  <c:v>39872</c:v>
                </c:pt>
                <c:pt idx="177">
                  <c:v>39903</c:v>
                </c:pt>
                <c:pt idx="178">
                  <c:v>39933</c:v>
                </c:pt>
                <c:pt idx="179">
                  <c:v>39964</c:v>
                </c:pt>
                <c:pt idx="180">
                  <c:v>39994</c:v>
                </c:pt>
                <c:pt idx="181">
                  <c:v>40025</c:v>
                </c:pt>
                <c:pt idx="182">
                  <c:v>40056</c:v>
                </c:pt>
                <c:pt idx="183">
                  <c:v>40086</c:v>
                </c:pt>
                <c:pt idx="184">
                  <c:v>40117</c:v>
                </c:pt>
                <c:pt idx="185">
                  <c:v>40147</c:v>
                </c:pt>
                <c:pt idx="186">
                  <c:v>40178</c:v>
                </c:pt>
                <c:pt idx="187">
                  <c:v>40209</c:v>
                </c:pt>
                <c:pt idx="188">
                  <c:v>40237</c:v>
                </c:pt>
                <c:pt idx="189">
                  <c:v>40268</c:v>
                </c:pt>
                <c:pt idx="190">
                  <c:v>40298</c:v>
                </c:pt>
                <c:pt idx="191">
                  <c:v>40329</c:v>
                </c:pt>
                <c:pt idx="192">
                  <c:v>40359</c:v>
                </c:pt>
                <c:pt idx="193">
                  <c:v>40390</c:v>
                </c:pt>
                <c:pt idx="194">
                  <c:v>40421</c:v>
                </c:pt>
                <c:pt idx="195">
                  <c:v>40451</c:v>
                </c:pt>
                <c:pt idx="196">
                  <c:v>40482</c:v>
                </c:pt>
                <c:pt idx="197">
                  <c:v>40512</c:v>
                </c:pt>
                <c:pt idx="198">
                  <c:v>40543</c:v>
                </c:pt>
                <c:pt idx="199">
                  <c:v>40574</c:v>
                </c:pt>
                <c:pt idx="200">
                  <c:v>40602</c:v>
                </c:pt>
                <c:pt idx="201">
                  <c:v>40633</c:v>
                </c:pt>
                <c:pt idx="202">
                  <c:v>40663</c:v>
                </c:pt>
                <c:pt idx="203">
                  <c:v>40694</c:v>
                </c:pt>
                <c:pt idx="204">
                  <c:v>40724</c:v>
                </c:pt>
                <c:pt idx="205">
                  <c:v>40755</c:v>
                </c:pt>
                <c:pt idx="206">
                  <c:v>40786</c:v>
                </c:pt>
                <c:pt idx="207">
                  <c:v>40816</c:v>
                </c:pt>
                <c:pt idx="208">
                  <c:v>40847</c:v>
                </c:pt>
                <c:pt idx="209">
                  <c:v>40877</c:v>
                </c:pt>
                <c:pt idx="210">
                  <c:v>40908</c:v>
                </c:pt>
                <c:pt idx="211">
                  <c:v>40939</c:v>
                </c:pt>
                <c:pt idx="212">
                  <c:v>40968</c:v>
                </c:pt>
                <c:pt idx="213">
                  <c:v>40999</c:v>
                </c:pt>
                <c:pt idx="214">
                  <c:v>41029</c:v>
                </c:pt>
                <c:pt idx="215">
                  <c:v>41060</c:v>
                </c:pt>
                <c:pt idx="216">
                  <c:v>41090</c:v>
                </c:pt>
                <c:pt idx="217">
                  <c:v>41121</c:v>
                </c:pt>
                <c:pt idx="218">
                  <c:v>41152</c:v>
                </c:pt>
                <c:pt idx="219">
                  <c:v>41182</c:v>
                </c:pt>
                <c:pt idx="220">
                  <c:v>41213</c:v>
                </c:pt>
                <c:pt idx="221">
                  <c:v>41243</c:v>
                </c:pt>
                <c:pt idx="222">
                  <c:v>41274</c:v>
                </c:pt>
                <c:pt idx="223">
                  <c:v>41305</c:v>
                </c:pt>
                <c:pt idx="224">
                  <c:v>41333</c:v>
                </c:pt>
                <c:pt idx="225">
                  <c:v>41364</c:v>
                </c:pt>
                <c:pt idx="226">
                  <c:v>41394</c:v>
                </c:pt>
                <c:pt idx="227">
                  <c:v>41425</c:v>
                </c:pt>
                <c:pt idx="228">
                  <c:v>41455</c:v>
                </c:pt>
                <c:pt idx="229">
                  <c:v>41486</c:v>
                </c:pt>
                <c:pt idx="230">
                  <c:v>41517</c:v>
                </c:pt>
                <c:pt idx="231">
                  <c:v>41547</c:v>
                </c:pt>
                <c:pt idx="232">
                  <c:v>41578</c:v>
                </c:pt>
                <c:pt idx="233">
                  <c:v>41608</c:v>
                </c:pt>
                <c:pt idx="234">
                  <c:v>41639</c:v>
                </c:pt>
                <c:pt idx="235">
                  <c:v>41670</c:v>
                </c:pt>
                <c:pt idx="236">
                  <c:v>41698</c:v>
                </c:pt>
                <c:pt idx="237">
                  <c:v>41729</c:v>
                </c:pt>
                <c:pt idx="238">
                  <c:v>41759</c:v>
                </c:pt>
                <c:pt idx="239">
                  <c:v>41790</c:v>
                </c:pt>
                <c:pt idx="240">
                  <c:v>41820</c:v>
                </c:pt>
                <c:pt idx="241">
                  <c:v>41851</c:v>
                </c:pt>
                <c:pt idx="242">
                  <c:v>41882</c:v>
                </c:pt>
                <c:pt idx="243">
                  <c:v>41912</c:v>
                </c:pt>
                <c:pt idx="244">
                  <c:v>41943</c:v>
                </c:pt>
                <c:pt idx="245">
                  <c:v>41973</c:v>
                </c:pt>
                <c:pt idx="246">
                  <c:v>42004</c:v>
                </c:pt>
                <c:pt idx="247">
                  <c:v>42035</c:v>
                </c:pt>
                <c:pt idx="248">
                  <c:v>42063</c:v>
                </c:pt>
                <c:pt idx="249">
                  <c:v>42094</c:v>
                </c:pt>
                <c:pt idx="250">
                  <c:v>42124</c:v>
                </c:pt>
                <c:pt idx="251">
                  <c:v>42155</c:v>
                </c:pt>
                <c:pt idx="252">
                  <c:v>42185</c:v>
                </c:pt>
                <c:pt idx="253">
                  <c:v>42216</c:v>
                </c:pt>
                <c:pt idx="254">
                  <c:v>42247</c:v>
                </c:pt>
                <c:pt idx="255">
                  <c:v>42277</c:v>
                </c:pt>
                <c:pt idx="256">
                  <c:v>42308</c:v>
                </c:pt>
                <c:pt idx="257">
                  <c:v>42338</c:v>
                </c:pt>
                <c:pt idx="258">
                  <c:v>42369</c:v>
                </c:pt>
                <c:pt idx="259">
                  <c:v>42400</c:v>
                </c:pt>
                <c:pt idx="260">
                  <c:v>42429</c:v>
                </c:pt>
                <c:pt idx="261">
                  <c:v>42460</c:v>
                </c:pt>
                <c:pt idx="262">
                  <c:v>42490</c:v>
                </c:pt>
                <c:pt idx="263">
                  <c:v>42521</c:v>
                </c:pt>
                <c:pt idx="264">
                  <c:v>42551</c:v>
                </c:pt>
                <c:pt idx="265">
                  <c:v>42582</c:v>
                </c:pt>
                <c:pt idx="266">
                  <c:v>42613</c:v>
                </c:pt>
                <c:pt idx="267">
                  <c:v>42643</c:v>
                </c:pt>
                <c:pt idx="268">
                  <c:v>42674</c:v>
                </c:pt>
                <c:pt idx="269">
                  <c:v>42704</c:v>
                </c:pt>
                <c:pt idx="270">
                  <c:v>42735</c:v>
                </c:pt>
                <c:pt idx="271">
                  <c:v>42766</c:v>
                </c:pt>
                <c:pt idx="272">
                  <c:v>42794</c:v>
                </c:pt>
                <c:pt idx="273">
                  <c:v>42825</c:v>
                </c:pt>
                <c:pt idx="274">
                  <c:v>42855</c:v>
                </c:pt>
                <c:pt idx="275">
                  <c:v>42886</c:v>
                </c:pt>
                <c:pt idx="276">
                  <c:v>42916</c:v>
                </c:pt>
                <c:pt idx="277">
                  <c:v>42947</c:v>
                </c:pt>
                <c:pt idx="278">
                  <c:v>42978</c:v>
                </c:pt>
                <c:pt idx="279">
                  <c:v>43008</c:v>
                </c:pt>
                <c:pt idx="280">
                  <c:v>43039</c:v>
                </c:pt>
                <c:pt idx="281">
                  <c:v>43069</c:v>
                </c:pt>
                <c:pt idx="282">
                  <c:v>43100</c:v>
                </c:pt>
                <c:pt idx="283">
                  <c:v>43131</c:v>
                </c:pt>
                <c:pt idx="284">
                  <c:v>43159</c:v>
                </c:pt>
                <c:pt idx="285">
                  <c:v>43190</c:v>
                </c:pt>
                <c:pt idx="286">
                  <c:v>43220</c:v>
                </c:pt>
                <c:pt idx="287">
                  <c:v>43251</c:v>
                </c:pt>
                <c:pt idx="288">
                  <c:v>43281</c:v>
                </c:pt>
                <c:pt idx="289">
                  <c:v>43312</c:v>
                </c:pt>
                <c:pt idx="290">
                  <c:v>43343</c:v>
                </c:pt>
                <c:pt idx="291">
                  <c:v>43373</c:v>
                </c:pt>
                <c:pt idx="292">
                  <c:v>43404</c:v>
                </c:pt>
                <c:pt idx="293">
                  <c:v>43434</c:v>
                </c:pt>
                <c:pt idx="294">
                  <c:v>43465</c:v>
                </c:pt>
                <c:pt idx="295">
                  <c:v>43496</c:v>
                </c:pt>
                <c:pt idx="296">
                  <c:v>43524</c:v>
                </c:pt>
                <c:pt idx="297">
                  <c:v>43555</c:v>
                </c:pt>
                <c:pt idx="298">
                  <c:v>43585</c:v>
                </c:pt>
                <c:pt idx="299">
                  <c:v>43616</c:v>
                </c:pt>
                <c:pt idx="300">
                  <c:v>43646</c:v>
                </c:pt>
                <c:pt idx="301">
                  <c:v>43677</c:v>
                </c:pt>
                <c:pt idx="302">
                  <c:v>43708</c:v>
                </c:pt>
                <c:pt idx="303">
                  <c:v>43738</c:v>
                </c:pt>
                <c:pt idx="304">
                  <c:v>43769</c:v>
                </c:pt>
                <c:pt idx="305">
                  <c:v>43799</c:v>
                </c:pt>
                <c:pt idx="306">
                  <c:v>43830</c:v>
                </c:pt>
                <c:pt idx="307">
                  <c:v>43861</c:v>
                </c:pt>
                <c:pt idx="308">
                  <c:v>43890</c:v>
                </c:pt>
                <c:pt idx="309">
                  <c:v>43921</c:v>
                </c:pt>
                <c:pt idx="310">
                  <c:v>43951</c:v>
                </c:pt>
                <c:pt idx="311">
                  <c:v>43982</c:v>
                </c:pt>
                <c:pt idx="312">
                  <c:v>44012</c:v>
                </c:pt>
                <c:pt idx="313">
                  <c:v>44043</c:v>
                </c:pt>
                <c:pt idx="314">
                  <c:v>44074</c:v>
                </c:pt>
                <c:pt idx="315">
                  <c:v>44104</c:v>
                </c:pt>
                <c:pt idx="316">
                  <c:v>44135</c:v>
                </c:pt>
                <c:pt idx="317">
                  <c:v>44165</c:v>
                </c:pt>
                <c:pt idx="318">
                  <c:v>44196</c:v>
                </c:pt>
                <c:pt idx="319">
                  <c:v>44227</c:v>
                </c:pt>
                <c:pt idx="320">
                  <c:v>44255</c:v>
                </c:pt>
                <c:pt idx="321">
                  <c:v>44286</c:v>
                </c:pt>
                <c:pt idx="322">
                  <c:v>44316</c:v>
                </c:pt>
                <c:pt idx="323">
                  <c:v>44347</c:v>
                </c:pt>
                <c:pt idx="324">
                  <c:v>44377</c:v>
                </c:pt>
                <c:pt idx="325">
                  <c:v>44408</c:v>
                </c:pt>
                <c:pt idx="326">
                  <c:v>44439</c:v>
                </c:pt>
                <c:pt idx="327">
                  <c:v>44469</c:v>
                </c:pt>
                <c:pt idx="328">
                  <c:v>44500</c:v>
                </c:pt>
                <c:pt idx="329">
                  <c:v>44530</c:v>
                </c:pt>
                <c:pt idx="330">
                  <c:v>44561</c:v>
                </c:pt>
                <c:pt idx="331">
                  <c:v>44592</c:v>
                </c:pt>
                <c:pt idx="332">
                  <c:v>44620</c:v>
                </c:pt>
                <c:pt idx="333">
                  <c:v>44651</c:v>
                </c:pt>
                <c:pt idx="334">
                  <c:v>44681</c:v>
                </c:pt>
                <c:pt idx="335">
                  <c:v>44712</c:v>
                </c:pt>
                <c:pt idx="336">
                  <c:v>44742</c:v>
                </c:pt>
                <c:pt idx="337">
                  <c:v>44773</c:v>
                </c:pt>
                <c:pt idx="338">
                  <c:v>44804</c:v>
                </c:pt>
                <c:pt idx="339">
                  <c:v>44834</c:v>
                </c:pt>
                <c:pt idx="340">
                  <c:v>44865</c:v>
                </c:pt>
                <c:pt idx="341">
                  <c:v>44895</c:v>
                </c:pt>
                <c:pt idx="342">
                  <c:v>44926</c:v>
                </c:pt>
                <c:pt idx="343">
                  <c:v>44957</c:v>
                </c:pt>
                <c:pt idx="344">
                  <c:v>44985</c:v>
                </c:pt>
                <c:pt idx="345">
                  <c:v>45016</c:v>
                </c:pt>
                <c:pt idx="346">
                  <c:v>45046</c:v>
                </c:pt>
                <c:pt idx="347">
                  <c:v>45077</c:v>
                </c:pt>
                <c:pt idx="348">
                  <c:v>45107</c:v>
                </c:pt>
                <c:pt idx="349">
                  <c:v>45138</c:v>
                </c:pt>
                <c:pt idx="350">
                  <c:v>45169</c:v>
                </c:pt>
                <c:pt idx="351">
                  <c:v>45199</c:v>
                </c:pt>
                <c:pt idx="352">
                  <c:v>45230</c:v>
                </c:pt>
                <c:pt idx="353">
                  <c:v>45260</c:v>
                </c:pt>
                <c:pt idx="354">
                  <c:v>45291</c:v>
                </c:pt>
                <c:pt idx="355">
                  <c:v>45322</c:v>
                </c:pt>
              </c:numCache>
            </c:numRef>
          </c:cat>
          <c:val>
            <c:numRef>
              <c:f>'1994～'!$J$3:$J$358</c:f>
              <c:numCache>
                <c:formatCode>#,##0.000_ ;[Red]\-#,##0.000\ </c:formatCode>
                <c:ptCount val="356"/>
                <c:pt idx="244">
                  <c:v>13.167230176552895</c:v>
                </c:pt>
                <c:pt idx="245">
                  <c:v>14.44186821804089</c:v>
                </c:pt>
                <c:pt idx="246">
                  <c:v>13.71040865446221</c:v>
                </c:pt>
                <c:pt idx="247">
                  <c:v>13.766025321642237</c:v>
                </c:pt>
                <c:pt idx="248">
                  <c:v>14.972953567470224</c:v>
                </c:pt>
                <c:pt idx="249">
                  <c:v>14.65256980564047</c:v>
                </c:pt>
                <c:pt idx="250">
                  <c:v>15.100457327889984</c:v>
                </c:pt>
                <c:pt idx="251">
                  <c:v>16.283158039113932</c:v>
                </c:pt>
                <c:pt idx="252">
                  <c:v>16.099485626829452</c:v>
                </c:pt>
                <c:pt idx="253">
                  <c:v>16.946956094548767</c:v>
                </c:pt>
                <c:pt idx="254">
                  <c:v>15.787930163867964</c:v>
                </c:pt>
                <c:pt idx="255">
                  <c:v>15.231192346251786</c:v>
                </c:pt>
                <c:pt idx="256">
                  <c:v>17.552146551121197</c:v>
                </c:pt>
                <c:pt idx="257">
                  <c:v>18.899583665324112</c:v>
                </c:pt>
                <c:pt idx="258">
                  <c:v>17.869323296465563</c:v>
                </c:pt>
                <c:pt idx="259">
                  <c:v>15.729780099601717</c:v>
                </c:pt>
                <c:pt idx="260">
                  <c:v>14.71777380405911</c:v>
                </c:pt>
                <c:pt idx="261">
                  <c:v>16.070668641033357</c:v>
                </c:pt>
                <c:pt idx="262">
                  <c:v>14.788561996042574</c:v>
                </c:pt>
                <c:pt idx="263">
                  <c:v>16.372518276608186</c:v>
                </c:pt>
                <c:pt idx="264">
                  <c:v>14.82819189273649</c:v>
                </c:pt>
                <c:pt idx="265">
                  <c:v>15.625325909965307</c:v>
                </c:pt>
                <c:pt idx="266">
                  <c:v>16.60602676396589</c:v>
                </c:pt>
                <c:pt idx="267">
                  <c:v>17.328602352706096</c:v>
                </c:pt>
                <c:pt idx="268">
                  <c:v>17.773581742807778</c:v>
                </c:pt>
                <c:pt idx="269">
                  <c:v>19.216976800779495</c:v>
                </c:pt>
                <c:pt idx="270">
                  <c:v>20.053773981063902</c:v>
                </c:pt>
                <c:pt idx="271">
                  <c:v>21.19563029250962</c:v>
                </c:pt>
                <c:pt idx="272">
                  <c:v>21.337462341411033</c:v>
                </c:pt>
                <c:pt idx="273">
                  <c:v>21.871741127225096</c:v>
                </c:pt>
                <c:pt idx="274">
                  <c:v>23.050349953840506</c:v>
                </c:pt>
                <c:pt idx="275">
                  <c:v>25.039371827993868</c:v>
                </c:pt>
                <c:pt idx="276">
                  <c:v>25.289429231173216</c:v>
                </c:pt>
                <c:pt idx="277">
                  <c:v>26.523032934658669</c:v>
                </c:pt>
                <c:pt idx="278">
                  <c:v>27.439602789164613</c:v>
                </c:pt>
                <c:pt idx="279">
                  <c:v>28.283929976500438</c:v>
                </c:pt>
                <c:pt idx="280">
                  <c:v>30.987909137263713</c:v>
                </c:pt>
                <c:pt idx="281">
                  <c:v>30.299985984171123</c:v>
                </c:pt>
                <c:pt idx="282">
                  <c:v>30.62974363029776</c:v>
                </c:pt>
                <c:pt idx="283">
                  <c:v>34.267729348256438</c:v>
                </c:pt>
                <c:pt idx="284">
                  <c:v>34.19009533227814</c:v>
                </c:pt>
                <c:pt idx="285">
                  <c:v>31.699496836974667</c:v>
                </c:pt>
                <c:pt idx="286">
                  <c:v>33.866797307715551</c:v>
                </c:pt>
                <c:pt idx="287">
                  <c:v>36.376519185961513</c:v>
                </c:pt>
                <c:pt idx="288">
                  <c:v>38.846976584574449</c:v>
                </c:pt>
                <c:pt idx="289">
                  <c:v>37.533051873666665</c:v>
                </c:pt>
                <c:pt idx="290">
                  <c:v>39.357319795736174</c:v>
                </c:pt>
                <c:pt idx="291">
                  <c:v>38.610194975439249</c:v>
                </c:pt>
                <c:pt idx="292">
                  <c:v>35.589329661503392</c:v>
                </c:pt>
                <c:pt idx="293">
                  <c:v>34.310611153926743</c:v>
                </c:pt>
                <c:pt idx="294">
                  <c:v>29.80943303415</c:v>
                </c:pt>
                <c:pt idx="295">
                  <c:v>33.503199552879316</c:v>
                </c:pt>
                <c:pt idx="296">
                  <c:v>34.523747035629818</c:v>
                </c:pt>
                <c:pt idx="297">
                  <c:v>35.676788355173692</c:v>
                </c:pt>
                <c:pt idx="298">
                  <c:v>37.523424400529805</c:v>
                </c:pt>
                <c:pt idx="299">
                  <c:v>31.036434647137757</c:v>
                </c:pt>
                <c:pt idx="300">
                  <c:v>33.51315176383671</c:v>
                </c:pt>
                <c:pt idx="301">
                  <c:v>35.006956411887792</c:v>
                </c:pt>
                <c:pt idx="302">
                  <c:v>33.107222502714599</c:v>
                </c:pt>
                <c:pt idx="303">
                  <c:v>33.599157472223474</c:v>
                </c:pt>
                <c:pt idx="304">
                  <c:v>35.507702717351442</c:v>
                </c:pt>
                <c:pt idx="305">
                  <c:v>38.611512635996775</c:v>
                </c:pt>
                <c:pt idx="306">
                  <c:v>41.266472005416752</c:v>
                </c:pt>
                <c:pt idx="307">
                  <c:v>44.487085090297768</c:v>
                </c:pt>
                <c:pt idx="308">
                  <c:v>44.119373480888001</c:v>
                </c:pt>
                <c:pt idx="309">
                  <c:v>39.28607400809495</c:v>
                </c:pt>
                <c:pt idx="310">
                  <c:v>46.57253301868586</c:v>
                </c:pt>
                <c:pt idx="311">
                  <c:v>50.014866001086659</c:v>
                </c:pt>
                <c:pt idx="312">
                  <c:v>54.22865281056135</c:v>
                </c:pt>
                <c:pt idx="313">
                  <c:v>60.589163331756673</c:v>
                </c:pt>
                <c:pt idx="314">
                  <c:v>73.456810723708685</c:v>
                </c:pt>
                <c:pt idx="315">
                  <c:v>69.548473448864414</c:v>
                </c:pt>
                <c:pt idx="316">
                  <c:v>67.654052375489428</c:v>
                </c:pt>
                <c:pt idx="317">
                  <c:v>72.785816143064608</c:v>
                </c:pt>
                <c:pt idx="318">
                  <c:v>79.581191187504416</c:v>
                </c:pt>
                <c:pt idx="319">
                  <c:v>82.196239703579764</c:v>
                </c:pt>
                <c:pt idx="320">
                  <c:v>88.18995336703729</c:v>
                </c:pt>
                <c:pt idx="321">
                  <c:v>87.526584892196453</c:v>
                </c:pt>
                <c:pt idx="322">
                  <c:v>90.653466070706756</c:v>
                </c:pt>
                <c:pt idx="323">
                  <c:v>88.607592485165597</c:v>
                </c:pt>
                <c:pt idx="324">
                  <c:v>98.616975226662106</c:v>
                </c:pt>
                <c:pt idx="325">
                  <c:v>95.389523987123681</c:v>
                </c:pt>
                <c:pt idx="326">
                  <c:v>98.601394869997591</c:v>
                </c:pt>
                <c:pt idx="327">
                  <c:v>95.147858121374014</c:v>
                </c:pt>
                <c:pt idx="328">
                  <c:v>107.5128581769559</c:v>
                </c:pt>
                <c:pt idx="329">
                  <c:v>105.91854244117347</c:v>
                </c:pt>
                <c:pt idx="330">
                  <c:v>104.30833300500127</c:v>
                </c:pt>
                <c:pt idx="331">
                  <c:v>96.220145958581526</c:v>
                </c:pt>
                <c:pt idx="332">
                  <c:v>88.768561277288356</c:v>
                </c:pt>
                <c:pt idx="333">
                  <c:v>97.975171389890079</c:v>
                </c:pt>
                <c:pt idx="334">
                  <c:v>84.804215026672921</c:v>
                </c:pt>
                <c:pt idx="335">
                  <c:v>82.699524633002923</c:v>
                </c:pt>
                <c:pt idx="336">
                  <c:v>81.807953301333356</c:v>
                </c:pt>
                <c:pt idx="337">
                  <c:v>88.927558854297416</c:v>
                </c:pt>
                <c:pt idx="338">
                  <c:v>89.217817116801811</c:v>
                </c:pt>
                <c:pt idx="339">
                  <c:v>82.947885854743703</c:v>
                </c:pt>
                <c:pt idx="340">
                  <c:v>79.741791265239698</c:v>
                </c:pt>
                <c:pt idx="341">
                  <c:v>82.435166626673009</c:v>
                </c:pt>
                <c:pt idx="342">
                  <c:v>71.220600670069985</c:v>
                </c:pt>
                <c:pt idx="343">
                  <c:v>83.902784590779206</c:v>
                </c:pt>
                <c:pt idx="344">
                  <c:v>91.11872692591345</c:v>
                </c:pt>
                <c:pt idx="345">
                  <c:v>100.38178708667417</c:v>
                </c:pt>
                <c:pt idx="346">
                  <c:v>101.84121101100155</c:v>
                </c:pt>
                <c:pt idx="347">
                  <c:v>121.97737275158657</c:v>
                </c:pt>
                <c:pt idx="348">
                  <c:v>136.49701462128101</c:v>
                </c:pt>
                <c:pt idx="349">
                  <c:v>139.71688022664708</c:v>
                </c:pt>
                <c:pt idx="350">
                  <c:v>139.28894469330163</c:v>
                </c:pt>
                <c:pt idx="351">
                  <c:v>134.42071532093391</c:v>
                </c:pt>
                <c:pt idx="352">
                  <c:v>134.57635930918417</c:v>
                </c:pt>
                <c:pt idx="353">
                  <c:v>149.18351628125836</c:v>
                </c:pt>
                <c:pt idx="354">
                  <c:v>150.15359871778108</c:v>
                </c:pt>
                <c:pt idx="355">
                  <c:v>161.63442222171736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85-454A-835C-D4D20CF9F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'2004～'!$G$2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'2004～'!$A$3:$A$243</c:f>
              <c:numCache>
                <c:formatCode>m/d/yyyy</c:formatCode>
                <c:ptCount val="241"/>
                <c:pt idx="0">
                  <c:v>38017</c:v>
                </c:pt>
                <c:pt idx="1">
                  <c:v>38046</c:v>
                </c:pt>
                <c:pt idx="2">
                  <c:v>38077</c:v>
                </c:pt>
                <c:pt idx="3">
                  <c:v>38107</c:v>
                </c:pt>
                <c:pt idx="4">
                  <c:v>38138</c:v>
                </c:pt>
                <c:pt idx="5">
                  <c:v>38168</c:v>
                </c:pt>
                <c:pt idx="6">
                  <c:v>38199</c:v>
                </c:pt>
                <c:pt idx="7">
                  <c:v>38230</c:v>
                </c:pt>
                <c:pt idx="8">
                  <c:v>38260</c:v>
                </c:pt>
                <c:pt idx="9">
                  <c:v>38291</c:v>
                </c:pt>
                <c:pt idx="10">
                  <c:v>38321</c:v>
                </c:pt>
                <c:pt idx="11">
                  <c:v>38352</c:v>
                </c:pt>
                <c:pt idx="12">
                  <c:v>38383</c:v>
                </c:pt>
                <c:pt idx="13">
                  <c:v>38411</c:v>
                </c:pt>
                <c:pt idx="14">
                  <c:v>38442</c:v>
                </c:pt>
                <c:pt idx="15">
                  <c:v>38472</c:v>
                </c:pt>
                <c:pt idx="16">
                  <c:v>38503</c:v>
                </c:pt>
                <c:pt idx="17">
                  <c:v>38533</c:v>
                </c:pt>
                <c:pt idx="18">
                  <c:v>38564</c:v>
                </c:pt>
                <c:pt idx="19">
                  <c:v>38595</c:v>
                </c:pt>
                <c:pt idx="20">
                  <c:v>38625</c:v>
                </c:pt>
                <c:pt idx="21">
                  <c:v>38656</c:v>
                </c:pt>
                <c:pt idx="22">
                  <c:v>38686</c:v>
                </c:pt>
                <c:pt idx="23">
                  <c:v>38717</c:v>
                </c:pt>
                <c:pt idx="24">
                  <c:v>38748</c:v>
                </c:pt>
                <c:pt idx="25">
                  <c:v>38776</c:v>
                </c:pt>
                <c:pt idx="26">
                  <c:v>38807</c:v>
                </c:pt>
                <c:pt idx="27">
                  <c:v>38837</c:v>
                </c:pt>
                <c:pt idx="28">
                  <c:v>38868</c:v>
                </c:pt>
                <c:pt idx="29">
                  <c:v>38898</c:v>
                </c:pt>
                <c:pt idx="30">
                  <c:v>38929</c:v>
                </c:pt>
                <c:pt idx="31">
                  <c:v>38960</c:v>
                </c:pt>
                <c:pt idx="32">
                  <c:v>38990</c:v>
                </c:pt>
                <c:pt idx="33">
                  <c:v>39021</c:v>
                </c:pt>
                <c:pt idx="34">
                  <c:v>39051</c:v>
                </c:pt>
                <c:pt idx="35">
                  <c:v>39082</c:v>
                </c:pt>
                <c:pt idx="36">
                  <c:v>39113</c:v>
                </c:pt>
                <c:pt idx="37">
                  <c:v>39141</c:v>
                </c:pt>
                <c:pt idx="38">
                  <c:v>39172</c:v>
                </c:pt>
                <c:pt idx="39">
                  <c:v>39202</c:v>
                </c:pt>
                <c:pt idx="40">
                  <c:v>39233</c:v>
                </c:pt>
                <c:pt idx="41">
                  <c:v>39263</c:v>
                </c:pt>
                <c:pt idx="42">
                  <c:v>39294</c:v>
                </c:pt>
                <c:pt idx="43">
                  <c:v>39325</c:v>
                </c:pt>
                <c:pt idx="44">
                  <c:v>39355</c:v>
                </c:pt>
                <c:pt idx="45">
                  <c:v>39386</c:v>
                </c:pt>
                <c:pt idx="46">
                  <c:v>39416</c:v>
                </c:pt>
                <c:pt idx="47">
                  <c:v>39447</c:v>
                </c:pt>
                <c:pt idx="48">
                  <c:v>39478</c:v>
                </c:pt>
                <c:pt idx="49">
                  <c:v>39507</c:v>
                </c:pt>
                <c:pt idx="50">
                  <c:v>39538</c:v>
                </c:pt>
                <c:pt idx="51">
                  <c:v>39568</c:v>
                </c:pt>
                <c:pt idx="52">
                  <c:v>39599</c:v>
                </c:pt>
                <c:pt idx="53">
                  <c:v>39629</c:v>
                </c:pt>
                <c:pt idx="54">
                  <c:v>39660</c:v>
                </c:pt>
                <c:pt idx="55">
                  <c:v>39691</c:v>
                </c:pt>
                <c:pt idx="56">
                  <c:v>39721</c:v>
                </c:pt>
                <c:pt idx="57">
                  <c:v>39752</c:v>
                </c:pt>
                <c:pt idx="58">
                  <c:v>39782</c:v>
                </c:pt>
                <c:pt idx="59">
                  <c:v>39813</c:v>
                </c:pt>
                <c:pt idx="60">
                  <c:v>39844</c:v>
                </c:pt>
                <c:pt idx="61">
                  <c:v>39872</c:v>
                </c:pt>
                <c:pt idx="62">
                  <c:v>39903</c:v>
                </c:pt>
                <c:pt idx="63">
                  <c:v>39933</c:v>
                </c:pt>
                <c:pt idx="64">
                  <c:v>39964</c:v>
                </c:pt>
                <c:pt idx="65">
                  <c:v>39994</c:v>
                </c:pt>
                <c:pt idx="66">
                  <c:v>40025</c:v>
                </c:pt>
                <c:pt idx="67">
                  <c:v>40056</c:v>
                </c:pt>
                <c:pt idx="68">
                  <c:v>40086</c:v>
                </c:pt>
                <c:pt idx="69">
                  <c:v>40117</c:v>
                </c:pt>
                <c:pt idx="70">
                  <c:v>40147</c:v>
                </c:pt>
                <c:pt idx="71">
                  <c:v>40178</c:v>
                </c:pt>
                <c:pt idx="72">
                  <c:v>40209</c:v>
                </c:pt>
                <c:pt idx="73">
                  <c:v>40237</c:v>
                </c:pt>
                <c:pt idx="74">
                  <c:v>40268</c:v>
                </c:pt>
                <c:pt idx="75">
                  <c:v>40298</c:v>
                </c:pt>
                <c:pt idx="76">
                  <c:v>40329</c:v>
                </c:pt>
                <c:pt idx="77">
                  <c:v>40359</c:v>
                </c:pt>
                <c:pt idx="78">
                  <c:v>40390</c:v>
                </c:pt>
                <c:pt idx="79">
                  <c:v>40421</c:v>
                </c:pt>
                <c:pt idx="80">
                  <c:v>40451</c:v>
                </c:pt>
                <c:pt idx="81">
                  <c:v>40482</c:v>
                </c:pt>
                <c:pt idx="82">
                  <c:v>40512</c:v>
                </c:pt>
                <c:pt idx="83">
                  <c:v>40543</c:v>
                </c:pt>
                <c:pt idx="84">
                  <c:v>40574</c:v>
                </c:pt>
                <c:pt idx="85">
                  <c:v>40602</c:v>
                </c:pt>
                <c:pt idx="86">
                  <c:v>40633</c:v>
                </c:pt>
                <c:pt idx="87">
                  <c:v>40663</c:v>
                </c:pt>
                <c:pt idx="88">
                  <c:v>40694</c:v>
                </c:pt>
                <c:pt idx="89">
                  <c:v>40724</c:v>
                </c:pt>
                <c:pt idx="90">
                  <c:v>40755</c:v>
                </c:pt>
                <c:pt idx="91">
                  <c:v>40786</c:v>
                </c:pt>
                <c:pt idx="92">
                  <c:v>40816</c:v>
                </c:pt>
                <c:pt idx="93">
                  <c:v>40847</c:v>
                </c:pt>
                <c:pt idx="94">
                  <c:v>40877</c:v>
                </c:pt>
                <c:pt idx="95">
                  <c:v>40908</c:v>
                </c:pt>
                <c:pt idx="96">
                  <c:v>40939</c:v>
                </c:pt>
                <c:pt idx="97">
                  <c:v>40968</c:v>
                </c:pt>
                <c:pt idx="98">
                  <c:v>40999</c:v>
                </c:pt>
                <c:pt idx="99">
                  <c:v>41029</c:v>
                </c:pt>
                <c:pt idx="100">
                  <c:v>41060</c:v>
                </c:pt>
                <c:pt idx="101">
                  <c:v>41090</c:v>
                </c:pt>
                <c:pt idx="102">
                  <c:v>41121</c:v>
                </c:pt>
                <c:pt idx="103">
                  <c:v>41152</c:v>
                </c:pt>
                <c:pt idx="104">
                  <c:v>41182</c:v>
                </c:pt>
                <c:pt idx="105">
                  <c:v>41213</c:v>
                </c:pt>
                <c:pt idx="106">
                  <c:v>41243</c:v>
                </c:pt>
                <c:pt idx="107">
                  <c:v>41274</c:v>
                </c:pt>
                <c:pt idx="108">
                  <c:v>41305</c:v>
                </c:pt>
                <c:pt idx="109">
                  <c:v>41333</c:v>
                </c:pt>
                <c:pt idx="110">
                  <c:v>41364</c:v>
                </c:pt>
                <c:pt idx="111">
                  <c:v>41394</c:v>
                </c:pt>
                <c:pt idx="112">
                  <c:v>41425</c:v>
                </c:pt>
                <c:pt idx="113">
                  <c:v>41455</c:v>
                </c:pt>
                <c:pt idx="114">
                  <c:v>41486</c:v>
                </c:pt>
                <c:pt idx="115">
                  <c:v>41517</c:v>
                </c:pt>
                <c:pt idx="116">
                  <c:v>41547</c:v>
                </c:pt>
                <c:pt idx="117">
                  <c:v>41578</c:v>
                </c:pt>
                <c:pt idx="118">
                  <c:v>41608</c:v>
                </c:pt>
                <c:pt idx="119">
                  <c:v>41639</c:v>
                </c:pt>
                <c:pt idx="120">
                  <c:v>41670</c:v>
                </c:pt>
                <c:pt idx="121">
                  <c:v>41698</c:v>
                </c:pt>
                <c:pt idx="122">
                  <c:v>41729</c:v>
                </c:pt>
                <c:pt idx="123">
                  <c:v>41759</c:v>
                </c:pt>
                <c:pt idx="124">
                  <c:v>41790</c:v>
                </c:pt>
                <c:pt idx="125">
                  <c:v>41820</c:v>
                </c:pt>
                <c:pt idx="126">
                  <c:v>41851</c:v>
                </c:pt>
                <c:pt idx="127">
                  <c:v>41882</c:v>
                </c:pt>
                <c:pt idx="128">
                  <c:v>41912</c:v>
                </c:pt>
                <c:pt idx="129">
                  <c:v>41943</c:v>
                </c:pt>
                <c:pt idx="130">
                  <c:v>41973</c:v>
                </c:pt>
                <c:pt idx="131">
                  <c:v>42004</c:v>
                </c:pt>
                <c:pt idx="132">
                  <c:v>42035</c:v>
                </c:pt>
                <c:pt idx="133">
                  <c:v>42063</c:v>
                </c:pt>
                <c:pt idx="134">
                  <c:v>42094</c:v>
                </c:pt>
                <c:pt idx="135">
                  <c:v>42124</c:v>
                </c:pt>
                <c:pt idx="136">
                  <c:v>42155</c:v>
                </c:pt>
                <c:pt idx="137">
                  <c:v>42185</c:v>
                </c:pt>
                <c:pt idx="138">
                  <c:v>42216</c:v>
                </c:pt>
                <c:pt idx="139">
                  <c:v>42247</c:v>
                </c:pt>
                <c:pt idx="140">
                  <c:v>42277</c:v>
                </c:pt>
                <c:pt idx="141">
                  <c:v>42308</c:v>
                </c:pt>
                <c:pt idx="142">
                  <c:v>42338</c:v>
                </c:pt>
                <c:pt idx="143">
                  <c:v>42369</c:v>
                </c:pt>
                <c:pt idx="144">
                  <c:v>42400</c:v>
                </c:pt>
                <c:pt idx="145">
                  <c:v>42429</c:v>
                </c:pt>
                <c:pt idx="146">
                  <c:v>42460</c:v>
                </c:pt>
                <c:pt idx="147">
                  <c:v>42490</c:v>
                </c:pt>
                <c:pt idx="148">
                  <c:v>42521</c:v>
                </c:pt>
                <c:pt idx="149">
                  <c:v>42551</c:v>
                </c:pt>
                <c:pt idx="150">
                  <c:v>42582</c:v>
                </c:pt>
                <c:pt idx="151">
                  <c:v>42613</c:v>
                </c:pt>
                <c:pt idx="152">
                  <c:v>42643</c:v>
                </c:pt>
                <c:pt idx="153">
                  <c:v>42674</c:v>
                </c:pt>
                <c:pt idx="154">
                  <c:v>42704</c:v>
                </c:pt>
                <c:pt idx="155">
                  <c:v>42735</c:v>
                </c:pt>
                <c:pt idx="156">
                  <c:v>42766</c:v>
                </c:pt>
                <c:pt idx="157">
                  <c:v>42794</c:v>
                </c:pt>
                <c:pt idx="158">
                  <c:v>42825</c:v>
                </c:pt>
                <c:pt idx="159">
                  <c:v>42855</c:v>
                </c:pt>
                <c:pt idx="160">
                  <c:v>42886</c:v>
                </c:pt>
                <c:pt idx="161">
                  <c:v>42916</c:v>
                </c:pt>
                <c:pt idx="162">
                  <c:v>42947</c:v>
                </c:pt>
                <c:pt idx="163">
                  <c:v>42978</c:v>
                </c:pt>
                <c:pt idx="164">
                  <c:v>43008</c:v>
                </c:pt>
                <c:pt idx="165">
                  <c:v>43039</c:v>
                </c:pt>
                <c:pt idx="166">
                  <c:v>43069</c:v>
                </c:pt>
                <c:pt idx="167">
                  <c:v>43100</c:v>
                </c:pt>
                <c:pt idx="168">
                  <c:v>43131</c:v>
                </c:pt>
                <c:pt idx="169">
                  <c:v>43159</c:v>
                </c:pt>
                <c:pt idx="170">
                  <c:v>43190</c:v>
                </c:pt>
                <c:pt idx="171">
                  <c:v>43220</c:v>
                </c:pt>
                <c:pt idx="172">
                  <c:v>43251</c:v>
                </c:pt>
                <c:pt idx="173">
                  <c:v>43281</c:v>
                </c:pt>
                <c:pt idx="174">
                  <c:v>43312</c:v>
                </c:pt>
                <c:pt idx="175">
                  <c:v>43343</c:v>
                </c:pt>
                <c:pt idx="176">
                  <c:v>43373</c:v>
                </c:pt>
                <c:pt idx="177">
                  <c:v>43404</c:v>
                </c:pt>
                <c:pt idx="178">
                  <c:v>43434</c:v>
                </c:pt>
                <c:pt idx="179">
                  <c:v>43465</c:v>
                </c:pt>
                <c:pt idx="180">
                  <c:v>43496</c:v>
                </c:pt>
                <c:pt idx="181">
                  <c:v>43524</c:v>
                </c:pt>
                <c:pt idx="182">
                  <c:v>43555</c:v>
                </c:pt>
                <c:pt idx="183">
                  <c:v>43585</c:v>
                </c:pt>
                <c:pt idx="184">
                  <c:v>43616</c:v>
                </c:pt>
                <c:pt idx="185">
                  <c:v>43646</c:v>
                </c:pt>
                <c:pt idx="186">
                  <c:v>43677</c:v>
                </c:pt>
                <c:pt idx="187">
                  <c:v>43708</c:v>
                </c:pt>
                <c:pt idx="188">
                  <c:v>43738</c:v>
                </c:pt>
                <c:pt idx="189">
                  <c:v>43769</c:v>
                </c:pt>
                <c:pt idx="190">
                  <c:v>43799</c:v>
                </c:pt>
                <c:pt idx="191">
                  <c:v>43830</c:v>
                </c:pt>
                <c:pt idx="192">
                  <c:v>43861</c:v>
                </c:pt>
                <c:pt idx="193">
                  <c:v>43890</c:v>
                </c:pt>
                <c:pt idx="194">
                  <c:v>43921</c:v>
                </c:pt>
                <c:pt idx="195">
                  <c:v>43951</c:v>
                </c:pt>
                <c:pt idx="196">
                  <c:v>43982</c:v>
                </c:pt>
                <c:pt idx="197">
                  <c:v>44012</c:v>
                </c:pt>
                <c:pt idx="198">
                  <c:v>44043</c:v>
                </c:pt>
                <c:pt idx="199">
                  <c:v>44074</c:v>
                </c:pt>
                <c:pt idx="200">
                  <c:v>44104</c:v>
                </c:pt>
                <c:pt idx="201">
                  <c:v>44135</c:v>
                </c:pt>
                <c:pt idx="202">
                  <c:v>44165</c:v>
                </c:pt>
                <c:pt idx="203">
                  <c:v>44196</c:v>
                </c:pt>
                <c:pt idx="204">
                  <c:v>44227</c:v>
                </c:pt>
                <c:pt idx="205">
                  <c:v>44255</c:v>
                </c:pt>
                <c:pt idx="206">
                  <c:v>44286</c:v>
                </c:pt>
                <c:pt idx="207">
                  <c:v>44316</c:v>
                </c:pt>
                <c:pt idx="208">
                  <c:v>44347</c:v>
                </c:pt>
                <c:pt idx="209">
                  <c:v>44377</c:v>
                </c:pt>
                <c:pt idx="210">
                  <c:v>44408</c:v>
                </c:pt>
                <c:pt idx="211">
                  <c:v>44439</c:v>
                </c:pt>
                <c:pt idx="212">
                  <c:v>44469</c:v>
                </c:pt>
                <c:pt idx="213">
                  <c:v>44500</c:v>
                </c:pt>
                <c:pt idx="214">
                  <c:v>44530</c:v>
                </c:pt>
                <c:pt idx="215">
                  <c:v>44561</c:v>
                </c:pt>
                <c:pt idx="216">
                  <c:v>44592</c:v>
                </c:pt>
                <c:pt idx="217">
                  <c:v>44620</c:v>
                </c:pt>
                <c:pt idx="218">
                  <c:v>44651</c:v>
                </c:pt>
                <c:pt idx="219">
                  <c:v>44681</c:v>
                </c:pt>
                <c:pt idx="220">
                  <c:v>44712</c:v>
                </c:pt>
                <c:pt idx="221">
                  <c:v>44742</c:v>
                </c:pt>
                <c:pt idx="222">
                  <c:v>44773</c:v>
                </c:pt>
                <c:pt idx="223">
                  <c:v>44804</c:v>
                </c:pt>
                <c:pt idx="224">
                  <c:v>44834</c:v>
                </c:pt>
                <c:pt idx="225">
                  <c:v>44865</c:v>
                </c:pt>
                <c:pt idx="226">
                  <c:v>44895</c:v>
                </c:pt>
                <c:pt idx="227">
                  <c:v>44926</c:v>
                </c:pt>
                <c:pt idx="228">
                  <c:v>44957</c:v>
                </c:pt>
                <c:pt idx="229">
                  <c:v>44985</c:v>
                </c:pt>
                <c:pt idx="230">
                  <c:v>45016</c:v>
                </c:pt>
                <c:pt idx="231">
                  <c:v>45046</c:v>
                </c:pt>
                <c:pt idx="232">
                  <c:v>45077</c:v>
                </c:pt>
                <c:pt idx="233">
                  <c:v>45107</c:v>
                </c:pt>
                <c:pt idx="234">
                  <c:v>45138</c:v>
                </c:pt>
                <c:pt idx="235">
                  <c:v>45169</c:v>
                </c:pt>
                <c:pt idx="236">
                  <c:v>45199</c:v>
                </c:pt>
                <c:pt idx="237">
                  <c:v>45230</c:v>
                </c:pt>
                <c:pt idx="238">
                  <c:v>45260</c:v>
                </c:pt>
                <c:pt idx="239">
                  <c:v>45291</c:v>
                </c:pt>
                <c:pt idx="240">
                  <c:v>45322</c:v>
                </c:pt>
              </c:numCache>
            </c:numRef>
          </c:cat>
          <c:val>
            <c:numRef>
              <c:f>'2004～'!$G$3:$G$243</c:f>
              <c:numCache>
                <c:formatCode>#,##0.000_ ;[Red]\-#,##0.000\ </c:formatCode>
                <c:ptCount val="241"/>
                <c:pt idx="0">
                  <c:v>1</c:v>
                </c:pt>
                <c:pt idx="1">
                  <c:v>1.0449566874834535</c:v>
                </c:pt>
                <c:pt idx="2">
                  <c:v>0.98152232314487875</c:v>
                </c:pt>
                <c:pt idx="3">
                  <c:v>1.0224571493546639</c:v>
                </c:pt>
                <c:pt idx="4">
                  <c:v>1.026470476840206</c:v>
                </c:pt>
                <c:pt idx="5">
                  <c:v>1.0389248732286078</c:v>
                </c:pt>
                <c:pt idx="6">
                  <c:v>1.0269792725953051</c:v>
                </c:pt>
                <c:pt idx="7">
                  <c:v>1.0079032152813905</c:v>
                </c:pt>
                <c:pt idx="8">
                  <c:v>1.0256372014379185</c:v>
                </c:pt>
                <c:pt idx="9">
                  <c:v>0.99993397855389632</c:v>
                </c:pt>
                <c:pt idx="10">
                  <c:v>1.0102537921910173</c:v>
                </c:pt>
                <c:pt idx="11">
                  <c:v>1.0385851173981666</c:v>
                </c:pt>
                <c:pt idx="12">
                  <c:v>1.0241738416005466</c:v>
                </c:pt>
                <c:pt idx="13">
                  <c:v>1.0526941821860378</c:v>
                </c:pt>
                <c:pt idx="14">
                  <c:v>1.0575490654576614</c:v>
                </c:pt>
                <c:pt idx="15">
                  <c:v>1.0126763819283762</c:v>
                </c:pt>
                <c:pt idx="16">
                  <c:v>1.0814719405931128</c:v>
                </c:pt>
                <c:pt idx="17">
                  <c:v>1.1040339775968975</c:v>
                </c:pt>
                <c:pt idx="18">
                  <c:v>1.1617037998363431</c:v>
                </c:pt>
                <c:pt idx="19">
                  <c:v>1.1289698612203076</c:v>
                </c:pt>
                <c:pt idx="20">
                  <c:v>1.1664120690485189</c:v>
                </c:pt>
                <c:pt idx="21">
                  <c:v>1.1748919891006731</c:v>
                </c:pt>
                <c:pt idx="22">
                  <c:v>1.2519695991776481</c:v>
                </c:pt>
                <c:pt idx="23">
                  <c:v>1.2314638329507861</c:v>
                </c:pt>
                <c:pt idx="24">
                  <c:v>1.2552243913213941</c:v>
                </c:pt>
                <c:pt idx="25">
                  <c:v>1.2399417533667776</c:v>
                </c:pt>
                <c:pt idx="26">
                  <c:v>1.2743444121960901</c:v>
                </c:pt>
                <c:pt idx="27">
                  <c:v>1.2478946375698465</c:v>
                </c:pt>
                <c:pt idx="28">
                  <c:v>1.1959298943886096</c:v>
                </c:pt>
                <c:pt idx="29">
                  <c:v>1.2156858555965144</c:v>
                </c:pt>
                <c:pt idx="30">
                  <c:v>1.2245378409495802</c:v>
                </c:pt>
                <c:pt idx="31">
                  <c:v>1.2797028751079027</c:v>
                </c:pt>
                <c:pt idx="32">
                  <c:v>1.3203014086797822</c:v>
                </c:pt>
                <c:pt idx="33">
                  <c:v>1.3477270333521743</c:v>
                </c:pt>
                <c:pt idx="34">
                  <c:v>1.3562144760840809</c:v>
                </c:pt>
                <c:pt idx="35">
                  <c:v>1.4117553916620154</c:v>
                </c:pt>
                <c:pt idx="36">
                  <c:v>1.4514500077289576</c:v>
                </c:pt>
                <c:pt idx="37">
                  <c:v>1.3936220369332164</c:v>
                </c:pt>
                <c:pt idx="38">
                  <c:v>1.3996876033069561</c:v>
                </c:pt>
                <c:pt idx="39">
                  <c:v>1.4811085435602498</c:v>
                </c:pt>
                <c:pt idx="40">
                  <c:v>1.5582474038895557</c:v>
                </c:pt>
                <c:pt idx="41">
                  <c:v>1.5485899967027581</c:v>
                </c:pt>
                <c:pt idx="42">
                  <c:v>1.4411306799925521</c:v>
                </c:pt>
                <c:pt idx="43">
                  <c:v>1.4271248770517515</c:v>
                </c:pt>
                <c:pt idx="44">
                  <c:v>1.4660773270276812</c:v>
                </c:pt>
                <c:pt idx="45">
                  <c:v>1.4941573102629861</c:v>
                </c:pt>
                <c:pt idx="46">
                  <c:v>1.3773149045002329</c:v>
                </c:pt>
                <c:pt idx="47">
                  <c:v>1.3675183850257915</c:v>
                </c:pt>
                <c:pt idx="48">
                  <c:v>1.2262309047050739</c:v>
                </c:pt>
                <c:pt idx="49">
                  <c:v>1.1558962333614642</c:v>
                </c:pt>
                <c:pt idx="50">
                  <c:v>1.1043171857907113</c:v>
                </c:pt>
                <c:pt idx="51">
                  <c:v>1.2044502303408995</c:v>
                </c:pt>
                <c:pt idx="52">
                  <c:v>1.2358110904760906</c:v>
                </c:pt>
                <c:pt idx="53">
                  <c:v>1.1358936988665338</c:v>
                </c:pt>
                <c:pt idx="54">
                  <c:v>1.1429253378935387</c:v>
                </c:pt>
                <c:pt idx="55">
                  <c:v>1.1673721394480225</c:v>
                </c:pt>
                <c:pt idx="56">
                  <c:v>1.0342672781922591</c:v>
                </c:pt>
                <c:pt idx="57">
                  <c:v>0.79778719191689895</c:v>
                </c:pt>
                <c:pt idx="58">
                  <c:v>0.71581220776338816</c:v>
                </c:pt>
                <c:pt idx="59">
                  <c:v>0.68447171615130697</c:v>
                </c:pt>
                <c:pt idx="60">
                  <c:v>0.62155935470053325</c:v>
                </c:pt>
                <c:pt idx="61">
                  <c:v>0.5997071057392207</c:v>
                </c:pt>
                <c:pt idx="62">
                  <c:v>0.65966607231865404</c:v>
                </c:pt>
                <c:pt idx="63">
                  <c:v>0.71943541802556654</c:v>
                </c:pt>
                <c:pt idx="64">
                  <c:v>0.73271841479904443</c:v>
                </c:pt>
                <c:pt idx="65">
                  <c:v>0.74062722922895552</c:v>
                </c:pt>
                <c:pt idx="66">
                  <c:v>0.78191215401298431</c:v>
                </c:pt>
                <c:pt idx="67">
                  <c:v>0.79406947522002658</c:v>
                </c:pt>
                <c:pt idx="68">
                  <c:v>0.79361613236138873</c:v>
                </c:pt>
                <c:pt idx="69">
                  <c:v>0.78079242968491636</c:v>
                </c:pt>
                <c:pt idx="70">
                  <c:v>0.79131237085667427</c:v>
                </c:pt>
                <c:pt idx="71">
                  <c:v>0.86655158937567889</c:v>
                </c:pt>
                <c:pt idx="72">
                  <c:v>0.81107115881917202</c:v>
                </c:pt>
                <c:pt idx="73">
                  <c:v>0.82089644428502706</c:v>
                </c:pt>
                <c:pt idx="74">
                  <c:v>0.91415087591720445</c:v>
                </c:pt>
                <c:pt idx="75">
                  <c:v>0.93121594823361975</c:v>
                </c:pt>
                <c:pt idx="76">
                  <c:v>0.83137246538453546</c:v>
                </c:pt>
                <c:pt idx="77">
                  <c:v>0.76209530551472893</c:v>
                </c:pt>
                <c:pt idx="78">
                  <c:v>0.79663758511298477</c:v>
                </c:pt>
                <c:pt idx="79">
                  <c:v>0.73865360673484071</c:v>
                </c:pt>
                <c:pt idx="80">
                  <c:v>0.79664270337869758</c:v>
                </c:pt>
                <c:pt idx="81">
                  <c:v>0.79552460819795134</c:v>
                </c:pt>
                <c:pt idx="82">
                  <c:v>0.82628403113232607</c:v>
                </c:pt>
                <c:pt idx="83">
                  <c:v>0.85373540854264129</c:v>
                </c:pt>
                <c:pt idx="84">
                  <c:v>0.88285675813417008</c:v>
                </c:pt>
                <c:pt idx="85">
                  <c:v>0.90773990940333482</c:v>
                </c:pt>
                <c:pt idx="86">
                  <c:v>0.92198000262976831</c:v>
                </c:pt>
                <c:pt idx="87">
                  <c:v>0.92612816965466505</c:v>
                </c:pt>
                <c:pt idx="88">
                  <c:v>0.91711212632283212</c:v>
                </c:pt>
                <c:pt idx="89">
                  <c:v>0.8893231951071775</c:v>
                </c:pt>
                <c:pt idx="90">
                  <c:v>0.82926479283518872</c:v>
                </c:pt>
                <c:pt idx="91">
                  <c:v>0.78074280341545188</c:v>
                </c:pt>
                <c:pt idx="92">
                  <c:v>0.72897314895334198</c:v>
                </c:pt>
                <c:pt idx="93">
                  <c:v>0.81965897559234813</c:v>
                </c:pt>
                <c:pt idx="94">
                  <c:v>0.80821262665396265</c:v>
                </c:pt>
                <c:pt idx="95">
                  <c:v>0.8092190850999178</c:v>
                </c:pt>
                <c:pt idx="96">
                  <c:v>0.83625535276194163</c:v>
                </c:pt>
                <c:pt idx="97">
                  <c:v>0.92764827366337765</c:v>
                </c:pt>
                <c:pt idx="98">
                  <c:v>0.97520717943012036</c:v>
                </c:pt>
                <c:pt idx="99">
                  <c:v>0.93270574073538948</c:v>
                </c:pt>
                <c:pt idx="100">
                  <c:v>0.85860040958854456</c:v>
                </c:pt>
                <c:pt idx="101">
                  <c:v>0.90873890454811035</c:v>
                </c:pt>
                <c:pt idx="102">
                  <c:v>0.90103793853993708</c:v>
                </c:pt>
                <c:pt idx="103">
                  <c:v>0.92190398216653036</c:v>
                </c:pt>
                <c:pt idx="104">
                  <c:v>0.93858449710116032</c:v>
                </c:pt>
                <c:pt idx="105">
                  <c:v>0.94197734359037244</c:v>
                </c:pt>
                <c:pt idx="106">
                  <c:v>0.97651860706234717</c:v>
                </c:pt>
                <c:pt idx="107">
                  <c:v>1.0345898443440307</c:v>
                </c:pt>
                <c:pt idx="108">
                  <c:v>1.1491564400198222</c:v>
                </c:pt>
                <c:pt idx="109">
                  <c:v>1.1721275109221596</c:v>
                </c:pt>
                <c:pt idx="110">
                  <c:v>1.2360946733403353</c:v>
                </c:pt>
                <c:pt idx="111">
                  <c:v>1.3014720509369</c:v>
                </c:pt>
                <c:pt idx="112">
                  <c:v>1.3700906547641185</c:v>
                </c:pt>
                <c:pt idx="113">
                  <c:v>1.331539184945105</c:v>
                </c:pt>
                <c:pt idx="114">
                  <c:v>1.3796363658375521</c:v>
                </c:pt>
                <c:pt idx="115">
                  <c:v>1.3404169665246262</c:v>
                </c:pt>
                <c:pt idx="116">
                  <c:v>1.3811374536492427</c:v>
                </c:pt>
                <c:pt idx="117">
                  <c:v>1.4447869641197855</c:v>
                </c:pt>
                <c:pt idx="118">
                  <c:v>1.5466278493269181</c:v>
                </c:pt>
                <c:pt idx="119">
                  <c:v>1.627744883354026</c:v>
                </c:pt>
                <c:pt idx="120">
                  <c:v>1.5210754563810134</c:v>
                </c:pt>
                <c:pt idx="121">
                  <c:v>1.5830830138298477</c:v>
                </c:pt>
                <c:pt idx="122">
                  <c:v>1.6158228083440072</c:v>
                </c:pt>
                <c:pt idx="123">
                  <c:v>1.6108741763417309</c:v>
                </c:pt>
                <c:pt idx="124">
                  <c:v>1.637351220786617</c:v>
                </c:pt>
                <c:pt idx="125">
                  <c:v>1.6606873712262222</c:v>
                </c:pt>
                <c:pt idx="126">
                  <c:v>1.6597027766398305</c:v>
                </c:pt>
                <c:pt idx="127">
                  <c:v>1.7433101421563759</c:v>
                </c:pt>
                <c:pt idx="128">
                  <c:v>1.8084695711195995</c:v>
                </c:pt>
                <c:pt idx="129">
                  <c:v>1.8953223536559309</c:v>
                </c:pt>
                <c:pt idx="130">
                  <c:v>2.0509299803913636</c:v>
                </c:pt>
                <c:pt idx="131">
                  <c:v>2.0607639117119474</c:v>
                </c:pt>
                <c:pt idx="132">
                  <c:v>1.9594228661312341</c:v>
                </c:pt>
                <c:pt idx="133">
                  <c:v>2.1034131403291312</c:v>
                </c:pt>
                <c:pt idx="134">
                  <c:v>2.0773714696159051</c:v>
                </c:pt>
                <c:pt idx="135">
                  <c:v>2.0814678936506645</c:v>
                </c:pt>
                <c:pt idx="136">
                  <c:v>2.1873742574566246</c:v>
                </c:pt>
                <c:pt idx="137">
                  <c:v>2.1134619091803675</c:v>
                </c:pt>
                <c:pt idx="138">
                  <c:v>2.1803465098169346</c:v>
                </c:pt>
                <c:pt idx="139">
                  <c:v>1.9993656946683387</c:v>
                </c:pt>
                <c:pt idx="140">
                  <c:v>1.9243374022210429</c:v>
                </c:pt>
                <c:pt idx="141">
                  <c:v>2.097415190259782</c:v>
                </c:pt>
                <c:pt idx="142">
                  <c:v>2.1414494466683496</c:v>
                </c:pt>
                <c:pt idx="143">
                  <c:v>2.0563885472137553</c:v>
                </c:pt>
                <c:pt idx="144">
                  <c:v>1.9639023655924126</c:v>
                </c:pt>
                <c:pt idx="145">
                  <c:v>1.8205389451334484</c:v>
                </c:pt>
                <c:pt idx="146">
                  <c:v>1.9389557311020522</c:v>
                </c:pt>
                <c:pt idx="147">
                  <c:v>1.8369276252548488</c:v>
                </c:pt>
                <c:pt idx="148">
                  <c:v>1.9410230956362762</c:v>
                </c:pt>
                <c:pt idx="149">
                  <c:v>1.8123619569970959</c:v>
                </c:pt>
                <c:pt idx="150">
                  <c:v>1.8550859691633037</c:v>
                </c:pt>
                <c:pt idx="151">
                  <c:v>1.8776980740124185</c:v>
                </c:pt>
                <c:pt idx="152">
                  <c:v>1.837480800220739</c:v>
                </c:pt>
                <c:pt idx="153">
                  <c:v>1.8636657673201968</c:v>
                </c:pt>
                <c:pt idx="154">
                  <c:v>2.104441990351261</c:v>
                </c:pt>
                <c:pt idx="155">
                  <c:v>2.1882431014603436</c:v>
                </c:pt>
                <c:pt idx="156">
                  <c:v>2.1494287208836025</c:v>
                </c:pt>
                <c:pt idx="157">
                  <c:v>2.2287907041067925</c:v>
                </c:pt>
                <c:pt idx="158">
                  <c:v>2.2008521957572746</c:v>
                </c:pt>
                <c:pt idx="159">
                  <c:v>2.2238515442413567</c:v>
                </c:pt>
                <c:pt idx="160">
                  <c:v>2.2338624705427188</c:v>
                </c:pt>
                <c:pt idx="161">
                  <c:v>2.2770437688065894</c:v>
                </c:pt>
                <c:pt idx="162">
                  <c:v>2.2777166827553468</c:v>
                </c:pt>
                <c:pt idx="163">
                  <c:v>2.2729668903581004</c:v>
                </c:pt>
                <c:pt idx="164">
                  <c:v>2.3697270780901651</c:v>
                </c:pt>
                <c:pt idx="165">
                  <c:v>2.4470749618678962</c:v>
                </c:pt>
                <c:pt idx="166">
                  <c:v>2.491438787754555</c:v>
                </c:pt>
                <c:pt idx="167">
                  <c:v>2.5192876486765345</c:v>
                </c:pt>
                <c:pt idx="168">
                  <c:v>2.5781619134137248</c:v>
                </c:pt>
                <c:pt idx="169">
                  <c:v>2.4210086457016819</c:v>
                </c:pt>
                <c:pt idx="170">
                  <c:v>2.3468657170461156</c:v>
                </c:pt>
                <c:pt idx="171">
                  <c:v>2.4212349566779743</c:v>
                </c:pt>
                <c:pt idx="172">
                  <c:v>2.4617890349341311</c:v>
                </c:pt>
                <c:pt idx="173">
                  <c:v>2.515768301574016</c:v>
                </c:pt>
                <c:pt idx="174">
                  <c:v>2.634654032748502</c:v>
                </c:pt>
                <c:pt idx="175">
                  <c:v>2.694003760953497</c:v>
                </c:pt>
                <c:pt idx="176">
                  <c:v>2.7703971885339675</c:v>
                </c:pt>
                <c:pt idx="177">
                  <c:v>2.5611132421281746</c:v>
                </c:pt>
                <c:pt idx="178">
                  <c:v>2.6190875535074012</c:v>
                </c:pt>
                <c:pt idx="179">
                  <c:v>2.2969512507512193</c:v>
                </c:pt>
                <c:pt idx="180">
                  <c:v>2.4620812302003876</c:v>
                </c:pt>
                <c:pt idx="181">
                  <c:v>2.5934942437069224</c:v>
                </c:pt>
                <c:pt idx="182">
                  <c:v>2.6274173452921787</c:v>
                </c:pt>
                <c:pt idx="183">
                  <c:v>2.7447529536622834</c:v>
                </c:pt>
                <c:pt idx="184">
                  <c:v>2.4917090355294556</c:v>
                </c:pt>
                <c:pt idx="185">
                  <c:v>2.6541140586763818</c:v>
                </c:pt>
                <c:pt idx="186">
                  <c:v>2.7103936754801579</c:v>
                </c:pt>
                <c:pt idx="187">
                  <c:v>2.6013956257794177</c:v>
                </c:pt>
                <c:pt idx="188">
                  <c:v>2.6901548084112168</c:v>
                </c:pt>
                <c:pt idx="189">
                  <c:v>2.7441032257917324</c:v>
                </c:pt>
                <c:pt idx="190">
                  <c:v>2.8766720666349221</c:v>
                </c:pt>
                <c:pt idx="191">
                  <c:v>2.9345979217534643</c:v>
                </c:pt>
                <c:pt idx="192">
                  <c:v>2.9236157443182336</c:v>
                </c:pt>
                <c:pt idx="193">
                  <c:v>2.6700499847069645</c:v>
                </c:pt>
                <c:pt idx="194">
                  <c:v>2.3243028336885887</c:v>
                </c:pt>
                <c:pt idx="195">
                  <c:v>2.6103583588613177</c:v>
                </c:pt>
                <c:pt idx="196">
                  <c:v>2.7438360849379304</c:v>
                </c:pt>
                <c:pt idx="197">
                  <c:v>2.7981800915700052</c:v>
                </c:pt>
                <c:pt idx="198">
                  <c:v>2.89655523932637</c:v>
                </c:pt>
                <c:pt idx="199">
                  <c:v>3.0997942136873742</c:v>
                </c:pt>
                <c:pt idx="200">
                  <c:v>2.9658204649393602</c:v>
                </c:pt>
                <c:pt idx="201">
                  <c:v>2.8616174624715276</c:v>
                </c:pt>
                <c:pt idx="202">
                  <c:v>3.1581653094164781</c:v>
                </c:pt>
                <c:pt idx="203">
                  <c:v>3.2430457808052044</c:v>
                </c:pt>
                <c:pt idx="204">
                  <c:v>3.2516596580813006</c:v>
                </c:pt>
                <c:pt idx="205">
                  <c:v>3.3970595829429859</c:v>
                </c:pt>
                <c:pt idx="206">
                  <c:v>3.6781172353865386</c:v>
                </c:pt>
                <c:pt idx="207">
                  <c:v>3.8209396208706394</c:v>
                </c:pt>
                <c:pt idx="208">
                  <c:v>3.8513963418766424</c:v>
                </c:pt>
                <c:pt idx="209">
                  <c:v>3.9930187591639066</c:v>
                </c:pt>
                <c:pt idx="210">
                  <c:v>4.0323907003577464</c:v>
                </c:pt>
                <c:pt idx="211">
                  <c:v>4.1613946774952462</c:v>
                </c:pt>
                <c:pt idx="212">
                  <c:v>4.008471621269365</c:v>
                </c:pt>
                <c:pt idx="213">
                  <c:v>4.3907805138020048</c:v>
                </c:pt>
                <c:pt idx="214">
                  <c:v>4.3209595917245744</c:v>
                </c:pt>
                <c:pt idx="215">
                  <c:v>4.5871368768089891</c:v>
                </c:pt>
                <c:pt idx="216">
                  <c:v>4.3466771624789509</c:v>
                </c:pt>
                <c:pt idx="217">
                  <c:v>4.2061950454497099</c:v>
                </c:pt>
                <c:pt idx="218">
                  <c:v>4.609530846525864</c:v>
                </c:pt>
                <c:pt idx="219">
                  <c:v>4.486414739110586</c:v>
                </c:pt>
                <c:pt idx="220">
                  <c:v>4.4469120153556538</c:v>
                </c:pt>
                <c:pt idx="221">
                  <c:v>4.2969147605274323</c:v>
                </c:pt>
                <c:pt idx="222">
                  <c:v>4.6006963561075125</c:v>
                </c:pt>
                <c:pt idx="223">
                  <c:v>4.5962929323065547</c:v>
                </c:pt>
                <c:pt idx="224">
                  <c:v>4.3406447176403882</c:v>
                </c:pt>
                <c:pt idx="225">
                  <c:v>4.8155365688322362</c:v>
                </c:pt>
                <c:pt idx="226">
                  <c:v>4.7099550894513404</c:v>
                </c:pt>
                <c:pt idx="227">
                  <c:v>4.2099980582119478</c:v>
                </c:pt>
                <c:pt idx="228">
                  <c:v>4.4352021593648585</c:v>
                </c:pt>
                <c:pt idx="229">
                  <c:v>4.5222589750405451</c:v>
                </c:pt>
                <c:pt idx="230">
                  <c:v>4.5635801466798442</c:v>
                </c:pt>
                <c:pt idx="231">
                  <c:v>4.7520984134644975</c:v>
                </c:pt>
                <c:pt idx="232">
                  <c:v>4.8708620639659213</c:v>
                </c:pt>
                <c:pt idx="233">
                  <c:v>5.3714930930221048</c:v>
                </c:pt>
                <c:pt idx="234">
                  <c:v>5.4604638323093306</c:v>
                </c:pt>
                <c:pt idx="235">
                  <c:v>5.486243591664751</c:v>
                </c:pt>
                <c:pt idx="236">
                  <c:v>5.3559495046389811</c:v>
                </c:pt>
                <c:pt idx="237">
                  <c:v>5.3195979298197491</c:v>
                </c:pt>
                <c:pt idx="238">
                  <c:v>5.6610303452080455</c:v>
                </c:pt>
                <c:pt idx="239">
                  <c:v>5.6270164721839571</c:v>
                </c:pt>
                <c:pt idx="240">
                  <c:v>5.9562732158772578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3-451C-90C1-CA69F0457141}"/>
            </c:ext>
          </c:extLst>
        </c:ser>
        <c:ser>
          <c:idx val="2"/>
          <c:order val="1"/>
          <c:tx>
            <c:strRef>
              <c:f>'2004～'!$H$2</c:f>
              <c:strCache>
                <c:ptCount val="1"/>
                <c:pt idx="0">
                  <c:v>NASDAQ100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'2004～'!$A$3:$A$243</c:f>
              <c:numCache>
                <c:formatCode>m/d/yyyy</c:formatCode>
                <c:ptCount val="241"/>
                <c:pt idx="0">
                  <c:v>38017</c:v>
                </c:pt>
                <c:pt idx="1">
                  <c:v>38046</c:v>
                </c:pt>
                <c:pt idx="2">
                  <c:v>38077</c:v>
                </c:pt>
                <c:pt idx="3">
                  <c:v>38107</c:v>
                </c:pt>
                <c:pt idx="4">
                  <c:v>38138</c:v>
                </c:pt>
                <c:pt idx="5">
                  <c:v>38168</c:v>
                </c:pt>
                <c:pt idx="6">
                  <c:v>38199</c:v>
                </c:pt>
                <c:pt idx="7">
                  <c:v>38230</c:v>
                </c:pt>
                <c:pt idx="8">
                  <c:v>38260</c:v>
                </c:pt>
                <c:pt idx="9">
                  <c:v>38291</c:v>
                </c:pt>
                <c:pt idx="10">
                  <c:v>38321</c:v>
                </c:pt>
                <c:pt idx="11">
                  <c:v>38352</c:v>
                </c:pt>
                <c:pt idx="12">
                  <c:v>38383</c:v>
                </c:pt>
                <c:pt idx="13">
                  <c:v>38411</c:v>
                </c:pt>
                <c:pt idx="14">
                  <c:v>38442</c:v>
                </c:pt>
                <c:pt idx="15">
                  <c:v>38472</c:v>
                </c:pt>
                <c:pt idx="16">
                  <c:v>38503</c:v>
                </c:pt>
                <c:pt idx="17">
                  <c:v>38533</c:v>
                </c:pt>
                <c:pt idx="18">
                  <c:v>38564</c:v>
                </c:pt>
                <c:pt idx="19">
                  <c:v>38595</c:v>
                </c:pt>
                <c:pt idx="20">
                  <c:v>38625</c:v>
                </c:pt>
                <c:pt idx="21">
                  <c:v>38656</c:v>
                </c:pt>
                <c:pt idx="22">
                  <c:v>38686</c:v>
                </c:pt>
                <c:pt idx="23">
                  <c:v>38717</c:v>
                </c:pt>
                <c:pt idx="24">
                  <c:v>38748</c:v>
                </c:pt>
                <c:pt idx="25">
                  <c:v>38776</c:v>
                </c:pt>
                <c:pt idx="26">
                  <c:v>38807</c:v>
                </c:pt>
                <c:pt idx="27">
                  <c:v>38837</c:v>
                </c:pt>
                <c:pt idx="28">
                  <c:v>38868</c:v>
                </c:pt>
                <c:pt idx="29">
                  <c:v>38898</c:v>
                </c:pt>
                <c:pt idx="30">
                  <c:v>38929</c:v>
                </c:pt>
                <c:pt idx="31">
                  <c:v>38960</c:v>
                </c:pt>
                <c:pt idx="32">
                  <c:v>38990</c:v>
                </c:pt>
                <c:pt idx="33">
                  <c:v>39021</c:v>
                </c:pt>
                <c:pt idx="34">
                  <c:v>39051</c:v>
                </c:pt>
                <c:pt idx="35">
                  <c:v>39082</c:v>
                </c:pt>
                <c:pt idx="36">
                  <c:v>39113</c:v>
                </c:pt>
                <c:pt idx="37">
                  <c:v>39141</c:v>
                </c:pt>
                <c:pt idx="38">
                  <c:v>39172</c:v>
                </c:pt>
                <c:pt idx="39">
                  <c:v>39202</c:v>
                </c:pt>
                <c:pt idx="40">
                  <c:v>39233</c:v>
                </c:pt>
                <c:pt idx="41">
                  <c:v>39263</c:v>
                </c:pt>
                <c:pt idx="42">
                  <c:v>39294</c:v>
                </c:pt>
                <c:pt idx="43">
                  <c:v>39325</c:v>
                </c:pt>
                <c:pt idx="44">
                  <c:v>39355</c:v>
                </c:pt>
                <c:pt idx="45">
                  <c:v>39386</c:v>
                </c:pt>
                <c:pt idx="46">
                  <c:v>39416</c:v>
                </c:pt>
                <c:pt idx="47">
                  <c:v>39447</c:v>
                </c:pt>
                <c:pt idx="48">
                  <c:v>39478</c:v>
                </c:pt>
                <c:pt idx="49">
                  <c:v>39507</c:v>
                </c:pt>
                <c:pt idx="50">
                  <c:v>39538</c:v>
                </c:pt>
                <c:pt idx="51">
                  <c:v>39568</c:v>
                </c:pt>
                <c:pt idx="52">
                  <c:v>39599</c:v>
                </c:pt>
                <c:pt idx="53">
                  <c:v>39629</c:v>
                </c:pt>
                <c:pt idx="54">
                  <c:v>39660</c:v>
                </c:pt>
                <c:pt idx="55">
                  <c:v>39691</c:v>
                </c:pt>
                <c:pt idx="56">
                  <c:v>39721</c:v>
                </c:pt>
                <c:pt idx="57">
                  <c:v>39752</c:v>
                </c:pt>
                <c:pt idx="58">
                  <c:v>39782</c:v>
                </c:pt>
                <c:pt idx="59">
                  <c:v>39813</c:v>
                </c:pt>
                <c:pt idx="60">
                  <c:v>39844</c:v>
                </c:pt>
                <c:pt idx="61">
                  <c:v>39872</c:v>
                </c:pt>
                <c:pt idx="62">
                  <c:v>39903</c:v>
                </c:pt>
                <c:pt idx="63">
                  <c:v>39933</c:v>
                </c:pt>
                <c:pt idx="64">
                  <c:v>39964</c:v>
                </c:pt>
                <c:pt idx="65">
                  <c:v>39994</c:v>
                </c:pt>
                <c:pt idx="66">
                  <c:v>40025</c:v>
                </c:pt>
                <c:pt idx="67">
                  <c:v>40056</c:v>
                </c:pt>
                <c:pt idx="68">
                  <c:v>40086</c:v>
                </c:pt>
                <c:pt idx="69">
                  <c:v>40117</c:v>
                </c:pt>
                <c:pt idx="70">
                  <c:v>40147</c:v>
                </c:pt>
                <c:pt idx="71">
                  <c:v>40178</c:v>
                </c:pt>
                <c:pt idx="72">
                  <c:v>40209</c:v>
                </c:pt>
                <c:pt idx="73">
                  <c:v>40237</c:v>
                </c:pt>
                <c:pt idx="74">
                  <c:v>40268</c:v>
                </c:pt>
                <c:pt idx="75">
                  <c:v>40298</c:v>
                </c:pt>
                <c:pt idx="76">
                  <c:v>40329</c:v>
                </c:pt>
                <c:pt idx="77">
                  <c:v>40359</c:v>
                </c:pt>
                <c:pt idx="78">
                  <c:v>40390</c:v>
                </c:pt>
                <c:pt idx="79">
                  <c:v>40421</c:v>
                </c:pt>
                <c:pt idx="80">
                  <c:v>40451</c:v>
                </c:pt>
                <c:pt idx="81">
                  <c:v>40482</c:v>
                </c:pt>
                <c:pt idx="82">
                  <c:v>40512</c:v>
                </c:pt>
                <c:pt idx="83">
                  <c:v>40543</c:v>
                </c:pt>
                <c:pt idx="84">
                  <c:v>40574</c:v>
                </c:pt>
                <c:pt idx="85">
                  <c:v>40602</c:v>
                </c:pt>
                <c:pt idx="86">
                  <c:v>40633</c:v>
                </c:pt>
                <c:pt idx="87">
                  <c:v>40663</c:v>
                </c:pt>
                <c:pt idx="88">
                  <c:v>40694</c:v>
                </c:pt>
                <c:pt idx="89">
                  <c:v>40724</c:v>
                </c:pt>
                <c:pt idx="90">
                  <c:v>40755</c:v>
                </c:pt>
                <c:pt idx="91">
                  <c:v>40786</c:v>
                </c:pt>
                <c:pt idx="92">
                  <c:v>40816</c:v>
                </c:pt>
                <c:pt idx="93">
                  <c:v>40847</c:v>
                </c:pt>
                <c:pt idx="94">
                  <c:v>40877</c:v>
                </c:pt>
                <c:pt idx="95">
                  <c:v>40908</c:v>
                </c:pt>
                <c:pt idx="96">
                  <c:v>40939</c:v>
                </c:pt>
                <c:pt idx="97">
                  <c:v>40968</c:v>
                </c:pt>
                <c:pt idx="98">
                  <c:v>40999</c:v>
                </c:pt>
                <c:pt idx="99">
                  <c:v>41029</c:v>
                </c:pt>
                <c:pt idx="100">
                  <c:v>41060</c:v>
                </c:pt>
                <c:pt idx="101">
                  <c:v>41090</c:v>
                </c:pt>
                <c:pt idx="102">
                  <c:v>41121</c:v>
                </c:pt>
                <c:pt idx="103">
                  <c:v>41152</c:v>
                </c:pt>
                <c:pt idx="104">
                  <c:v>41182</c:v>
                </c:pt>
                <c:pt idx="105">
                  <c:v>41213</c:v>
                </c:pt>
                <c:pt idx="106">
                  <c:v>41243</c:v>
                </c:pt>
                <c:pt idx="107">
                  <c:v>41274</c:v>
                </c:pt>
                <c:pt idx="108">
                  <c:v>41305</c:v>
                </c:pt>
                <c:pt idx="109">
                  <c:v>41333</c:v>
                </c:pt>
                <c:pt idx="110">
                  <c:v>41364</c:v>
                </c:pt>
                <c:pt idx="111">
                  <c:v>41394</c:v>
                </c:pt>
                <c:pt idx="112">
                  <c:v>41425</c:v>
                </c:pt>
                <c:pt idx="113">
                  <c:v>41455</c:v>
                </c:pt>
                <c:pt idx="114">
                  <c:v>41486</c:v>
                </c:pt>
                <c:pt idx="115">
                  <c:v>41517</c:v>
                </c:pt>
                <c:pt idx="116">
                  <c:v>41547</c:v>
                </c:pt>
                <c:pt idx="117">
                  <c:v>41578</c:v>
                </c:pt>
                <c:pt idx="118">
                  <c:v>41608</c:v>
                </c:pt>
                <c:pt idx="119">
                  <c:v>41639</c:v>
                </c:pt>
                <c:pt idx="120">
                  <c:v>41670</c:v>
                </c:pt>
                <c:pt idx="121">
                  <c:v>41698</c:v>
                </c:pt>
                <c:pt idx="122">
                  <c:v>41729</c:v>
                </c:pt>
                <c:pt idx="123">
                  <c:v>41759</c:v>
                </c:pt>
                <c:pt idx="124">
                  <c:v>41790</c:v>
                </c:pt>
                <c:pt idx="125">
                  <c:v>41820</c:v>
                </c:pt>
                <c:pt idx="126">
                  <c:v>41851</c:v>
                </c:pt>
                <c:pt idx="127">
                  <c:v>41882</c:v>
                </c:pt>
                <c:pt idx="128">
                  <c:v>41912</c:v>
                </c:pt>
                <c:pt idx="129">
                  <c:v>41943</c:v>
                </c:pt>
                <c:pt idx="130">
                  <c:v>41973</c:v>
                </c:pt>
                <c:pt idx="131">
                  <c:v>42004</c:v>
                </c:pt>
                <c:pt idx="132">
                  <c:v>42035</c:v>
                </c:pt>
                <c:pt idx="133">
                  <c:v>42063</c:v>
                </c:pt>
                <c:pt idx="134">
                  <c:v>42094</c:v>
                </c:pt>
                <c:pt idx="135">
                  <c:v>42124</c:v>
                </c:pt>
                <c:pt idx="136">
                  <c:v>42155</c:v>
                </c:pt>
                <c:pt idx="137">
                  <c:v>42185</c:v>
                </c:pt>
                <c:pt idx="138">
                  <c:v>42216</c:v>
                </c:pt>
                <c:pt idx="139">
                  <c:v>42247</c:v>
                </c:pt>
                <c:pt idx="140">
                  <c:v>42277</c:v>
                </c:pt>
                <c:pt idx="141">
                  <c:v>42308</c:v>
                </c:pt>
                <c:pt idx="142">
                  <c:v>42338</c:v>
                </c:pt>
                <c:pt idx="143">
                  <c:v>42369</c:v>
                </c:pt>
                <c:pt idx="144">
                  <c:v>42400</c:v>
                </c:pt>
                <c:pt idx="145">
                  <c:v>42429</c:v>
                </c:pt>
                <c:pt idx="146">
                  <c:v>42460</c:v>
                </c:pt>
                <c:pt idx="147">
                  <c:v>42490</c:v>
                </c:pt>
                <c:pt idx="148">
                  <c:v>42521</c:v>
                </c:pt>
                <c:pt idx="149">
                  <c:v>42551</c:v>
                </c:pt>
                <c:pt idx="150">
                  <c:v>42582</c:v>
                </c:pt>
                <c:pt idx="151">
                  <c:v>42613</c:v>
                </c:pt>
                <c:pt idx="152">
                  <c:v>42643</c:v>
                </c:pt>
                <c:pt idx="153">
                  <c:v>42674</c:v>
                </c:pt>
                <c:pt idx="154">
                  <c:v>42704</c:v>
                </c:pt>
                <c:pt idx="155">
                  <c:v>42735</c:v>
                </c:pt>
                <c:pt idx="156">
                  <c:v>42766</c:v>
                </c:pt>
                <c:pt idx="157">
                  <c:v>42794</c:v>
                </c:pt>
                <c:pt idx="158">
                  <c:v>42825</c:v>
                </c:pt>
                <c:pt idx="159">
                  <c:v>42855</c:v>
                </c:pt>
                <c:pt idx="160">
                  <c:v>42886</c:v>
                </c:pt>
                <c:pt idx="161">
                  <c:v>42916</c:v>
                </c:pt>
                <c:pt idx="162">
                  <c:v>42947</c:v>
                </c:pt>
                <c:pt idx="163">
                  <c:v>42978</c:v>
                </c:pt>
                <c:pt idx="164">
                  <c:v>43008</c:v>
                </c:pt>
                <c:pt idx="165">
                  <c:v>43039</c:v>
                </c:pt>
                <c:pt idx="166">
                  <c:v>43069</c:v>
                </c:pt>
                <c:pt idx="167">
                  <c:v>43100</c:v>
                </c:pt>
                <c:pt idx="168">
                  <c:v>43131</c:v>
                </c:pt>
                <c:pt idx="169">
                  <c:v>43159</c:v>
                </c:pt>
                <c:pt idx="170">
                  <c:v>43190</c:v>
                </c:pt>
                <c:pt idx="171">
                  <c:v>43220</c:v>
                </c:pt>
                <c:pt idx="172">
                  <c:v>43251</c:v>
                </c:pt>
                <c:pt idx="173">
                  <c:v>43281</c:v>
                </c:pt>
                <c:pt idx="174">
                  <c:v>43312</c:v>
                </c:pt>
                <c:pt idx="175">
                  <c:v>43343</c:v>
                </c:pt>
                <c:pt idx="176">
                  <c:v>43373</c:v>
                </c:pt>
                <c:pt idx="177">
                  <c:v>43404</c:v>
                </c:pt>
                <c:pt idx="178">
                  <c:v>43434</c:v>
                </c:pt>
                <c:pt idx="179">
                  <c:v>43465</c:v>
                </c:pt>
                <c:pt idx="180">
                  <c:v>43496</c:v>
                </c:pt>
                <c:pt idx="181">
                  <c:v>43524</c:v>
                </c:pt>
                <c:pt idx="182">
                  <c:v>43555</c:v>
                </c:pt>
                <c:pt idx="183">
                  <c:v>43585</c:v>
                </c:pt>
                <c:pt idx="184">
                  <c:v>43616</c:v>
                </c:pt>
                <c:pt idx="185">
                  <c:v>43646</c:v>
                </c:pt>
                <c:pt idx="186">
                  <c:v>43677</c:v>
                </c:pt>
                <c:pt idx="187">
                  <c:v>43708</c:v>
                </c:pt>
                <c:pt idx="188">
                  <c:v>43738</c:v>
                </c:pt>
                <c:pt idx="189">
                  <c:v>43769</c:v>
                </c:pt>
                <c:pt idx="190">
                  <c:v>43799</c:v>
                </c:pt>
                <c:pt idx="191">
                  <c:v>43830</c:v>
                </c:pt>
                <c:pt idx="192">
                  <c:v>43861</c:v>
                </c:pt>
                <c:pt idx="193">
                  <c:v>43890</c:v>
                </c:pt>
                <c:pt idx="194">
                  <c:v>43921</c:v>
                </c:pt>
                <c:pt idx="195">
                  <c:v>43951</c:v>
                </c:pt>
                <c:pt idx="196">
                  <c:v>43982</c:v>
                </c:pt>
                <c:pt idx="197">
                  <c:v>44012</c:v>
                </c:pt>
                <c:pt idx="198">
                  <c:v>44043</c:v>
                </c:pt>
                <c:pt idx="199">
                  <c:v>44074</c:v>
                </c:pt>
                <c:pt idx="200">
                  <c:v>44104</c:v>
                </c:pt>
                <c:pt idx="201">
                  <c:v>44135</c:v>
                </c:pt>
                <c:pt idx="202">
                  <c:v>44165</c:v>
                </c:pt>
                <c:pt idx="203">
                  <c:v>44196</c:v>
                </c:pt>
                <c:pt idx="204">
                  <c:v>44227</c:v>
                </c:pt>
                <c:pt idx="205">
                  <c:v>44255</c:v>
                </c:pt>
                <c:pt idx="206">
                  <c:v>44286</c:v>
                </c:pt>
                <c:pt idx="207">
                  <c:v>44316</c:v>
                </c:pt>
                <c:pt idx="208">
                  <c:v>44347</c:v>
                </c:pt>
                <c:pt idx="209">
                  <c:v>44377</c:v>
                </c:pt>
                <c:pt idx="210">
                  <c:v>44408</c:v>
                </c:pt>
                <c:pt idx="211">
                  <c:v>44439</c:v>
                </c:pt>
                <c:pt idx="212">
                  <c:v>44469</c:v>
                </c:pt>
                <c:pt idx="213">
                  <c:v>44500</c:v>
                </c:pt>
                <c:pt idx="214">
                  <c:v>44530</c:v>
                </c:pt>
                <c:pt idx="215">
                  <c:v>44561</c:v>
                </c:pt>
                <c:pt idx="216">
                  <c:v>44592</c:v>
                </c:pt>
                <c:pt idx="217">
                  <c:v>44620</c:v>
                </c:pt>
                <c:pt idx="218">
                  <c:v>44651</c:v>
                </c:pt>
                <c:pt idx="219">
                  <c:v>44681</c:v>
                </c:pt>
                <c:pt idx="220">
                  <c:v>44712</c:v>
                </c:pt>
                <c:pt idx="221">
                  <c:v>44742</c:v>
                </c:pt>
                <c:pt idx="222">
                  <c:v>44773</c:v>
                </c:pt>
                <c:pt idx="223">
                  <c:v>44804</c:v>
                </c:pt>
                <c:pt idx="224">
                  <c:v>44834</c:v>
                </c:pt>
                <c:pt idx="225">
                  <c:v>44865</c:v>
                </c:pt>
                <c:pt idx="226">
                  <c:v>44895</c:v>
                </c:pt>
                <c:pt idx="227">
                  <c:v>44926</c:v>
                </c:pt>
                <c:pt idx="228">
                  <c:v>44957</c:v>
                </c:pt>
                <c:pt idx="229">
                  <c:v>44985</c:v>
                </c:pt>
                <c:pt idx="230">
                  <c:v>45016</c:v>
                </c:pt>
                <c:pt idx="231">
                  <c:v>45046</c:v>
                </c:pt>
                <c:pt idx="232">
                  <c:v>45077</c:v>
                </c:pt>
                <c:pt idx="233">
                  <c:v>45107</c:v>
                </c:pt>
                <c:pt idx="234">
                  <c:v>45138</c:v>
                </c:pt>
                <c:pt idx="235">
                  <c:v>45169</c:v>
                </c:pt>
                <c:pt idx="236">
                  <c:v>45199</c:v>
                </c:pt>
                <c:pt idx="237">
                  <c:v>45230</c:v>
                </c:pt>
                <c:pt idx="238">
                  <c:v>45260</c:v>
                </c:pt>
                <c:pt idx="239">
                  <c:v>45291</c:v>
                </c:pt>
                <c:pt idx="240">
                  <c:v>45322</c:v>
                </c:pt>
              </c:numCache>
            </c:numRef>
          </c:cat>
          <c:val>
            <c:numRef>
              <c:f>'2004～'!$H$3:$H$243</c:f>
              <c:numCache>
                <c:formatCode>#,##0.000_ ;[Red]\-#,##0.000\ </c:formatCode>
                <c:ptCount val="241"/>
                <c:pt idx="0">
                  <c:v>1</c:v>
                </c:pt>
                <c:pt idx="1">
                  <c:v>1.0166573181224303</c:v>
                </c:pt>
                <c:pt idx="2">
                  <c:v>0.94971421552603008</c:v>
                </c:pt>
                <c:pt idx="3">
                  <c:v>0.98029993974637331</c:v>
                </c:pt>
                <c:pt idx="4">
                  <c:v>1.017403959423901</c:v>
                </c:pt>
                <c:pt idx="5">
                  <c:v>1.0463364457586071</c:v>
                </c:pt>
                <c:pt idx="6">
                  <c:v>0.98893759850713781</c:v>
                </c:pt>
                <c:pt idx="7">
                  <c:v>0.9464261243197728</c:v>
                </c:pt>
                <c:pt idx="8">
                  <c:v>0.98485933087806576</c:v>
                </c:pt>
                <c:pt idx="9">
                  <c:v>0.99649391259599318</c:v>
                </c:pt>
                <c:pt idx="10">
                  <c:v>1.0246435549189175</c:v>
                </c:pt>
                <c:pt idx="11">
                  <c:v>1.0524773276440091</c:v>
                </c:pt>
                <c:pt idx="12">
                  <c:v>0.99814079568316327</c:v>
                </c:pt>
                <c:pt idx="13">
                  <c:v>1.0011973682127384</c:v>
                </c:pt>
                <c:pt idx="14">
                  <c:v>1.0060842696912402</c:v>
                </c:pt>
                <c:pt idx="15">
                  <c:v>0.94222140253699316</c:v>
                </c:pt>
                <c:pt idx="16">
                  <c:v>1.060748497003996</c:v>
                </c:pt>
                <c:pt idx="17">
                  <c:v>1.0485541094945894</c:v>
                </c:pt>
                <c:pt idx="18">
                  <c:v>1.1446145597031823</c:v>
                </c:pt>
                <c:pt idx="19">
                  <c:v>1.1085655126007141</c:v>
                </c:pt>
                <c:pt idx="20">
                  <c:v>1.1517733890676489</c:v>
                </c:pt>
                <c:pt idx="21">
                  <c:v>1.1645232195427873</c:v>
                </c:pt>
                <c:pt idx="22">
                  <c:v>1.269625462015707</c:v>
                </c:pt>
                <c:pt idx="23">
                  <c:v>1.2295729881828854</c:v>
                </c:pt>
                <c:pt idx="24">
                  <c:v>1.2708674284955352</c:v>
                </c:pt>
                <c:pt idx="25">
                  <c:v>1.2253539652524486</c:v>
                </c:pt>
                <c:pt idx="26">
                  <c:v>1.2702419040773549</c:v>
                </c:pt>
                <c:pt idx="27">
                  <c:v>1.2267728314546749</c:v>
                </c:pt>
                <c:pt idx="28">
                  <c:v>1.1267882108272604</c:v>
                </c:pt>
                <c:pt idx="29">
                  <c:v>1.142148759777637</c:v>
                </c:pt>
                <c:pt idx="30">
                  <c:v>1.0968301480874338</c:v>
                </c:pt>
                <c:pt idx="31">
                  <c:v>1.1746373761287268</c:v>
                </c:pt>
                <c:pt idx="32">
                  <c:v>1.238552650412587</c:v>
                </c:pt>
                <c:pt idx="33">
                  <c:v>1.283761495155666</c:v>
                </c:pt>
                <c:pt idx="34">
                  <c:v>1.3139855755882599</c:v>
                </c:pt>
                <c:pt idx="35">
                  <c:v>1.3248534404170564</c:v>
                </c:pt>
                <c:pt idx="36">
                  <c:v>1.3702695922447303</c:v>
                </c:pt>
                <c:pt idx="37">
                  <c:v>1.3220733237960758</c:v>
                </c:pt>
                <c:pt idx="38">
                  <c:v>1.322699565425808</c:v>
                </c:pt>
                <c:pt idx="39">
                  <c:v>1.4137690107724339</c:v>
                </c:pt>
                <c:pt idx="40">
                  <c:v>1.4871278171623086</c:v>
                </c:pt>
                <c:pt idx="41">
                  <c:v>1.5093317763540657</c:v>
                </c:pt>
                <c:pt idx="42">
                  <c:v>1.4494720305450417</c:v>
                </c:pt>
                <c:pt idx="43">
                  <c:v>1.4587225864923363</c:v>
                </c:pt>
                <c:pt idx="44">
                  <c:v>1.5212313626717651</c:v>
                </c:pt>
                <c:pt idx="45">
                  <c:v>1.6357541674736671</c:v>
                </c:pt>
                <c:pt idx="46">
                  <c:v>1.4717220895863778</c:v>
                </c:pt>
                <c:pt idx="47">
                  <c:v>1.4710300678727706</c:v>
                </c:pt>
                <c:pt idx="48">
                  <c:v>1.2408864251233158</c:v>
                </c:pt>
                <c:pt idx="49">
                  <c:v>1.1485597801543344</c:v>
                </c:pt>
                <c:pt idx="50">
                  <c:v>1.1270743332523276</c:v>
                </c:pt>
                <c:pt idx="51">
                  <c:v>1.2628862356223383</c:v>
                </c:pt>
                <c:pt idx="52">
                  <c:v>1.3588801131395902</c:v>
                </c:pt>
                <c:pt idx="53">
                  <c:v>1.2350586928806291</c:v>
                </c:pt>
                <c:pt idx="54">
                  <c:v>1.2633177441784809</c:v>
                </c:pt>
                <c:pt idx="55">
                  <c:v>1.2909242615807182</c:v>
                </c:pt>
                <c:pt idx="56">
                  <c:v>1.0712468078098623</c:v>
                </c:pt>
                <c:pt idx="57">
                  <c:v>0.83274968617116052</c:v>
                </c:pt>
                <c:pt idx="58">
                  <c:v>0.7174594396656262</c:v>
                </c:pt>
                <c:pt idx="59">
                  <c:v>0.69559133949260266</c:v>
                </c:pt>
                <c:pt idx="60">
                  <c:v>0.6729287913064087</c:v>
                </c:pt>
                <c:pt idx="61">
                  <c:v>0.6903628419365313</c:v>
                </c:pt>
                <c:pt idx="62">
                  <c:v>0.77480901600407404</c:v>
                </c:pt>
                <c:pt idx="63">
                  <c:v>0.87069713522922698</c:v>
                </c:pt>
                <c:pt idx="64">
                  <c:v>0.86698035489386405</c:v>
                </c:pt>
                <c:pt idx="65">
                  <c:v>0.90160520042442616</c:v>
                </c:pt>
                <c:pt idx="66">
                  <c:v>0.96181189352017793</c:v>
                </c:pt>
                <c:pt idx="67">
                  <c:v>0.95791728843691748</c:v>
                </c:pt>
                <c:pt idx="68">
                  <c:v>0.97769957078588732</c:v>
                </c:pt>
                <c:pt idx="69">
                  <c:v>0.95168912532698358</c:v>
                </c:pt>
                <c:pt idx="70">
                  <c:v>0.96706508798993351</c:v>
                </c:pt>
                <c:pt idx="71">
                  <c:v>1.0952048814523179</c:v>
                </c:pt>
                <c:pt idx="72">
                  <c:v>0.99619748373955341</c:v>
                </c:pt>
                <c:pt idx="73">
                  <c:v>1.0240291517148441</c:v>
                </c:pt>
                <c:pt idx="74">
                  <c:v>1.1597414687540186</c:v>
                </c:pt>
                <c:pt idx="75">
                  <c:v>1.1893490836825384</c:v>
                </c:pt>
                <c:pt idx="76">
                  <c:v>1.0709424908935108</c:v>
                </c:pt>
                <c:pt idx="77">
                  <c:v>0.97417455900746175</c:v>
                </c:pt>
                <c:pt idx="78">
                  <c:v>1.0212033153917499</c:v>
                </c:pt>
                <c:pt idx="79">
                  <c:v>0.94254132070533492</c:v>
                </c:pt>
                <c:pt idx="80">
                  <c:v>1.0566604222038896</c:v>
                </c:pt>
                <c:pt idx="81">
                  <c:v>1.082055139011223</c:v>
                </c:pt>
                <c:pt idx="82">
                  <c:v>1.1226980490175675</c:v>
                </c:pt>
                <c:pt idx="83">
                  <c:v>1.140592531090177</c:v>
                </c:pt>
                <c:pt idx="84">
                  <c:v>1.1866884309369512</c:v>
                </c:pt>
                <c:pt idx="85">
                  <c:v>1.218144299400981</c:v>
                </c:pt>
                <c:pt idx="86">
                  <c:v>1.2322291197079478</c:v>
                </c:pt>
                <c:pt idx="87">
                  <c:v>1.2369703081285537</c:v>
                </c:pt>
                <c:pt idx="88">
                  <c:v>1.2254019392290334</c:v>
                </c:pt>
                <c:pt idx="89">
                  <c:v>1.186152825966714</c:v>
                </c:pt>
                <c:pt idx="90">
                  <c:v>1.1486688596681247</c:v>
                </c:pt>
                <c:pt idx="91">
                  <c:v>1.0874685681720619</c:v>
                </c:pt>
                <c:pt idx="92">
                  <c:v>1.0441537505208307</c:v>
                </c:pt>
                <c:pt idx="93">
                  <c:v>1.1693225546861581</c:v>
                </c:pt>
                <c:pt idx="94">
                  <c:v>1.1269978482158201</c:v>
                </c:pt>
                <c:pt idx="95">
                  <c:v>1.1103869258244128</c:v>
                </c:pt>
                <c:pt idx="96">
                  <c:v>1.1913385068801507</c:v>
                </c:pt>
                <c:pt idx="97">
                  <c:v>1.3498287741052428</c:v>
                </c:pt>
                <c:pt idx="98">
                  <c:v>1.4452497244076599</c:v>
                </c:pt>
                <c:pt idx="99">
                  <c:v>1.3767369321020411</c:v>
                </c:pt>
                <c:pt idx="100">
                  <c:v>1.2533687781394183</c:v>
                </c:pt>
                <c:pt idx="101">
                  <c:v>1.3220007276681414</c:v>
                </c:pt>
                <c:pt idx="102">
                  <c:v>1.3077580840721821</c:v>
                </c:pt>
                <c:pt idx="103">
                  <c:v>1.3765168165821704</c:v>
                </c:pt>
                <c:pt idx="104">
                  <c:v>1.3815629713377151</c:v>
                </c:pt>
                <c:pt idx="105">
                  <c:v>1.3381070359778684</c:v>
                </c:pt>
                <c:pt idx="106">
                  <c:v>1.3988869566049531</c:v>
                </c:pt>
                <c:pt idx="107">
                  <c:v>1.4623580387124793</c:v>
                </c:pt>
                <c:pt idx="108">
                  <c:v>1.5873433241544532</c:v>
                </c:pt>
                <c:pt idx="109">
                  <c:v>1.6054945787334656</c:v>
                </c:pt>
                <c:pt idx="110">
                  <c:v>1.6821044537679191</c:v>
                </c:pt>
                <c:pt idx="111">
                  <c:v>1.7820396425532177</c:v>
                </c:pt>
                <c:pt idx="112">
                  <c:v>1.897871077128102</c:v>
                </c:pt>
                <c:pt idx="113">
                  <c:v>1.8272393130707929</c:v>
                </c:pt>
                <c:pt idx="114">
                  <c:v>1.9159811997513321</c:v>
                </c:pt>
                <c:pt idx="115">
                  <c:v>1.9114730189183151</c:v>
                </c:pt>
                <c:pt idx="116">
                  <c:v>2.0024864710775683</c:v>
                </c:pt>
                <c:pt idx="117">
                  <c:v>2.1047481889629012</c:v>
                </c:pt>
                <c:pt idx="118">
                  <c:v>2.263066307675337</c:v>
                </c:pt>
                <c:pt idx="119">
                  <c:v>2.3964344174901675</c:v>
                </c:pt>
                <c:pt idx="120">
                  <c:v>2.2767126601932235</c:v>
                </c:pt>
                <c:pt idx="121">
                  <c:v>2.3839236376801631</c:v>
                </c:pt>
                <c:pt idx="122">
                  <c:v>2.3508598721523017</c:v>
                </c:pt>
                <c:pt idx="123">
                  <c:v>2.3203296855759508</c:v>
                </c:pt>
                <c:pt idx="124">
                  <c:v>2.4097138529413775</c:v>
                </c:pt>
                <c:pt idx="125">
                  <c:v>2.4706564614778568</c:v>
                </c:pt>
                <c:pt idx="126">
                  <c:v>2.5350138497985717</c:v>
                </c:pt>
                <c:pt idx="127">
                  <c:v>2.6913830303849058</c:v>
                </c:pt>
                <c:pt idx="128">
                  <c:v>2.8129752880806285</c:v>
                </c:pt>
                <c:pt idx="129">
                  <c:v>2.9586052520763295</c:v>
                </c:pt>
                <c:pt idx="130">
                  <c:v>3.2597904046304071</c:v>
                </c:pt>
                <c:pt idx="131">
                  <c:v>3.2122333522444877</c:v>
                </c:pt>
                <c:pt idx="132">
                  <c:v>3.0867443219913717</c:v>
                </c:pt>
                <c:pt idx="133">
                  <c:v>3.3624326653347438</c:v>
                </c:pt>
                <c:pt idx="134">
                  <c:v>3.2981774232716252</c:v>
                </c:pt>
                <c:pt idx="135">
                  <c:v>3.337673174942493</c:v>
                </c:pt>
                <c:pt idx="136">
                  <c:v>3.5449949110545789</c:v>
                </c:pt>
                <c:pt idx="137">
                  <c:v>3.4121981546440754</c:v>
                </c:pt>
                <c:pt idx="138">
                  <c:v>3.602896563519371</c:v>
                </c:pt>
                <c:pt idx="139">
                  <c:v>3.2829825793343623</c:v>
                </c:pt>
                <c:pt idx="140">
                  <c:v>3.1746002737360808</c:v>
                </c:pt>
                <c:pt idx="141">
                  <c:v>3.5524488349578807</c:v>
                </c:pt>
                <c:pt idx="142">
                  <c:v>3.6374276615170111</c:v>
                </c:pt>
                <c:pt idx="143">
                  <c:v>3.5009704987395622</c:v>
                </c:pt>
                <c:pt idx="144">
                  <c:v>3.2813565460685248</c:v>
                </c:pt>
                <c:pt idx="145">
                  <c:v>2.9987183885745594</c:v>
                </c:pt>
                <c:pt idx="146">
                  <c:v>3.1975447937705956</c:v>
                </c:pt>
                <c:pt idx="147">
                  <c:v>2.9252173563462076</c:v>
                </c:pt>
                <c:pt idx="148">
                  <c:v>3.1723568638794091</c:v>
                </c:pt>
                <c:pt idx="149">
                  <c:v>2.8899287106163074</c:v>
                </c:pt>
                <c:pt idx="150">
                  <c:v>3.0584128963182735</c:v>
                </c:pt>
                <c:pt idx="151">
                  <c:v>3.1262252086291746</c:v>
                </c:pt>
                <c:pt idx="152">
                  <c:v>3.1302272478212778</c:v>
                </c:pt>
                <c:pt idx="153">
                  <c:v>3.1883038188065935</c:v>
                </c:pt>
                <c:pt idx="154">
                  <c:v>3.4881640617724736</c:v>
                </c:pt>
                <c:pt idx="155">
                  <c:v>3.6013350583850881</c:v>
                </c:pt>
                <c:pt idx="156">
                  <c:v>3.6561906620693132</c:v>
                </c:pt>
                <c:pt idx="157">
                  <c:v>3.8077626281015546</c:v>
                </c:pt>
                <c:pt idx="158">
                  <c:v>3.8362410263878171</c:v>
                </c:pt>
                <c:pt idx="159">
                  <c:v>3.9454941630295406</c:v>
                </c:pt>
                <c:pt idx="160">
                  <c:v>4.0619364939481279</c:v>
                </c:pt>
                <c:pt idx="161">
                  <c:v>4.019625206683326</c:v>
                </c:pt>
                <c:pt idx="162">
                  <c:v>4.1075338044169722</c:v>
                </c:pt>
                <c:pt idx="163">
                  <c:v>4.1721593392562628</c:v>
                </c:pt>
                <c:pt idx="164">
                  <c:v>4.2607680070589442</c:v>
                </c:pt>
                <c:pt idx="165">
                  <c:v>4.4981670340948217</c:v>
                </c:pt>
                <c:pt idx="166">
                  <c:v>4.5380281822425026</c:v>
                </c:pt>
                <c:pt idx="167">
                  <c:v>4.5661073325537149</c:v>
                </c:pt>
                <c:pt idx="168">
                  <c:v>4.8071573636425553</c:v>
                </c:pt>
                <c:pt idx="169">
                  <c:v>4.6324832342232725</c:v>
                </c:pt>
                <c:pt idx="170">
                  <c:v>4.4306876061487355</c:v>
                </c:pt>
                <c:pt idx="171">
                  <c:v>4.5756257606798307</c:v>
                </c:pt>
                <c:pt idx="172">
                  <c:v>4.8035351475235863</c:v>
                </c:pt>
                <c:pt idx="173">
                  <c:v>4.9364361378348516</c:v>
                </c:pt>
                <c:pt idx="174">
                  <c:v>5.1254603772714722</c:v>
                </c:pt>
                <c:pt idx="175">
                  <c:v>5.3842068513435386</c:v>
                </c:pt>
                <c:pt idx="176">
                  <c:v>5.4938357479155693</c:v>
                </c:pt>
                <c:pt idx="177">
                  <c:v>4.9849662384826701</c:v>
                </c:pt>
                <c:pt idx="178">
                  <c:v>4.9953573895194463</c:v>
                </c:pt>
                <c:pt idx="179">
                  <c:v>4.3939440689084499</c:v>
                </c:pt>
                <c:pt idx="180">
                  <c:v>4.7641833557972193</c:v>
                </c:pt>
                <c:pt idx="181">
                  <c:v>5.0081311540790221</c:v>
                </c:pt>
                <c:pt idx="182">
                  <c:v>5.1818082675722783</c:v>
                </c:pt>
                <c:pt idx="183">
                  <c:v>5.492702950284186</c:v>
                </c:pt>
                <c:pt idx="184">
                  <c:v>4.8891586015446249</c:v>
                </c:pt>
                <c:pt idx="185">
                  <c:v>5.2432157989935506</c:v>
                </c:pt>
                <c:pt idx="186">
                  <c:v>5.407447776158488</c:v>
                </c:pt>
                <c:pt idx="187">
                  <c:v>5.1793596313048065</c:v>
                </c:pt>
                <c:pt idx="188">
                  <c:v>5.3056267334518532</c:v>
                </c:pt>
                <c:pt idx="189">
                  <c:v>5.5325098260453567</c:v>
                </c:pt>
                <c:pt idx="190">
                  <c:v>5.8307461582354154</c:v>
                </c:pt>
                <c:pt idx="191">
                  <c:v>6.0094898232964846</c:v>
                </c:pt>
                <c:pt idx="192">
                  <c:v>6.1742274947954838</c:v>
                </c:pt>
                <c:pt idx="193">
                  <c:v>5.7938906796045009</c:v>
                </c:pt>
                <c:pt idx="194">
                  <c:v>5.3232407902427461</c:v>
                </c:pt>
                <c:pt idx="195">
                  <c:v>6.1114068773142014</c:v>
                </c:pt>
                <c:pt idx="196">
                  <c:v>6.5245874704961544</c:v>
                </c:pt>
                <c:pt idx="197">
                  <c:v>6.9448332810955815</c:v>
                </c:pt>
                <c:pt idx="198">
                  <c:v>7.3160303165779137</c:v>
                </c:pt>
                <c:pt idx="199">
                  <c:v>8.1250313162314303</c:v>
                </c:pt>
                <c:pt idx="200">
                  <c:v>7.628510599437635</c:v>
                </c:pt>
                <c:pt idx="201">
                  <c:v>7.3278536225051596</c:v>
                </c:pt>
                <c:pt idx="202">
                  <c:v>8.1048562781925426</c:v>
                </c:pt>
                <c:pt idx="203">
                  <c:v>8.4303151009143136</c:v>
                </c:pt>
                <c:pt idx="204">
                  <c:v>8.5725076840917893</c:v>
                </c:pt>
                <c:pt idx="205">
                  <c:v>8.71733966660363</c:v>
                </c:pt>
                <c:pt idx="206">
                  <c:v>9.1819704258095385</c:v>
                </c:pt>
                <c:pt idx="207">
                  <c:v>9.5959689917969939</c:v>
                </c:pt>
                <c:pt idx="208">
                  <c:v>9.498746658874424</c:v>
                </c:pt>
                <c:pt idx="209">
                  <c:v>10.245216733056424</c:v>
                </c:pt>
                <c:pt idx="210">
                  <c:v>10.397673290203207</c:v>
                </c:pt>
                <c:pt idx="211">
                  <c:v>10.862002639353717</c:v>
                </c:pt>
                <c:pt idx="212">
                  <c:v>10.355939354436162</c:v>
                </c:pt>
                <c:pt idx="213">
                  <c:v>11.448480399407867</c:v>
                </c:pt>
                <c:pt idx="214">
                  <c:v>11.565711856275103</c:v>
                </c:pt>
                <c:pt idx="215">
                  <c:v>11.899343063870019</c:v>
                </c:pt>
                <c:pt idx="216">
                  <c:v>10.887732317398187</c:v>
                </c:pt>
                <c:pt idx="217">
                  <c:v>10.372993748624451</c:v>
                </c:pt>
                <c:pt idx="218">
                  <c:v>11.437691265653521</c:v>
                </c:pt>
                <c:pt idx="219">
                  <c:v>10.574046850493835</c:v>
                </c:pt>
                <c:pt idx="220">
                  <c:v>10.306972626546575</c:v>
                </c:pt>
                <c:pt idx="221">
                  <c:v>9.892703679407024</c:v>
                </c:pt>
                <c:pt idx="222">
                  <c:v>10.926334399399456</c:v>
                </c:pt>
                <c:pt idx="223">
                  <c:v>10.804559433961643</c:v>
                </c:pt>
                <c:pt idx="224">
                  <c:v>10.061769065599837</c:v>
                </c:pt>
                <c:pt idx="225">
                  <c:v>10.746276655785065</c:v>
                </c:pt>
                <c:pt idx="226">
                  <c:v>10.520639285528349</c:v>
                </c:pt>
                <c:pt idx="227">
                  <c:v>9.0875007748989312</c:v>
                </c:pt>
                <c:pt idx="228">
                  <c:v>9.9746898178517611</c:v>
                </c:pt>
                <c:pt idx="229">
                  <c:v>10.391563775552351</c:v>
                </c:pt>
                <c:pt idx="230">
                  <c:v>11.089861232793851</c:v>
                </c:pt>
                <c:pt idx="231">
                  <c:v>11.437138935461952</c:v>
                </c:pt>
                <c:pt idx="232">
                  <c:v>12.583925888406593</c:v>
                </c:pt>
                <c:pt idx="233">
                  <c:v>13.879586845698451</c:v>
                </c:pt>
                <c:pt idx="234">
                  <c:v>14.204247814919338</c:v>
                </c:pt>
                <c:pt idx="235">
                  <c:v>14.29272559858318</c:v>
                </c:pt>
                <c:pt idx="236">
                  <c:v>13.924301734427628</c:v>
                </c:pt>
                <c:pt idx="237">
                  <c:v>13.84706995271171</c:v>
                </c:pt>
                <c:pt idx="238">
                  <c:v>14.973469212491606</c:v>
                </c:pt>
                <c:pt idx="239">
                  <c:v>15.037782753970054</c:v>
                </c:pt>
                <c:pt idx="240">
                  <c:v>15.947932610711359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3-451C-90C1-CA69F0457141}"/>
            </c:ext>
          </c:extLst>
        </c:ser>
        <c:ser>
          <c:idx val="3"/>
          <c:order val="2"/>
          <c:tx>
            <c:strRef>
              <c:f>'2004～'!$I$2</c:f>
              <c:strCache>
                <c:ptCount val="1"/>
                <c:pt idx="0">
                  <c:v>SOX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'2004～'!$I$3:$I$243</c:f>
              <c:numCache>
                <c:formatCode>#,##0.000_ ;[Red]\-#,##0.000\ </c:formatCode>
                <c:ptCount val="241"/>
                <c:pt idx="0">
                  <c:v>1</c:v>
                </c:pt>
                <c:pt idx="1">
                  <c:v>1.0080690952520857</c:v>
                </c:pt>
                <c:pt idx="2">
                  <c:v>0.93349176853897509</c:v>
                </c:pt>
                <c:pt idx="3">
                  <c:v>0.90050266265891044</c:v>
                </c:pt>
                <c:pt idx="4">
                  <c:v>0.98468299889674393</c:v>
                </c:pt>
                <c:pt idx="5">
                  <c:v>0.97140926134809702</c:v>
                </c:pt>
                <c:pt idx="6">
                  <c:v>0.85351808323278877</c:v>
                </c:pt>
                <c:pt idx="7">
                  <c:v>0.74463050927351504</c:v>
                </c:pt>
                <c:pt idx="8">
                  <c:v>0.77741235926276797</c:v>
                </c:pt>
                <c:pt idx="9">
                  <c:v>0.80192835882905689</c:v>
                </c:pt>
                <c:pt idx="10">
                  <c:v>0.80223935300558935</c:v>
                </c:pt>
                <c:pt idx="11">
                  <c:v>0.81652294350296373</c:v>
                </c:pt>
                <c:pt idx="12">
                  <c:v>0.77022468083328421</c:v>
                </c:pt>
                <c:pt idx="13">
                  <c:v>0.84083689156327668</c:v>
                </c:pt>
                <c:pt idx="14">
                  <c:v>0.82138930078519656</c:v>
                </c:pt>
                <c:pt idx="15">
                  <c:v>0.74223634512861492</c:v>
                </c:pt>
                <c:pt idx="16">
                  <c:v>0.85602966786241252</c:v>
                </c:pt>
                <c:pt idx="17">
                  <c:v>0.85404269625827189</c:v>
                </c:pt>
                <c:pt idx="18">
                  <c:v>0.98191330988135772</c:v>
                </c:pt>
                <c:pt idx="19">
                  <c:v>0.96385494044344766</c:v>
                </c:pt>
                <c:pt idx="20">
                  <c:v>0.9920798825625966</c:v>
                </c:pt>
                <c:pt idx="21">
                  <c:v>0.92594491399560985</c:v>
                </c:pt>
                <c:pt idx="22">
                  <c:v>1.0611151462972808</c:v>
                </c:pt>
                <c:pt idx="23">
                  <c:v>1.0401748349639917</c:v>
                </c:pt>
                <c:pt idx="24">
                  <c:v>1.1624255589067956</c:v>
                </c:pt>
                <c:pt idx="25">
                  <c:v>1.1139013642917852</c:v>
                </c:pt>
                <c:pt idx="26">
                  <c:v>1.0812050280463015</c:v>
                </c:pt>
                <c:pt idx="27">
                  <c:v>1.0822373904191946</c:v>
                </c:pt>
                <c:pt idx="28">
                  <c:v>0.96217808029332286</c:v>
                </c:pt>
                <c:pt idx="29">
                  <c:v>0.92958309162674435</c:v>
                </c:pt>
                <c:pt idx="30">
                  <c:v>0.87065923041602866</c:v>
                </c:pt>
                <c:pt idx="31">
                  <c:v>0.96948884334367647</c:v>
                </c:pt>
                <c:pt idx="32">
                  <c:v>0.98821605898822651</c:v>
                </c:pt>
                <c:pt idx="33">
                  <c:v>0.9852432886239284</c:v>
                </c:pt>
                <c:pt idx="34">
                  <c:v>1.0198869291304757</c:v>
                </c:pt>
                <c:pt idx="35">
                  <c:v>1.0241320520517929</c:v>
                </c:pt>
                <c:pt idx="36">
                  <c:v>1.0183576675411015</c:v>
                </c:pt>
                <c:pt idx="37">
                  <c:v>1.0316436896447676</c:v>
                </c:pt>
                <c:pt idx="38">
                  <c:v>1.0085660864188288</c:v>
                </c:pt>
                <c:pt idx="39">
                  <c:v>1.0829306586154528</c:v>
                </c:pt>
                <c:pt idx="40">
                  <c:v>1.0931186740978174</c:v>
                </c:pt>
                <c:pt idx="41">
                  <c:v>1.1352695018046526</c:v>
                </c:pt>
                <c:pt idx="42">
                  <c:v>1.0868232442318131</c:v>
                </c:pt>
                <c:pt idx="43">
                  <c:v>1.0589727419700572</c:v>
                </c:pt>
                <c:pt idx="44">
                  <c:v>1.0559840642104128</c:v>
                </c:pt>
                <c:pt idx="45">
                  <c:v>0.98266608828725788</c:v>
                </c:pt>
                <c:pt idx="46">
                  <c:v>0.8477699045468009</c:v>
                </c:pt>
                <c:pt idx="47">
                  <c:v>0.83554982505175335</c:v>
                </c:pt>
                <c:pt idx="48">
                  <c:v>0.7021917852959908</c:v>
                </c:pt>
                <c:pt idx="49">
                  <c:v>0.66493182881126867</c:v>
                </c:pt>
                <c:pt idx="50">
                  <c:v>0.63135876520655043</c:v>
                </c:pt>
                <c:pt idx="51">
                  <c:v>0.73629518123249538</c:v>
                </c:pt>
                <c:pt idx="52">
                  <c:v>0.80570321132980238</c:v>
                </c:pt>
                <c:pt idx="53">
                  <c:v>0.71849386794735981</c:v>
                </c:pt>
                <c:pt idx="54">
                  <c:v>0.67600447937540908</c:v>
                </c:pt>
                <c:pt idx="55">
                  <c:v>0.70596042195901731</c:v>
                </c:pt>
                <c:pt idx="56">
                  <c:v>0.59842346861987661</c:v>
                </c:pt>
                <c:pt idx="57">
                  <c:v>0.43370299668111045</c:v>
                </c:pt>
                <c:pt idx="58">
                  <c:v>0.34808875127571792</c:v>
                </c:pt>
                <c:pt idx="59">
                  <c:v>0.35359366634824907</c:v>
                </c:pt>
                <c:pt idx="60">
                  <c:v>0.34472000630263888</c:v>
                </c:pt>
                <c:pt idx="61">
                  <c:v>0.35699597316700099</c:v>
                </c:pt>
                <c:pt idx="62">
                  <c:v>0.41978557051753879</c:v>
                </c:pt>
                <c:pt idx="63">
                  <c:v>0.46853734203128877</c:v>
                </c:pt>
                <c:pt idx="64">
                  <c:v>0.47557256692618222</c:v>
                </c:pt>
                <c:pt idx="65">
                  <c:v>0.46608526761130736</c:v>
                </c:pt>
                <c:pt idx="66">
                  <c:v>0.52531103831265835</c:v>
                </c:pt>
                <c:pt idx="67">
                  <c:v>0.52385509786229623</c:v>
                </c:pt>
                <c:pt idx="68">
                  <c:v>0.53785507697119661</c:v>
                </c:pt>
                <c:pt idx="69">
                  <c:v>0.49144950834562656</c:v>
                </c:pt>
                <c:pt idx="70">
                  <c:v>0.49248994395153389</c:v>
                </c:pt>
                <c:pt idx="71">
                  <c:v>0.61499844125915659</c:v>
                </c:pt>
                <c:pt idx="72">
                  <c:v>0.5249806610208716</c:v>
                </c:pt>
                <c:pt idx="73">
                  <c:v>0.55387238966078889</c:v>
                </c:pt>
                <c:pt idx="74">
                  <c:v>0.63015541212622406</c:v>
                </c:pt>
                <c:pt idx="75">
                  <c:v>0.6489750745643067</c:v>
                </c:pt>
                <c:pt idx="76">
                  <c:v>0.59689742528967649</c:v>
                </c:pt>
                <c:pt idx="77">
                  <c:v>0.5402747848989129</c:v>
                </c:pt>
                <c:pt idx="78">
                  <c:v>0.55465751616890191</c:v>
                </c:pt>
                <c:pt idx="79">
                  <c:v>0.4759763940873481</c:v>
                </c:pt>
                <c:pt idx="80">
                  <c:v>0.53602817238334932</c:v>
                </c:pt>
                <c:pt idx="81">
                  <c:v>0.55084301471513153</c:v>
                </c:pt>
                <c:pt idx="82">
                  <c:v>0.6003886664019481</c:v>
                </c:pt>
                <c:pt idx="83">
                  <c:v>0.61470232463503482</c:v>
                </c:pt>
                <c:pt idx="84">
                  <c:v>0.66491514903372051</c:v>
                </c:pt>
                <c:pt idx="85">
                  <c:v>0.68970619022405433</c:v>
                </c:pt>
                <c:pt idx="86">
                  <c:v>0.66884271252979011</c:v>
                </c:pt>
                <c:pt idx="87">
                  <c:v>0.67145788832471476</c:v>
                </c:pt>
                <c:pt idx="88">
                  <c:v>0.65902944953571019</c:v>
                </c:pt>
                <c:pt idx="89">
                  <c:v>0.60770678547327095</c:v>
                </c:pt>
                <c:pt idx="90">
                  <c:v>0.54594248871549611</c:v>
                </c:pt>
                <c:pt idx="91">
                  <c:v>0.50114220615601868</c:v>
                </c:pt>
                <c:pt idx="92">
                  <c:v>0.48000155359162883</c:v>
                </c:pt>
                <c:pt idx="93">
                  <c:v>0.55582646146114423</c:v>
                </c:pt>
                <c:pt idx="94">
                  <c:v>0.53203800914883048</c:v>
                </c:pt>
                <c:pt idx="95">
                  <c:v>0.51560072283204461</c:v>
                </c:pt>
                <c:pt idx="96">
                  <c:v>0.57292536669396732</c:v>
                </c:pt>
                <c:pt idx="97">
                  <c:v>0.6336021125315261</c:v>
                </c:pt>
                <c:pt idx="98">
                  <c:v>0.66777395624315072</c:v>
                </c:pt>
                <c:pt idx="99">
                  <c:v>0.60652327525950933</c:v>
                </c:pt>
                <c:pt idx="100">
                  <c:v>0.53081304775690641</c:v>
                </c:pt>
                <c:pt idx="101">
                  <c:v>0.56551866274012086</c:v>
                </c:pt>
                <c:pt idx="102">
                  <c:v>0.55116471190217442</c:v>
                </c:pt>
                <c:pt idx="103">
                  <c:v>0.57101469541733141</c:v>
                </c:pt>
                <c:pt idx="104">
                  <c:v>0.54767727753075457</c:v>
                </c:pt>
                <c:pt idx="105">
                  <c:v>0.53831214333412836</c:v>
                </c:pt>
                <c:pt idx="106">
                  <c:v>0.56768767747320092</c:v>
                </c:pt>
                <c:pt idx="107">
                  <c:v>0.6126983238423499</c:v>
                </c:pt>
                <c:pt idx="108">
                  <c:v>0.69611578553550291</c:v>
                </c:pt>
                <c:pt idx="109">
                  <c:v>0.7259160195452421</c:v>
                </c:pt>
                <c:pt idx="110">
                  <c:v>0.75643385179059541</c:v>
                </c:pt>
                <c:pt idx="111">
                  <c:v>0.79608705291759652</c:v>
                </c:pt>
                <c:pt idx="112">
                  <c:v>0.86572194270159886</c:v>
                </c:pt>
                <c:pt idx="113">
                  <c:v>0.85380982302443398</c:v>
                </c:pt>
                <c:pt idx="114">
                  <c:v>0.85987302330843529</c:v>
                </c:pt>
                <c:pt idx="115">
                  <c:v>0.8261410144806216</c:v>
                </c:pt>
                <c:pt idx="116">
                  <c:v>0.88642752340575548</c:v>
                </c:pt>
                <c:pt idx="117">
                  <c:v>0.91717232567811846</c:v>
                </c:pt>
                <c:pt idx="118">
                  <c:v>0.96087255208173195</c:v>
                </c:pt>
                <c:pt idx="119">
                  <c:v>1.0360127982995235</c:v>
                </c:pt>
                <c:pt idx="120">
                  <c:v>0.99295756620455666</c:v>
                </c:pt>
                <c:pt idx="121">
                  <c:v>1.0554941164337481</c:v>
                </c:pt>
                <c:pt idx="122">
                  <c:v>1.1133627012662508</c:v>
                </c:pt>
                <c:pt idx="123">
                  <c:v>1.0829946008277291</c:v>
                </c:pt>
                <c:pt idx="124">
                  <c:v>1.1222950255790918</c:v>
                </c:pt>
                <c:pt idx="125">
                  <c:v>1.1846259382420847</c:v>
                </c:pt>
                <c:pt idx="126">
                  <c:v>1.1483654443264704</c:v>
                </c:pt>
                <c:pt idx="127">
                  <c:v>1.2345804927445359</c:v>
                </c:pt>
                <c:pt idx="128">
                  <c:v>1.2873981945087893</c:v>
                </c:pt>
                <c:pt idx="129">
                  <c:v>1.3235885303744082</c:v>
                </c:pt>
                <c:pt idx="130">
                  <c:v>1.4956790916726463</c:v>
                </c:pt>
                <c:pt idx="131">
                  <c:v>1.5118129605144979</c:v>
                </c:pt>
                <c:pt idx="132">
                  <c:v>1.4105181978395958</c:v>
                </c:pt>
                <c:pt idx="133">
                  <c:v>1.5705444249967597</c:v>
                </c:pt>
                <c:pt idx="134">
                  <c:v>1.536368609033812</c:v>
                </c:pt>
                <c:pt idx="135">
                  <c:v>1.5062012360174917</c:v>
                </c:pt>
                <c:pt idx="136">
                  <c:v>1.7012930634340584</c:v>
                </c:pt>
                <c:pt idx="137">
                  <c:v>1.5328926132749991</c:v>
                </c:pt>
                <c:pt idx="138">
                  <c:v>1.4728500300052096</c:v>
                </c:pt>
                <c:pt idx="139">
                  <c:v>1.3620669565625492</c:v>
                </c:pt>
                <c:pt idx="140">
                  <c:v>1.3282687619360638</c:v>
                </c:pt>
                <c:pt idx="141">
                  <c:v>1.469441047597428</c:v>
                </c:pt>
                <c:pt idx="142">
                  <c:v>1.5325804053550072</c:v>
                </c:pt>
                <c:pt idx="143">
                  <c:v>1.4678765138875058</c:v>
                </c:pt>
                <c:pt idx="144">
                  <c:v>1.3659415750976918</c:v>
                </c:pt>
                <c:pt idx="145">
                  <c:v>1.2888812786765285</c:v>
                </c:pt>
                <c:pt idx="146">
                  <c:v>1.4011723731980141</c:v>
                </c:pt>
                <c:pt idx="147">
                  <c:v>1.2620661731463156</c:v>
                </c:pt>
                <c:pt idx="148">
                  <c:v>1.4235664549554794</c:v>
                </c:pt>
                <c:pt idx="149">
                  <c:v>1.3133812237270519</c:v>
                </c:pt>
                <c:pt idx="150">
                  <c:v>1.4390572788342413</c:v>
                </c:pt>
                <c:pt idx="151">
                  <c:v>1.524372226136443</c:v>
                </c:pt>
                <c:pt idx="152">
                  <c:v>1.5571105284815572</c:v>
                </c:pt>
                <c:pt idx="153">
                  <c:v>1.5872644583695559</c:v>
                </c:pt>
                <c:pt idx="154">
                  <c:v>1.850958408616078</c:v>
                </c:pt>
                <c:pt idx="155">
                  <c:v>1.9482909793261975</c:v>
                </c:pt>
                <c:pt idx="156">
                  <c:v>1.9585066350573541</c:v>
                </c:pt>
                <c:pt idx="157">
                  <c:v>2.0100299713718375</c:v>
                </c:pt>
                <c:pt idx="158">
                  <c:v>2.0716344769641055</c:v>
                </c:pt>
                <c:pt idx="159">
                  <c:v>2.0623232807912375</c:v>
                </c:pt>
                <c:pt idx="160">
                  <c:v>2.2228525310523395</c:v>
                </c:pt>
                <c:pt idx="161">
                  <c:v>2.1382300611741418</c:v>
                </c:pt>
                <c:pt idx="162">
                  <c:v>2.2002465591108513</c:v>
                </c:pt>
                <c:pt idx="163">
                  <c:v>2.2533042142791255</c:v>
                </c:pt>
                <c:pt idx="164">
                  <c:v>2.4234613190257752</c:v>
                </c:pt>
                <c:pt idx="165">
                  <c:v>2.6653378259986207</c:v>
                </c:pt>
                <c:pt idx="166">
                  <c:v>2.6331189690742578</c:v>
                </c:pt>
                <c:pt idx="167">
                  <c:v>2.5962250298029192</c:v>
                </c:pt>
                <c:pt idx="168">
                  <c:v>2.7334046144025304</c:v>
                </c:pt>
                <c:pt idx="169">
                  <c:v>2.6717903069123206</c:v>
                </c:pt>
                <c:pt idx="170">
                  <c:v>2.5968393311140714</c:v>
                </c:pt>
                <c:pt idx="171">
                  <c:v>2.5019712664993712</c:v>
                </c:pt>
                <c:pt idx="172">
                  <c:v>2.7594087921810795</c:v>
                </c:pt>
                <c:pt idx="173">
                  <c:v>2.6734362533843212</c:v>
                </c:pt>
                <c:pt idx="174">
                  <c:v>2.8130996536343966</c:v>
                </c:pt>
                <c:pt idx="175">
                  <c:v>2.8607790644112319</c:v>
                </c:pt>
                <c:pt idx="176">
                  <c:v>2.8571972706808282</c:v>
                </c:pt>
                <c:pt idx="177">
                  <c:v>2.4969229580384611</c:v>
                </c:pt>
                <c:pt idx="178">
                  <c:v>2.5864692173326094</c:v>
                </c:pt>
                <c:pt idx="179">
                  <c:v>2.32751329858251</c:v>
                </c:pt>
                <c:pt idx="180">
                  <c:v>2.5469032218342007</c:v>
                </c:pt>
                <c:pt idx="181">
                  <c:v>2.7653448068625206</c:v>
                </c:pt>
                <c:pt idx="182">
                  <c:v>2.8445221845087203</c:v>
                </c:pt>
                <c:pt idx="183">
                  <c:v>3.1883981793553864</c:v>
                </c:pt>
                <c:pt idx="184">
                  <c:v>2.5806137510807838</c:v>
                </c:pt>
                <c:pt idx="185">
                  <c:v>2.8945376100846927</c:v>
                </c:pt>
                <c:pt idx="186">
                  <c:v>3.0843901851260376</c:v>
                </c:pt>
                <c:pt idx="187">
                  <c:v>2.9415959336210329</c:v>
                </c:pt>
                <c:pt idx="188">
                  <c:v>3.0976926663266222</c:v>
                </c:pt>
                <c:pt idx="189">
                  <c:v>3.2800980057385796</c:v>
                </c:pt>
                <c:pt idx="190">
                  <c:v>3.4574543194775815</c:v>
                </c:pt>
                <c:pt idx="191">
                  <c:v>3.6942867109214697</c:v>
                </c:pt>
                <c:pt idx="192">
                  <c:v>3.567474536765614</c:v>
                </c:pt>
                <c:pt idx="193">
                  <c:v>3.3895328124878166</c:v>
                </c:pt>
                <c:pt idx="194">
                  <c:v>2.9871848184085312</c:v>
                </c:pt>
                <c:pt idx="195">
                  <c:v>3.4119561528186875</c:v>
                </c:pt>
                <c:pt idx="196">
                  <c:v>3.6714622467671396</c:v>
                </c:pt>
                <c:pt idx="197">
                  <c:v>3.9621641590236387</c:v>
                </c:pt>
                <c:pt idx="198">
                  <c:v>4.1598672267639119</c:v>
                </c:pt>
                <c:pt idx="199">
                  <c:v>4.4017281205822503</c:v>
                </c:pt>
                <c:pt idx="200">
                  <c:v>4.3518283500459685</c:v>
                </c:pt>
                <c:pt idx="201">
                  <c:v>4.3224414692445503</c:v>
                </c:pt>
                <c:pt idx="202">
                  <c:v>5.1073431957468074</c:v>
                </c:pt>
                <c:pt idx="203">
                  <c:v>5.3075055835877167</c:v>
                </c:pt>
                <c:pt idx="204">
                  <c:v>5.5578715824110487</c:v>
                </c:pt>
                <c:pt idx="205">
                  <c:v>6.0125321586846736</c:v>
                </c:pt>
                <c:pt idx="206">
                  <c:v>6.3616051823461977</c:v>
                </c:pt>
                <c:pt idx="207">
                  <c:v>6.2474765170064588</c:v>
                </c:pt>
                <c:pt idx="208">
                  <c:v>6.4192347148872475</c:v>
                </c:pt>
                <c:pt idx="209">
                  <c:v>6.8348989275362797</c:v>
                </c:pt>
                <c:pt idx="210">
                  <c:v>6.7713653422248994</c:v>
                </c:pt>
                <c:pt idx="211">
                  <c:v>6.9149420720704695</c:v>
                </c:pt>
                <c:pt idx="212">
                  <c:v>6.6669233979285147</c:v>
                </c:pt>
                <c:pt idx="213">
                  <c:v>7.2355330238998601</c:v>
                </c:pt>
                <c:pt idx="214">
                  <c:v>7.9748446886512632</c:v>
                </c:pt>
                <c:pt idx="215">
                  <c:v>8.3514505264189296</c:v>
                </c:pt>
                <c:pt idx="216">
                  <c:v>7.3728721422042431</c:v>
                </c:pt>
                <c:pt idx="217">
                  <c:v>7.2522680635554329</c:v>
                </c:pt>
                <c:pt idx="218">
                  <c:v>7.6718175241899074</c:v>
                </c:pt>
                <c:pt idx="219">
                  <c:v>6.9710188037550438</c:v>
                </c:pt>
                <c:pt idx="220">
                  <c:v>7.3328626705916449</c:v>
                </c:pt>
                <c:pt idx="221">
                  <c:v>6.3807339447854119</c:v>
                </c:pt>
                <c:pt idx="222">
                  <c:v>7.2675289382186925</c:v>
                </c:pt>
                <c:pt idx="223">
                  <c:v>6.8420466627719003</c:v>
                </c:pt>
                <c:pt idx="224">
                  <c:v>6.1403433356583266</c:v>
                </c:pt>
                <c:pt idx="225">
                  <c:v>6.5210941073417068</c:v>
                </c:pt>
                <c:pt idx="226">
                  <c:v>7.1754895762976068</c:v>
                </c:pt>
                <c:pt idx="227">
                  <c:v>6.1051963778070037</c:v>
                </c:pt>
                <c:pt idx="228">
                  <c:v>6.9902422933542923</c:v>
                </c:pt>
                <c:pt idx="229">
                  <c:v>7.4099788543821212</c:v>
                </c:pt>
                <c:pt idx="230">
                  <c:v>7.8899064615729566</c:v>
                </c:pt>
                <c:pt idx="231">
                  <c:v>7.5060580510693224</c:v>
                </c:pt>
                <c:pt idx="232">
                  <c:v>8.8487210748382452</c:v>
                </c:pt>
                <c:pt idx="233">
                  <c:v>9.7485997446283772</c:v>
                </c:pt>
                <c:pt idx="234">
                  <c:v>10.104017961637764</c:v>
                </c:pt>
                <c:pt idx="235">
                  <c:v>9.8244455619874991</c:v>
                </c:pt>
                <c:pt idx="236">
                  <c:v>9.4324915335876671</c:v>
                </c:pt>
                <c:pt idx="237">
                  <c:v>8.9698501894837452</c:v>
                </c:pt>
                <c:pt idx="238">
                  <c:v>10.150361371886142</c:v>
                </c:pt>
                <c:pt idx="239">
                  <c:v>10.831667868885695</c:v>
                </c:pt>
                <c:pt idx="240">
                  <c:v>11.509248651604578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73-451C-90C1-CA69F0457141}"/>
            </c:ext>
          </c:extLst>
        </c:ser>
        <c:ser>
          <c:idx val="1"/>
          <c:order val="3"/>
          <c:tx>
            <c:strRef>
              <c:f>'2004～'!$J$2</c:f>
              <c:strCache>
                <c:ptCount val="1"/>
                <c:pt idx="0">
                  <c:v>FANG+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'2004～'!$A$3:$A$243</c:f>
              <c:numCache>
                <c:formatCode>m/d/yyyy</c:formatCode>
                <c:ptCount val="241"/>
                <c:pt idx="0">
                  <c:v>38017</c:v>
                </c:pt>
                <c:pt idx="1">
                  <c:v>38046</c:v>
                </c:pt>
                <c:pt idx="2">
                  <c:v>38077</c:v>
                </c:pt>
                <c:pt idx="3">
                  <c:v>38107</c:v>
                </c:pt>
                <c:pt idx="4">
                  <c:v>38138</c:v>
                </c:pt>
                <c:pt idx="5">
                  <c:v>38168</c:v>
                </c:pt>
                <c:pt idx="6">
                  <c:v>38199</c:v>
                </c:pt>
                <c:pt idx="7">
                  <c:v>38230</c:v>
                </c:pt>
                <c:pt idx="8">
                  <c:v>38260</c:v>
                </c:pt>
                <c:pt idx="9">
                  <c:v>38291</c:v>
                </c:pt>
                <c:pt idx="10">
                  <c:v>38321</c:v>
                </c:pt>
                <c:pt idx="11">
                  <c:v>38352</c:v>
                </c:pt>
                <c:pt idx="12">
                  <c:v>38383</c:v>
                </c:pt>
                <c:pt idx="13">
                  <c:v>38411</c:v>
                </c:pt>
                <c:pt idx="14">
                  <c:v>38442</c:v>
                </c:pt>
                <c:pt idx="15">
                  <c:v>38472</c:v>
                </c:pt>
                <c:pt idx="16">
                  <c:v>38503</c:v>
                </c:pt>
                <c:pt idx="17">
                  <c:v>38533</c:v>
                </c:pt>
                <c:pt idx="18">
                  <c:v>38564</c:v>
                </c:pt>
                <c:pt idx="19">
                  <c:v>38595</c:v>
                </c:pt>
                <c:pt idx="20">
                  <c:v>38625</c:v>
                </c:pt>
                <c:pt idx="21">
                  <c:v>38656</c:v>
                </c:pt>
                <c:pt idx="22">
                  <c:v>38686</c:v>
                </c:pt>
                <c:pt idx="23">
                  <c:v>38717</c:v>
                </c:pt>
                <c:pt idx="24">
                  <c:v>38748</c:v>
                </c:pt>
                <c:pt idx="25">
                  <c:v>38776</c:v>
                </c:pt>
                <c:pt idx="26">
                  <c:v>38807</c:v>
                </c:pt>
                <c:pt idx="27">
                  <c:v>38837</c:v>
                </c:pt>
                <c:pt idx="28">
                  <c:v>38868</c:v>
                </c:pt>
                <c:pt idx="29">
                  <c:v>38898</c:v>
                </c:pt>
                <c:pt idx="30">
                  <c:v>38929</c:v>
                </c:pt>
                <c:pt idx="31">
                  <c:v>38960</c:v>
                </c:pt>
                <c:pt idx="32">
                  <c:v>38990</c:v>
                </c:pt>
                <c:pt idx="33">
                  <c:v>39021</c:v>
                </c:pt>
                <c:pt idx="34">
                  <c:v>39051</c:v>
                </c:pt>
                <c:pt idx="35">
                  <c:v>39082</c:v>
                </c:pt>
                <c:pt idx="36">
                  <c:v>39113</c:v>
                </c:pt>
                <c:pt idx="37">
                  <c:v>39141</c:v>
                </c:pt>
                <c:pt idx="38">
                  <c:v>39172</c:v>
                </c:pt>
                <c:pt idx="39">
                  <c:v>39202</c:v>
                </c:pt>
                <c:pt idx="40">
                  <c:v>39233</c:v>
                </c:pt>
                <c:pt idx="41">
                  <c:v>39263</c:v>
                </c:pt>
                <c:pt idx="42">
                  <c:v>39294</c:v>
                </c:pt>
                <c:pt idx="43">
                  <c:v>39325</c:v>
                </c:pt>
                <c:pt idx="44">
                  <c:v>39355</c:v>
                </c:pt>
                <c:pt idx="45">
                  <c:v>39386</c:v>
                </c:pt>
                <c:pt idx="46">
                  <c:v>39416</c:v>
                </c:pt>
                <c:pt idx="47">
                  <c:v>39447</c:v>
                </c:pt>
                <c:pt idx="48">
                  <c:v>39478</c:v>
                </c:pt>
                <c:pt idx="49">
                  <c:v>39507</c:v>
                </c:pt>
                <c:pt idx="50">
                  <c:v>39538</c:v>
                </c:pt>
                <c:pt idx="51">
                  <c:v>39568</c:v>
                </c:pt>
                <c:pt idx="52">
                  <c:v>39599</c:v>
                </c:pt>
                <c:pt idx="53">
                  <c:v>39629</c:v>
                </c:pt>
                <c:pt idx="54">
                  <c:v>39660</c:v>
                </c:pt>
                <c:pt idx="55">
                  <c:v>39691</c:v>
                </c:pt>
                <c:pt idx="56">
                  <c:v>39721</c:v>
                </c:pt>
                <c:pt idx="57">
                  <c:v>39752</c:v>
                </c:pt>
                <c:pt idx="58">
                  <c:v>39782</c:v>
                </c:pt>
                <c:pt idx="59">
                  <c:v>39813</c:v>
                </c:pt>
                <c:pt idx="60">
                  <c:v>39844</c:v>
                </c:pt>
                <c:pt idx="61">
                  <c:v>39872</c:v>
                </c:pt>
                <c:pt idx="62">
                  <c:v>39903</c:v>
                </c:pt>
                <c:pt idx="63">
                  <c:v>39933</c:v>
                </c:pt>
                <c:pt idx="64">
                  <c:v>39964</c:v>
                </c:pt>
                <c:pt idx="65">
                  <c:v>39994</c:v>
                </c:pt>
                <c:pt idx="66">
                  <c:v>40025</c:v>
                </c:pt>
                <c:pt idx="67">
                  <c:v>40056</c:v>
                </c:pt>
                <c:pt idx="68">
                  <c:v>40086</c:v>
                </c:pt>
                <c:pt idx="69">
                  <c:v>40117</c:v>
                </c:pt>
                <c:pt idx="70">
                  <c:v>40147</c:v>
                </c:pt>
                <c:pt idx="71">
                  <c:v>40178</c:v>
                </c:pt>
                <c:pt idx="72">
                  <c:v>40209</c:v>
                </c:pt>
                <c:pt idx="73">
                  <c:v>40237</c:v>
                </c:pt>
                <c:pt idx="74">
                  <c:v>40268</c:v>
                </c:pt>
                <c:pt idx="75">
                  <c:v>40298</c:v>
                </c:pt>
                <c:pt idx="76">
                  <c:v>40329</c:v>
                </c:pt>
                <c:pt idx="77">
                  <c:v>40359</c:v>
                </c:pt>
                <c:pt idx="78">
                  <c:v>40390</c:v>
                </c:pt>
                <c:pt idx="79">
                  <c:v>40421</c:v>
                </c:pt>
                <c:pt idx="80">
                  <c:v>40451</c:v>
                </c:pt>
                <c:pt idx="81">
                  <c:v>40482</c:v>
                </c:pt>
                <c:pt idx="82">
                  <c:v>40512</c:v>
                </c:pt>
                <c:pt idx="83">
                  <c:v>40543</c:v>
                </c:pt>
                <c:pt idx="84">
                  <c:v>40574</c:v>
                </c:pt>
                <c:pt idx="85">
                  <c:v>40602</c:v>
                </c:pt>
                <c:pt idx="86">
                  <c:v>40633</c:v>
                </c:pt>
                <c:pt idx="87">
                  <c:v>40663</c:v>
                </c:pt>
                <c:pt idx="88">
                  <c:v>40694</c:v>
                </c:pt>
                <c:pt idx="89">
                  <c:v>40724</c:v>
                </c:pt>
                <c:pt idx="90">
                  <c:v>40755</c:v>
                </c:pt>
                <c:pt idx="91">
                  <c:v>40786</c:v>
                </c:pt>
                <c:pt idx="92">
                  <c:v>40816</c:v>
                </c:pt>
                <c:pt idx="93">
                  <c:v>40847</c:v>
                </c:pt>
                <c:pt idx="94">
                  <c:v>40877</c:v>
                </c:pt>
                <c:pt idx="95">
                  <c:v>40908</c:v>
                </c:pt>
                <c:pt idx="96">
                  <c:v>40939</c:v>
                </c:pt>
                <c:pt idx="97">
                  <c:v>40968</c:v>
                </c:pt>
                <c:pt idx="98">
                  <c:v>40999</c:v>
                </c:pt>
                <c:pt idx="99">
                  <c:v>41029</c:v>
                </c:pt>
                <c:pt idx="100">
                  <c:v>41060</c:v>
                </c:pt>
                <c:pt idx="101">
                  <c:v>41090</c:v>
                </c:pt>
                <c:pt idx="102">
                  <c:v>41121</c:v>
                </c:pt>
                <c:pt idx="103">
                  <c:v>41152</c:v>
                </c:pt>
                <c:pt idx="104">
                  <c:v>41182</c:v>
                </c:pt>
                <c:pt idx="105">
                  <c:v>41213</c:v>
                </c:pt>
                <c:pt idx="106">
                  <c:v>41243</c:v>
                </c:pt>
                <c:pt idx="107">
                  <c:v>41274</c:v>
                </c:pt>
                <c:pt idx="108">
                  <c:v>41305</c:v>
                </c:pt>
                <c:pt idx="109">
                  <c:v>41333</c:v>
                </c:pt>
                <c:pt idx="110">
                  <c:v>41364</c:v>
                </c:pt>
                <c:pt idx="111">
                  <c:v>41394</c:v>
                </c:pt>
                <c:pt idx="112">
                  <c:v>41425</c:v>
                </c:pt>
                <c:pt idx="113">
                  <c:v>41455</c:v>
                </c:pt>
                <c:pt idx="114">
                  <c:v>41486</c:v>
                </c:pt>
                <c:pt idx="115">
                  <c:v>41517</c:v>
                </c:pt>
                <c:pt idx="116">
                  <c:v>41547</c:v>
                </c:pt>
                <c:pt idx="117">
                  <c:v>41578</c:v>
                </c:pt>
                <c:pt idx="118">
                  <c:v>41608</c:v>
                </c:pt>
                <c:pt idx="119">
                  <c:v>41639</c:v>
                </c:pt>
                <c:pt idx="120">
                  <c:v>41670</c:v>
                </c:pt>
                <c:pt idx="121">
                  <c:v>41698</c:v>
                </c:pt>
                <c:pt idx="122">
                  <c:v>41729</c:v>
                </c:pt>
                <c:pt idx="123">
                  <c:v>41759</c:v>
                </c:pt>
                <c:pt idx="124">
                  <c:v>41790</c:v>
                </c:pt>
                <c:pt idx="125">
                  <c:v>41820</c:v>
                </c:pt>
                <c:pt idx="126">
                  <c:v>41851</c:v>
                </c:pt>
                <c:pt idx="127">
                  <c:v>41882</c:v>
                </c:pt>
                <c:pt idx="128">
                  <c:v>41912</c:v>
                </c:pt>
                <c:pt idx="129">
                  <c:v>41943</c:v>
                </c:pt>
                <c:pt idx="130">
                  <c:v>41973</c:v>
                </c:pt>
                <c:pt idx="131">
                  <c:v>42004</c:v>
                </c:pt>
                <c:pt idx="132">
                  <c:v>42035</c:v>
                </c:pt>
                <c:pt idx="133">
                  <c:v>42063</c:v>
                </c:pt>
                <c:pt idx="134">
                  <c:v>42094</c:v>
                </c:pt>
                <c:pt idx="135">
                  <c:v>42124</c:v>
                </c:pt>
                <c:pt idx="136">
                  <c:v>42155</c:v>
                </c:pt>
                <c:pt idx="137">
                  <c:v>42185</c:v>
                </c:pt>
                <c:pt idx="138">
                  <c:v>42216</c:v>
                </c:pt>
                <c:pt idx="139">
                  <c:v>42247</c:v>
                </c:pt>
                <c:pt idx="140">
                  <c:v>42277</c:v>
                </c:pt>
                <c:pt idx="141">
                  <c:v>42308</c:v>
                </c:pt>
                <c:pt idx="142">
                  <c:v>42338</c:v>
                </c:pt>
                <c:pt idx="143">
                  <c:v>42369</c:v>
                </c:pt>
                <c:pt idx="144">
                  <c:v>42400</c:v>
                </c:pt>
                <c:pt idx="145">
                  <c:v>42429</c:v>
                </c:pt>
                <c:pt idx="146">
                  <c:v>42460</c:v>
                </c:pt>
                <c:pt idx="147">
                  <c:v>42490</c:v>
                </c:pt>
                <c:pt idx="148">
                  <c:v>42521</c:v>
                </c:pt>
                <c:pt idx="149">
                  <c:v>42551</c:v>
                </c:pt>
                <c:pt idx="150">
                  <c:v>42582</c:v>
                </c:pt>
                <c:pt idx="151">
                  <c:v>42613</c:v>
                </c:pt>
                <c:pt idx="152">
                  <c:v>42643</c:v>
                </c:pt>
                <c:pt idx="153">
                  <c:v>42674</c:v>
                </c:pt>
                <c:pt idx="154">
                  <c:v>42704</c:v>
                </c:pt>
                <c:pt idx="155">
                  <c:v>42735</c:v>
                </c:pt>
                <c:pt idx="156">
                  <c:v>42766</c:v>
                </c:pt>
                <c:pt idx="157">
                  <c:v>42794</c:v>
                </c:pt>
                <c:pt idx="158">
                  <c:v>42825</c:v>
                </c:pt>
                <c:pt idx="159">
                  <c:v>42855</c:v>
                </c:pt>
                <c:pt idx="160">
                  <c:v>42886</c:v>
                </c:pt>
                <c:pt idx="161">
                  <c:v>42916</c:v>
                </c:pt>
                <c:pt idx="162">
                  <c:v>42947</c:v>
                </c:pt>
                <c:pt idx="163">
                  <c:v>42978</c:v>
                </c:pt>
                <c:pt idx="164">
                  <c:v>43008</c:v>
                </c:pt>
                <c:pt idx="165">
                  <c:v>43039</c:v>
                </c:pt>
                <c:pt idx="166">
                  <c:v>43069</c:v>
                </c:pt>
                <c:pt idx="167">
                  <c:v>43100</c:v>
                </c:pt>
                <c:pt idx="168">
                  <c:v>43131</c:v>
                </c:pt>
                <c:pt idx="169">
                  <c:v>43159</c:v>
                </c:pt>
                <c:pt idx="170">
                  <c:v>43190</c:v>
                </c:pt>
                <c:pt idx="171">
                  <c:v>43220</c:v>
                </c:pt>
                <c:pt idx="172">
                  <c:v>43251</c:v>
                </c:pt>
                <c:pt idx="173">
                  <c:v>43281</c:v>
                </c:pt>
                <c:pt idx="174">
                  <c:v>43312</c:v>
                </c:pt>
                <c:pt idx="175">
                  <c:v>43343</c:v>
                </c:pt>
                <c:pt idx="176">
                  <c:v>43373</c:v>
                </c:pt>
                <c:pt idx="177">
                  <c:v>43404</c:v>
                </c:pt>
                <c:pt idx="178">
                  <c:v>43434</c:v>
                </c:pt>
                <c:pt idx="179">
                  <c:v>43465</c:v>
                </c:pt>
                <c:pt idx="180">
                  <c:v>43496</c:v>
                </c:pt>
                <c:pt idx="181">
                  <c:v>43524</c:v>
                </c:pt>
                <c:pt idx="182">
                  <c:v>43555</c:v>
                </c:pt>
                <c:pt idx="183">
                  <c:v>43585</c:v>
                </c:pt>
                <c:pt idx="184">
                  <c:v>43616</c:v>
                </c:pt>
                <c:pt idx="185">
                  <c:v>43646</c:v>
                </c:pt>
                <c:pt idx="186">
                  <c:v>43677</c:v>
                </c:pt>
                <c:pt idx="187">
                  <c:v>43708</c:v>
                </c:pt>
                <c:pt idx="188">
                  <c:v>43738</c:v>
                </c:pt>
                <c:pt idx="189">
                  <c:v>43769</c:v>
                </c:pt>
                <c:pt idx="190">
                  <c:v>43799</c:v>
                </c:pt>
                <c:pt idx="191">
                  <c:v>43830</c:v>
                </c:pt>
                <c:pt idx="192">
                  <c:v>43861</c:v>
                </c:pt>
                <c:pt idx="193">
                  <c:v>43890</c:v>
                </c:pt>
                <c:pt idx="194">
                  <c:v>43921</c:v>
                </c:pt>
                <c:pt idx="195">
                  <c:v>43951</c:v>
                </c:pt>
                <c:pt idx="196">
                  <c:v>43982</c:v>
                </c:pt>
                <c:pt idx="197">
                  <c:v>44012</c:v>
                </c:pt>
                <c:pt idx="198">
                  <c:v>44043</c:v>
                </c:pt>
                <c:pt idx="199">
                  <c:v>44074</c:v>
                </c:pt>
                <c:pt idx="200">
                  <c:v>44104</c:v>
                </c:pt>
                <c:pt idx="201">
                  <c:v>44135</c:v>
                </c:pt>
                <c:pt idx="202">
                  <c:v>44165</c:v>
                </c:pt>
                <c:pt idx="203">
                  <c:v>44196</c:v>
                </c:pt>
                <c:pt idx="204">
                  <c:v>44227</c:v>
                </c:pt>
                <c:pt idx="205">
                  <c:v>44255</c:v>
                </c:pt>
                <c:pt idx="206">
                  <c:v>44286</c:v>
                </c:pt>
                <c:pt idx="207">
                  <c:v>44316</c:v>
                </c:pt>
                <c:pt idx="208">
                  <c:v>44347</c:v>
                </c:pt>
                <c:pt idx="209">
                  <c:v>44377</c:v>
                </c:pt>
                <c:pt idx="210">
                  <c:v>44408</c:v>
                </c:pt>
                <c:pt idx="211">
                  <c:v>44439</c:v>
                </c:pt>
                <c:pt idx="212">
                  <c:v>44469</c:v>
                </c:pt>
                <c:pt idx="213">
                  <c:v>44500</c:v>
                </c:pt>
                <c:pt idx="214">
                  <c:v>44530</c:v>
                </c:pt>
                <c:pt idx="215">
                  <c:v>44561</c:v>
                </c:pt>
                <c:pt idx="216">
                  <c:v>44592</c:v>
                </c:pt>
                <c:pt idx="217">
                  <c:v>44620</c:v>
                </c:pt>
                <c:pt idx="218">
                  <c:v>44651</c:v>
                </c:pt>
                <c:pt idx="219">
                  <c:v>44681</c:v>
                </c:pt>
                <c:pt idx="220">
                  <c:v>44712</c:v>
                </c:pt>
                <c:pt idx="221">
                  <c:v>44742</c:v>
                </c:pt>
                <c:pt idx="222">
                  <c:v>44773</c:v>
                </c:pt>
                <c:pt idx="223">
                  <c:v>44804</c:v>
                </c:pt>
                <c:pt idx="224">
                  <c:v>44834</c:v>
                </c:pt>
                <c:pt idx="225">
                  <c:v>44865</c:v>
                </c:pt>
                <c:pt idx="226">
                  <c:v>44895</c:v>
                </c:pt>
                <c:pt idx="227">
                  <c:v>44926</c:v>
                </c:pt>
                <c:pt idx="228">
                  <c:v>44957</c:v>
                </c:pt>
                <c:pt idx="229">
                  <c:v>44985</c:v>
                </c:pt>
                <c:pt idx="230">
                  <c:v>45016</c:v>
                </c:pt>
                <c:pt idx="231">
                  <c:v>45046</c:v>
                </c:pt>
                <c:pt idx="232">
                  <c:v>45077</c:v>
                </c:pt>
                <c:pt idx="233">
                  <c:v>45107</c:v>
                </c:pt>
                <c:pt idx="234">
                  <c:v>45138</c:v>
                </c:pt>
                <c:pt idx="235">
                  <c:v>45169</c:v>
                </c:pt>
                <c:pt idx="236">
                  <c:v>45199</c:v>
                </c:pt>
                <c:pt idx="237">
                  <c:v>45230</c:v>
                </c:pt>
                <c:pt idx="238">
                  <c:v>45260</c:v>
                </c:pt>
                <c:pt idx="239">
                  <c:v>45291</c:v>
                </c:pt>
                <c:pt idx="240">
                  <c:v>45322</c:v>
                </c:pt>
              </c:numCache>
            </c:numRef>
          </c:cat>
          <c:val>
            <c:numRef>
              <c:f>'2004～'!$J$3:$J$243</c:f>
              <c:numCache>
                <c:formatCode>#,##0.000_ ;[Red]\-#,##0.000\ </c:formatCode>
                <c:ptCount val="241"/>
                <c:pt idx="129">
                  <c:v>2.9586052520763295</c:v>
                </c:pt>
                <c:pt idx="130">
                  <c:v>3.2450095112467983</c:v>
                </c:pt>
                <c:pt idx="131">
                  <c:v>3.0806545119441355</c:v>
                </c:pt>
                <c:pt idx="132">
                  <c:v>3.0931512756078274</c:v>
                </c:pt>
                <c:pt idx="133">
                  <c:v>3.3643415106919363</c:v>
                </c:pt>
                <c:pt idx="134">
                  <c:v>3.2923530159424934</c:v>
                </c:pt>
                <c:pt idx="135">
                  <c:v>3.3929909145664983</c:v>
                </c:pt>
                <c:pt idx="136">
                  <c:v>3.6587373539423793</c:v>
                </c:pt>
                <c:pt idx="137">
                  <c:v>3.6174671584373246</c:v>
                </c:pt>
                <c:pt idx="138">
                  <c:v>3.8078891791018372</c:v>
                </c:pt>
                <c:pt idx="139">
                  <c:v>3.5474623345927214</c:v>
                </c:pt>
                <c:pt idx="140">
                  <c:v>3.4223663645866775</c:v>
                </c:pt>
                <c:pt idx="141">
                  <c:v>3.9438721944599249</c:v>
                </c:pt>
                <c:pt idx="142">
                  <c:v>4.2466340106862566</c:v>
                </c:pt>
                <c:pt idx="143">
                  <c:v>4.0151400899876677</c:v>
                </c:pt>
                <c:pt idx="144">
                  <c:v>3.5343963303351931</c:v>
                </c:pt>
                <c:pt idx="145">
                  <c:v>3.3070040009705592</c:v>
                </c:pt>
                <c:pt idx="146">
                  <c:v>3.6109921379218366</c:v>
                </c:pt>
                <c:pt idx="147">
                  <c:v>3.3229097240253749</c:v>
                </c:pt>
                <c:pt idx="148">
                  <c:v>3.678816114959869</c:v>
                </c:pt>
                <c:pt idx="149">
                  <c:v>3.3318143470118131</c:v>
                </c:pt>
                <c:pt idx="150">
                  <c:v>3.5109260400831119</c:v>
                </c:pt>
                <c:pt idx="151">
                  <c:v>3.7312842064139948</c:v>
                </c:pt>
                <c:pt idx="152">
                  <c:v>3.8936430247230849</c:v>
                </c:pt>
                <c:pt idx="153">
                  <c:v>3.993627481816036</c:v>
                </c:pt>
                <c:pt idx="154">
                  <c:v>4.3179505278990744</c:v>
                </c:pt>
                <c:pt idx="155">
                  <c:v>4.5059743187279704</c:v>
                </c:pt>
                <c:pt idx="156">
                  <c:v>4.762543242857177</c:v>
                </c:pt>
                <c:pt idx="157">
                  <c:v>4.7944121354918412</c:v>
                </c:pt>
                <c:pt idx="158">
                  <c:v>4.914461682783668</c:v>
                </c:pt>
                <c:pt idx="159">
                  <c:v>5.1792886978667099</c:v>
                </c:pt>
                <c:pt idx="160">
                  <c:v>5.6262111321569446</c:v>
                </c:pt>
                <c:pt idx="161">
                  <c:v>5.6823976752982945</c:v>
                </c:pt>
                <c:pt idx="162">
                  <c:v>5.9595817411325838</c:v>
                </c:pt>
                <c:pt idx="163">
                  <c:v>6.1655300194777913</c:v>
                </c:pt>
                <c:pt idx="164">
                  <c:v>6.3552457620772396</c:v>
                </c:pt>
                <c:pt idx="165">
                  <c:v>6.9628152234803613</c:v>
                </c:pt>
                <c:pt idx="166">
                  <c:v>6.8082426196392793</c:v>
                </c:pt>
                <c:pt idx="167">
                  <c:v>6.8823373753822077</c:v>
                </c:pt>
                <c:pt idx="168">
                  <c:v>7.6997730477150048</c:v>
                </c:pt>
                <c:pt idx="169">
                  <c:v>7.6823291051140643</c:v>
                </c:pt>
                <c:pt idx="170">
                  <c:v>7.1227051226807792</c:v>
                </c:pt>
                <c:pt idx="171">
                  <c:v>7.6096857913243463</c:v>
                </c:pt>
                <c:pt idx="172">
                  <c:v>8.1736066942528662</c:v>
                </c:pt>
                <c:pt idx="173">
                  <c:v>8.7287050814279095</c:v>
                </c:pt>
                <c:pt idx="174">
                  <c:v>8.4334733205791483</c:v>
                </c:pt>
                <c:pt idx="175">
                  <c:v>8.8433764348301835</c:v>
                </c:pt>
                <c:pt idx="176">
                  <c:v>8.6755015372512485</c:v>
                </c:pt>
                <c:pt idx="177">
                  <c:v>7.996729474806326</c:v>
                </c:pt>
                <c:pt idx="178">
                  <c:v>7.7094083570225465</c:v>
                </c:pt>
                <c:pt idx="179">
                  <c:v>6.6980180306487656</c:v>
                </c:pt>
                <c:pt idx="180">
                  <c:v>7.5279873465734353</c:v>
                </c:pt>
                <c:pt idx="181">
                  <c:v>7.7572988344090152</c:v>
                </c:pt>
                <c:pt idx="182">
                  <c:v>8.0163809692332588</c:v>
                </c:pt>
                <c:pt idx="183">
                  <c:v>8.4313100795478153</c:v>
                </c:pt>
                <c:pt idx="184">
                  <c:v>6.9737186425326598</c:v>
                </c:pt>
                <c:pt idx="185">
                  <c:v>7.5302235544329088</c:v>
                </c:pt>
                <c:pt idx="186">
                  <c:v>7.8658733621783501</c:v>
                </c:pt>
                <c:pt idx="187">
                  <c:v>7.4390134496634213</c:v>
                </c:pt>
                <c:pt idx="188">
                  <c:v>7.5495485709420569</c:v>
                </c:pt>
                <c:pt idx="189">
                  <c:v>7.9783883428871043</c:v>
                </c:pt>
                <c:pt idx="190">
                  <c:v>8.6757976084365822</c:v>
                </c:pt>
                <c:pt idx="191">
                  <c:v>9.2723525884203521</c:v>
                </c:pt>
                <c:pt idx="192">
                  <c:v>9.9960068923302465</c:v>
                </c:pt>
                <c:pt idx="193">
                  <c:v>9.9133840867544425</c:v>
                </c:pt>
                <c:pt idx="194">
                  <c:v>8.8273678925113135</c:v>
                </c:pt>
                <c:pt idx="195">
                  <c:v>10.464595738361645</c:v>
                </c:pt>
                <c:pt idx="196">
                  <c:v>11.238069301485215</c:v>
                </c:pt>
                <c:pt idx="197">
                  <c:v>12.184884358143208</c:v>
                </c:pt>
                <c:pt idx="198">
                  <c:v>13.614056597222403</c:v>
                </c:pt>
                <c:pt idx="199">
                  <c:v>16.505347221387836</c:v>
                </c:pt>
                <c:pt idx="200">
                  <c:v>15.627165019573608</c:v>
                </c:pt>
                <c:pt idx="201">
                  <c:v>15.201498872466072</c:v>
                </c:pt>
                <c:pt idx="202">
                  <c:v>16.354578376020232</c:v>
                </c:pt>
                <c:pt idx="203">
                  <c:v>17.88146231643384</c:v>
                </c:pt>
                <c:pt idx="204">
                  <c:v>18.469049543994586</c:v>
                </c:pt>
                <c:pt idx="205">
                  <c:v>19.815804517240565</c:v>
                </c:pt>
                <c:pt idx="206">
                  <c:v>19.666749216512176</c:v>
                </c:pt>
                <c:pt idx="207">
                  <c:v>20.369342469103216</c:v>
                </c:pt>
                <c:pt idx="208">
                  <c:v>19.909645763409952</c:v>
                </c:pt>
                <c:pt idx="209">
                  <c:v>22.158699812891641</c:v>
                </c:pt>
                <c:pt idx="210">
                  <c:v>21.433509012694174</c:v>
                </c:pt>
                <c:pt idx="211">
                  <c:v>22.155198991197267</c:v>
                </c:pt>
                <c:pt idx="212">
                  <c:v>21.37920800252973</c:v>
                </c:pt>
                <c:pt idx="213">
                  <c:v>24.157556494645629</c:v>
                </c:pt>
                <c:pt idx="214">
                  <c:v>23.799322390273897</c:v>
                </c:pt>
                <c:pt idx="215">
                  <c:v>23.43751705757111</c:v>
                </c:pt>
                <c:pt idx="216">
                  <c:v>21.620145267570404</c:v>
                </c:pt>
                <c:pt idx="217">
                  <c:v>19.945814578522096</c:v>
                </c:pt>
                <c:pt idx="218">
                  <c:v>22.014489969453361</c:v>
                </c:pt>
                <c:pt idx="219">
                  <c:v>19.055047463430128</c:v>
                </c:pt>
                <c:pt idx="220">
                  <c:v>18.582134939747277</c:v>
                </c:pt>
                <c:pt idx="221">
                  <c:v>18.381803693987216</c:v>
                </c:pt>
                <c:pt idx="222">
                  <c:v>19.981540472282507</c:v>
                </c:pt>
                <c:pt idx="223">
                  <c:v>20.046759930618798</c:v>
                </c:pt>
                <c:pt idx="224">
                  <c:v>18.637940360112967</c:v>
                </c:pt>
                <c:pt idx="225">
                  <c:v>17.91754828342161</c:v>
                </c:pt>
                <c:pt idx="226">
                  <c:v>18.522735128589659</c:v>
                </c:pt>
                <c:pt idx="227">
                  <c:v>16.002882942968618</c:v>
                </c:pt>
                <c:pt idx="228">
                  <c:v>18.852500930388903</c:v>
                </c:pt>
                <c:pt idx="229">
                  <c:v>20.473884061476326</c:v>
                </c:pt>
                <c:pt idx="230">
                  <c:v>22.555243472260187</c:v>
                </c:pt>
                <c:pt idx="231">
                  <c:v>22.883168117734204</c:v>
                </c:pt>
                <c:pt idx="232">
                  <c:v>27.407654519471098</c:v>
                </c:pt>
                <c:pt idx="233">
                  <c:v>30.670139348698218</c:v>
                </c:pt>
                <c:pt idx="234">
                  <c:v>31.393625698012563</c:v>
                </c:pt>
                <c:pt idx="235">
                  <c:v>31.297470903152178</c:v>
                </c:pt>
                <c:pt idx="236">
                  <c:v>30.203606149800539</c:v>
                </c:pt>
                <c:pt idx="237">
                  <c:v>30.23857851034386</c:v>
                </c:pt>
                <c:pt idx="238">
                  <c:v>33.52072750872918</c:v>
                </c:pt>
                <c:pt idx="239">
                  <c:v>33.738699774206388</c:v>
                </c:pt>
                <c:pt idx="240">
                  <c:v>36.318378587552665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73-451C-90C1-CA69F0457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'2014～'!$G$2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'2014～'!$A$3:$A$114</c:f>
              <c:numCache>
                <c:formatCode>m/d/yyyy</c:formatCode>
                <c:ptCount val="112"/>
                <c:pt idx="0">
                  <c:v>41943</c:v>
                </c:pt>
                <c:pt idx="1">
                  <c:v>41973</c:v>
                </c:pt>
                <c:pt idx="2">
                  <c:v>42004</c:v>
                </c:pt>
                <c:pt idx="3">
                  <c:v>42035</c:v>
                </c:pt>
                <c:pt idx="4">
                  <c:v>42063</c:v>
                </c:pt>
                <c:pt idx="5">
                  <c:v>42094</c:v>
                </c:pt>
                <c:pt idx="6">
                  <c:v>42124</c:v>
                </c:pt>
                <c:pt idx="7">
                  <c:v>42155</c:v>
                </c:pt>
                <c:pt idx="8">
                  <c:v>42185</c:v>
                </c:pt>
                <c:pt idx="9">
                  <c:v>42216</c:v>
                </c:pt>
                <c:pt idx="10">
                  <c:v>42247</c:v>
                </c:pt>
                <c:pt idx="11">
                  <c:v>42277</c:v>
                </c:pt>
                <c:pt idx="12">
                  <c:v>42308</c:v>
                </c:pt>
                <c:pt idx="13">
                  <c:v>42338</c:v>
                </c:pt>
                <c:pt idx="14">
                  <c:v>42369</c:v>
                </c:pt>
                <c:pt idx="15">
                  <c:v>42400</c:v>
                </c:pt>
                <c:pt idx="16">
                  <c:v>42429</c:v>
                </c:pt>
                <c:pt idx="17">
                  <c:v>42460</c:v>
                </c:pt>
                <c:pt idx="18">
                  <c:v>42490</c:v>
                </c:pt>
                <c:pt idx="19">
                  <c:v>42521</c:v>
                </c:pt>
                <c:pt idx="20">
                  <c:v>42551</c:v>
                </c:pt>
                <c:pt idx="21">
                  <c:v>42582</c:v>
                </c:pt>
                <c:pt idx="22">
                  <c:v>42613</c:v>
                </c:pt>
                <c:pt idx="23">
                  <c:v>42643</c:v>
                </c:pt>
                <c:pt idx="24">
                  <c:v>42674</c:v>
                </c:pt>
                <c:pt idx="25">
                  <c:v>42704</c:v>
                </c:pt>
                <c:pt idx="26">
                  <c:v>42735</c:v>
                </c:pt>
                <c:pt idx="27">
                  <c:v>42766</c:v>
                </c:pt>
                <c:pt idx="28">
                  <c:v>42794</c:v>
                </c:pt>
                <c:pt idx="29">
                  <c:v>42825</c:v>
                </c:pt>
                <c:pt idx="30">
                  <c:v>42855</c:v>
                </c:pt>
                <c:pt idx="31">
                  <c:v>42886</c:v>
                </c:pt>
                <c:pt idx="32">
                  <c:v>42916</c:v>
                </c:pt>
                <c:pt idx="33">
                  <c:v>42947</c:v>
                </c:pt>
                <c:pt idx="34">
                  <c:v>42978</c:v>
                </c:pt>
                <c:pt idx="35">
                  <c:v>43008</c:v>
                </c:pt>
                <c:pt idx="36">
                  <c:v>43039</c:v>
                </c:pt>
                <c:pt idx="37">
                  <c:v>43069</c:v>
                </c:pt>
                <c:pt idx="38">
                  <c:v>43100</c:v>
                </c:pt>
                <c:pt idx="39">
                  <c:v>43131</c:v>
                </c:pt>
                <c:pt idx="40">
                  <c:v>43159</c:v>
                </c:pt>
                <c:pt idx="41">
                  <c:v>43190</c:v>
                </c:pt>
                <c:pt idx="42">
                  <c:v>43220</c:v>
                </c:pt>
                <c:pt idx="43">
                  <c:v>43251</c:v>
                </c:pt>
                <c:pt idx="44">
                  <c:v>43281</c:v>
                </c:pt>
                <c:pt idx="45">
                  <c:v>43312</c:v>
                </c:pt>
                <c:pt idx="46">
                  <c:v>43343</c:v>
                </c:pt>
                <c:pt idx="47">
                  <c:v>43373</c:v>
                </c:pt>
                <c:pt idx="48">
                  <c:v>43404</c:v>
                </c:pt>
                <c:pt idx="49">
                  <c:v>43434</c:v>
                </c:pt>
                <c:pt idx="50">
                  <c:v>43465</c:v>
                </c:pt>
                <c:pt idx="51">
                  <c:v>43496</c:v>
                </c:pt>
                <c:pt idx="52">
                  <c:v>43524</c:v>
                </c:pt>
                <c:pt idx="53">
                  <c:v>43555</c:v>
                </c:pt>
                <c:pt idx="54">
                  <c:v>43585</c:v>
                </c:pt>
                <c:pt idx="55">
                  <c:v>43616</c:v>
                </c:pt>
                <c:pt idx="56">
                  <c:v>43646</c:v>
                </c:pt>
                <c:pt idx="57">
                  <c:v>43677</c:v>
                </c:pt>
                <c:pt idx="58">
                  <c:v>43708</c:v>
                </c:pt>
                <c:pt idx="59">
                  <c:v>43738</c:v>
                </c:pt>
                <c:pt idx="60">
                  <c:v>43769</c:v>
                </c:pt>
                <c:pt idx="61">
                  <c:v>43799</c:v>
                </c:pt>
                <c:pt idx="62">
                  <c:v>43830</c:v>
                </c:pt>
                <c:pt idx="63">
                  <c:v>43861</c:v>
                </c:pt>
                <c:pt idx="64">
                  <c:v>43890</c:v>
                </c:pt>
                <c:pt idx="65">
                  <c:v>43921</c:v>
                </c:pt>
                <c:pt idx="66">
                  <c:v>43951</c:v>
                </c:pt>
                <c:pt idx="67">
                  <c:v>43982</c:v>
                </c:pt>
                <c:pt idx="68">
                  <c:v>44012</c:v>
                </c:pt>
                <c:pt idx="69">
                  <c:v>44043</c:v>
                </c:pt>
                <c:pt idx="70">
                  <c:v>44074</c:v>
                </c:pt>
                <c:pt idx="71">
                  <c:v>44104</c:v>
                </c:pt>
                <c:pt idx="72">
                  <c:v>44135</c:v>
                </c:pt>
                <c:pt idx="73">
                  <c:v>44165</c:v>
                </c:pt>
                <c:pt idx="74">
                  <c:v>44196</c:v>
                </c:pt>
                <c:pt idx="75">
                  <c:v>44227</c:v>
                </c:pt>
                <c:pt idx="76">
                  <c:v>44255</c:v>
                </c:pt>
                <c:pt idx="77">
                  <c:v>44286</c:v>
                </c:pt>
                <c:pt idx="78">
                  <c:v>44316</c:v>
                </c:pt>
                <c:pt idx="79">
                  <c:v>44347</c:v>
                </c:pt>
                <c:pt idx="80">
                  <c:v>44377</c:v>
                </c:pt>
                <c:pt idx="81">
                  <c:v>44408</c:v>
                </c:pt>
                <c:pt idx="82">
                  <c:v>44439</c:v>
                </c:pt>
                <c:pt idx="83">
                  <c:v>44469</c:v>
                </c:pt>
                <c:pt idx="84">
                  <c:v>44500</c:v>
                </c:pt>
                <c:pt idx="85">
                  <c:v>44530</c:v>
                </c:pt>
                <c:pt idx="86">
                  <c:v>44561</c:v>
                </c:pt>
                <c:pt idx="87">
                  <c:v>44592</c:v>
                </c:pt>
                <c:pt idx="88">
                  <c:v>44620</c:v>
                </c:pt>
                <c:pt idx="89">
                  <c:v>44651</c:v>
                </c:pt>
                <c:pt idx="90">
                  <c:v>44681</c:v>
                </c:pt>
                <c:pt idx="91">
                  <c:v>44712</c:v>
                </c:pt>
                <c:pt idx="92">
                  <c:v>44742</c:v>
                </c:pt>
                <c:pt idx="93">
                  <c:v>44773</c:v>
                </c:pt>
                <c:pt idx="94">
                  <c:v>44804</c:v>
                </c:pt>
                <c:pt idx="95">
                  <c:v>44834</c:v>
                </c:pt>
                <c:pt idx="96">
                  <c:v>44865</c:v>
                </c:pt>
                <c:pt idx="97">
                  <c:v>44895</c:v>
                </c:pt>
                <c:pt idx="98">
                  <c:v>44926</c:v>
                </c:pt>
                <c:pt idx="99">
                  <c:v>44957</c:v>
                </c:pt>
                <c:pt idx="100">
                  <c:v>44985</c:v>
                </c:pt>
                <c:pt idx="101">
                  <c:v>45016</c:v>
                </c:pt>
                <c:pt idx="102">
                  <c:v>45046</c:v>
                </c:pt>
                <c:pt idx="103">
                  <c:v>45077</c:v>
                </c:pt>
                <c:pt idx="104">
                  <c:v>45107</c:v>
                </c:pt>
                <c:pt idx="105">
                  <c:v>45138</c:v>
                </c:pt>
                <c:pt idx="106">
                  <c:v>45169</c:v>
                </c:pt>
                <c:pt idx="107">
                  <c:v>45199</c:v>
                </c:pt>
                <c:pt idx="108">
                  <c:v>45230</c:v>
                </c:pt>
                <c:pt idx="109">
                  <c:v>45260</c:v>
                </c:pt>
                <c:pt idx="110">
                  <c:v>45291</c:v>
                </c:pt>
                <c:pt idx="111">
                  <c:v>45322</c:v>
                </c:pt>
              </c:numCache>
            </c:numRef>
          </c:cat>
          <c:val>
            <c:numRef>
              <c:f>'2014～'!$G$3:$G$114</c:f>
              <c:numCache>
                <c:formatCode>#,##0.000_ ;[Red]\-#,##0.000\ </c:formatCode>
                <c:ptCount val="112"/>
                <c:pt idx="0">
                  <c:v>1</c:v>
                </c:pt>
                <c:pt idx="1">
                  <c:v>1.0821008766320293</c:v>
                </c:pt>
                <c:pt idx="2">
                  <c:v>1.0872894036926712</c:v>
                </c:pt>
                <c:pt idx="3">
                  <c:v>1.0338203748568988</c:v>
                </c:pt>
                <c:pt idx="4">
                  <c:v>1.1097917651167934</c:v>
                </c:pt>
                <c:pt idx="5">
                  <c:v>1.0960517959432154</c:v>
                </c:pt>
                <c:pt idx="6">
                  <c:v>1.0982131296218152</c:v>
                </c:pt>
                <c:pt idx="7">
                  <c:v>1.1540908876199072</c:v>
                </c:pt>
                <c:pt idx="8">
                  <c:v>1.1150936436240844</c:v>
                </c:pt>
                <c:pt idx="9">
                  <c:v>1.1503829444164015</c:v>
                </c:pt>
                <c:pt idx="10">
                  <c:v>1.0548947997219134</c:v>
                </c:pt>
                <c:pt idx="11">
                  <c:v>1.0153087671388161</c:v>
                </c:pt>
                <c:pt idx="12">
                  <c:v>1.1066271582847262</c:v>
                </c:pt>
                <c:pt idx="13">
                  <c:v>1.1298602807789706</c:v>
                </c:pt>
                <c:pt idx="14">
                  <c:v>1.0849808969155772</c:v>
                </c:pt>
                <c:pt idx="15">
                  <c:v>1.0361838247748179</c:v>
                </c:pt>
                <c:pt idx="16">
                  <c:v>0.96054317178382298</c:v>
                </c:pt>
                <c:pt idx="17">
                  <c:v>1.0230216128469944</c:v>
                </c:pt>
                <c:pt idx="18">
                  <c:v>0.96919008089128311</c:v>
                </c:pt>
                <c:pt idx="19">
                  <c:v>1.0241123848363798</c:v>
                </c:pt>
                <c:pt idx="20">
                  <c:v>0.9562288723610467</c:v>
                </c:pt>
                <c:pt idx="21">
                  <c:v>0.97877069068751565</c:v>
                </c:pt>
                <c:pt idx="22">
                  <c:v>0.99070117037900352</c:v>
                </c:pt>
                <c:pt idx="23">
                  <c:v>0.96948194415392186</c:v>
                </c:pt>
                <c:pt idx="24">
                  <c:v>0.98329751861224501</c:v>
                </c:pt>
                <c:pt idx="25">
                  <c:v>1.1103346015478339</c:v>
                </c:pt>
                <c:pt idx="26">
                  <c:v>1.1545493025180604</c:v>
                </c:pt>
                <c:pt idx="27">
                  <c:v>1.1340702634238022</c:v>
                </c:pt>
                <c:pt idx="28">
                  <c:v>1.1759428151140763</c:v>
                </c:pt>
                <c:pt idx="29">
                  <c:v>1.1612020464550528</c:v>
                </c:pt>
                <c:pt idx="30">
                  <c:v>1.1733368415941057</c:v>
                </c:pt>
                <c:pt idx="31">
                  <c:v>1.1786187538145001</c:v>
                </c:pt>
                <c:pt idx="32">
                  <c:v>1.2014018430238778</c:v>
                </c:pt>
                <c:pt idx="33">
                  <c:v>1.201756882338145</c:v>
                </c:pt>
                <c:pt idx="34">
                  <c:v>1.1992508218845845</c:v>
                </c:pt>
                <c:pt idx="35">
                  <c:v>1.2503029226237659</c:v>
                </c:pt>
                <c:pt idx="36">
                  <c:v>1.2911128057703096</c:v>
                </c:pt>
                <c:pt idx="37">
                  <c:v>1.3145198139771641</c:v>
                </c:pt>
                <c:pt idx="38">
                  <c:v>1.3292132833325279</c:v>
                </c:pt>
                <c:pt idx="39">
                  <c:v>1.3602762128777981</c:v>
                </c:pt>
                <c:pt idx="40">
                  <c:v>1.2773598332926019</c:v>
                </c:pt>
                <c:pt idx="41">
                  <c:v>1.23824093169122</c:v>
                </c:pt>
                <c:pt idx="42">
                  <c:v>1.2774792382982232</c:v>
                </c:pt>
                <c:pt idx="43">
                  <c:v>1.2988761675213347</c:v>
                </c:pt>
                <c:pt idx="44">
                  <c:v>1.3273564239461919</c:v>
                </c:pt>
                <c:pt idx="45">
                  <c:v>1.3900822874095571</c:v>
                </c:pt>
                <c:pt idx="46">
                  <c:v>1.4213960784860531</c:v>
                </c:pt>
                <c:pt idx="47">
                  <c:v>1.4617023764796973</c:v>
                </c:pt>
                <c:pt idx="48">
                  <c:v>1.3512810827076376</c:v>
                </c:pt>
                <c:pt idx="49">
                  <c:v>1.3818691836010812</c:v>
                </c:pt>
                <c:pt idx="50">
                  <c:v>1.2119053238202868</c:v>
                </c:pt>
                <c:pt idx="51">
                  <c:v>1.2990303340490983</c:v>
                </c:pt>
                <c:pt idx="52">
                  <c:v>1.3683657762513439</c:v>
                </c:pt>
                <c:pt idx="53">
                  <c:v>1.3862641044802184</c:v>
                </c:pt>
                <c:pt idx="54">
                  <c:v>1.448172100312048</c:v>
                </c:pt>
                <c:pt idx="55">
                  <c:v>1.314662400685108</c:v>
                </c:pt>
                <c:pt idx="56">
                  <c:v>1.4003496838185863</c:v>
                </c:pt>
                <c:pt idx="57">
                  <c:v>1.4300436388839171</c:v>
                </c:pt>
                <c:pt idx="58">
                  <c:v>1.372534661853972</c:v>
                </c:pt>
                <c:pt idx="59">
                  <c:v>1.4193653144132001</c:v>
                </c:pt>
                <c:pt idx="60">
                  <c:v>1.4478292943142721</c:v>
                </c:pt>
                <c:pt idx="61">
                  <c:v>1.5177745680496213</c:v>
                </c:pt>
                <c:pt idx="62">
                  <c:v>1.5483371027059594</c:v>
                </c:pt>
                <c:pt idx="63">
                  <c:v>1.5425427440766493</c:v>
                </c:pt>
                <c:pt idx="64">
                  <c:v>1.4087577131967253</c:v>
                </c:pt>
                <c:pt idx="65">
                  <c:v>1.2263364219839372</c:v>
                </c:pt>
                <c:pt idx="66">
                  <c:v>1.3772635318874054</c:v>
                </c:pt>
                <c:pt idx="67">
                  <c:v>1.4476883468636783</c:v>
                </c:pt>
                <c:pt idx="68">
                  <c:v>1.4763610454825962</c:v>
                </c:pt>
                <c:pt idx="69">
                  <c:v>1.5282652229258722</c:v>
                </c:pt>
                <c:pt idx="70">
                  <c:v>1.6354971003787877</c:v>
                </c:pt>
                <c:pt idx="71">
                  <c:v>1.5648105765325464</c:v>
                </c:pt>
                <c:pt idx="72">
                  <c:v>1.5098315370742541</c:v>
                </c:pt>
                <c:pt idx="73">
                  <c:v>1.6662945505415583</c:v>
                </c:pt>
                <c:pt idx="74">
                  <c:v>1.7110787378989218</c:v>
                </c:pt>
                <c:pt idx="75">
                  <c:v>1.7156235464690739</c:v>
                </c:pt>
                <c:pt idx="76">
                  <c:v>1.7923386891893716</c:v>
                </c:pt>
                <c:pt idx="77">
                  <c:v>1.940628847800868</c:v>
                </c:pt>
                <c:pt idx="78">
                  <c:v>2.0159840427673639</c:v>
                </c:pt>
                <c:pt idx="79">
                  <c:v>2.0320534575280003</c:v>
                </c:pt>
                <c:pt idx="80">
                  <c:v>2.1067755315931773</c:v>
                </c:pt>
                <c:pt idx="81">
                  <c:v>2.1275487478842718</c:v>
                </c:pt>
                <c:pt idx="82">
                  <c:v>2.1956131470027969</c:v>
                </c:pt>
                <c:pt idx="83">
                  <c:v>2.1149286893268218</c:v>
                </c:pt>
                <c:pt idx="84">
                  <c:v>2.3166404940734897</c:v>
                </c:pt>
                <c:pt idx="85">
                  <c:v>2.2798019468243886</c:v>
                </c:pt>
                <c:pt idx="86">
                  <c:v>2.4202410043656979</c:v>
                </c:pt>
                <c:pt idx="87">
                  <c:v>2.2933709160842981</c:v>
                </c:pt>
                <c:pt idx="88">
                  <c:v>2.2192504812367582</c:v>
                </c:pt>
                <c:pt idx="89">
                  <c:v>2.4320563927473517</c:v>
                </c:pt>
                <c:pt idx="90">
                  <c:v>2.3670985204477941</c:v>
                </c:pt>
                <c:pt idx="91">
                  <c:v>2.3462563013504814</c:v>
                </c:pt>
                <c:pt idx="92">
                  <c:v>2.2671155396014901</c:v>
                </c:pt>
                <c:pt idx="93">
                  <c:v>2.4273951854327698</c:v>
                </c:pt>
                <c:pt idx="94">
                  <c:v>2.4250718741541033</c:v>
                </c:pt>
                <c:pt idx="95">
                  <c:v>2.2901881093037386</c:v>
                </c:pt>
                <c:pt idx="96">
                  <c:v>2.5407480471822836</c:v>
                </c:pt>
                <c:pt idx="97">
                  <c:v>2.4850417029937937</c:v>
                </c:pt>
                <c:pt idx="98">
                  <c:v>2.2212570068047714</c:v>
                </c:pt>
                <c:pt idx="99">
                  <c:v>2.340078008793435</c:v>
                </c:pt>
                <c:pt idx="100">
                  <c:v>2.3860104674634659</c:v>
                </c:pt>
                <c:pt idx="101">
                  <c:v>2.4078121264580927</c:v>
                </c:pt>
                <c:pt idx="102">
                  <c:v>2.5072771416946913</c:v>
                </c:pt>
                <c:pt idx="103">
                  <c:v>2.5699385935961785</c:v>
                </c:pt>
                <c:pt idx="104">
                  <c:v>2.834078900964212</c:v>
                </c:pt>
                <c:pt idx="105">
                  <c:v>2.8810211739319787</c:v>
                </c:pt>
                <c:pt idx="106">
                  <c:v>2.8946229548141029</c:v>
                </c:pt>
                <c:pt idx="107">
                  <c:v>2.8258778747096853</c:v>
                </c:pt>
                <c:pt idx="108">
                  <c:v>2.8066982482207603</c:v>
                </c:pt>
                <c:pt idx="109">
                  <c:v>2.9868430213405932</c:v>
                </c:pt>
                <c:pt idx="110">
                  <c:v>2.9688968007631393</c:v>
                </c:pt>
                <c:pt idx="111">
                  <c:v>3.1426175100969314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D-4E3D-AAE4-FD2F9BA76D3F}"/>
            </c:ext>
          </c:extLst>
        </c:ser>
        <c:ser>
          <c:idx val="2"/>
          <c:order val="1"/>
          <c:tx>
            <c:strRef>
              <c:f>'2014～'!$H$2</c:f>
              <c:strCache>
                <c:ptCount val="1"/>
                <c:pt idx="0">
                  <c:v>NASDAQ100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'2014～'!$A$3:$A$114</c:f>
              <c:numCache>
                <c:formatCode>m/d/yyyy</c:formatCode>
                <c:ptCount val="112"/>
                <c:pt idx="0">
                  <c:v>41943</c:v>
                </c:pt>
                <c:pt idx="1">
                  <c:v>41973</c:v>
                </c:pt>
                <c:pt idx="2">
                  <c:v>42004</c:v>
                </c:pt>
                <c:pt idx="3">
                  <c:v>42035</c:v>
                </c:pt>
                <c:pt idx="4">
                  <c:v>42063</c:v>
                </c:pt>
                <c:pt idx="5">
                  <c:v>42094</c:v>
                </c:pt>
                <c:pt idx="6">
                  <c:v>42124</c:v>
                </c:pt>
                <c:pt idx="7">
                  <c:v>42155</c:v>
                </c:pt>
                <c:pt idx="8">
                  <c:v>42185</c:v>
                </c:pt>
                <c:pt idx="9">
                  <c:v>42216</c:v>
                </c:pt>
                <c:pt idx="10">
                  <c:v>42247</c:v>
                </c:pt>
                <c:pt idx="11">
                  <c:v>42277</c:v>
                </c:pt>
                <c:pt idx="12">
                  <c:v>42308</c:v>
                </c:pt>
                <c:pt idx="13">
                  <c:v>42338</c:v>
                </c:pt>
                <c:pt idx="14">
                  <c:v>42369</c:v>
                </c:pt>
                <c:pt idx="15">
                  <c:v>42400</c:v>
                </c:pt>
                <c:pt idx="16">
                  <c:v>42429</c:v>
                </c:pt>
                <c:pt idx="17">
                  <c:v>42460</c:v>
                </c:pt>
                <c:pt idx="18">
                  <c:v>42490</c:v>
                </c:pt>
                <c:pt idx="19">
                  <c:v>42521</c:v>
                </c:pt>
                <c:pt idx="20">
                  <c:v>42551</c:v>
                </c:pt>
                <c:pt idx="21">
                  <c:v>42582</c:v>
                </c:pt>
                <c:pt idx="22">
                  <c:v>42613</c:v>
                </c:pt>
                <c:pt idx="23">
                  <c:v>42643</c:v>
                </c:pt>
                <c:pt idx="24">
                  <c:v>42674</c:v>
                </c:pt>
                <c:pt idx="25">
                  <c:v>42704</c:v>
                </c:pt>
                <c:pt idx="26">
                  <c:v>42735</c:v>
                </c:pt>
                <c:pt idx="27">
                  <c:v>42766</c:v>
                </c:pt>
                <c:pt idx="28">
                  <c:v>42794</c:v>
                </c:pt>
                <c:pt idx="29">
                  <c:v>42825</c:v>
                </c:pt>
                <c:pt idx="30">
                  <c:v>42855</c:v>
                </c:pt>
                <c:pt idx="31">
                  <c:v>42886</c:v>
                </c:pt>
                <c:pt idx="32">
                  <c:v>42916</c:v>
                </c:pt>
                <c:pt idx="33">
                  <c:v>42947</c:v>
                </c:pt>
                <c:pt idx="34">
                  <c:v>42978</c:v>
                </c:pt>
                <c:pt idx="35">
                  <c:v>43008</c:v>
                </c:pt>
                <c:pt idx="36">
                  <c:v>43039</c:v>
                </c:pt>
                <c:pt idx="37">
                  <c:v>43069</c:v>
                </c:pt>
                <c:pt idx="38">
                  <c:v>43100</c:v>
                </c:pt>
                <c:pt idx="39">
                  <c:v>43131</c:v>
                </c:pt>
                <c:pt idx="40">
                  <c:v>43159</c:v>
                </c:pt>
                <c:pt idx="41">
                  <c:v>43190</c:v>
                </c:pt>
                <c:pt idx="42">
                  <c:v>43220</c:v>
                </c:pt>
                <c:pt idx="43">
                  <c:v>43251</c:v>
                </c:pt>
                <c:pt idx="44">
                  <c:v>43281</c:v>
                </c:pt>
                <c:pt idx="45">
                  <c:v>43312</c:v>
                </c:pt>
                <c:pt idx="46">
                  <c:v>43343</c:v>
                </c:pt>
                <c:pt idx="47">
                  <c:v>43373</c:v>
                </c:pt>
                <c:pt idx="48">
                  <c:v>43404</c:v>
                </c:pt>
                <c:pt idx="49">
                  <c:v>43434</c:v>
                </c:pt>
                <c:pt idx="50">
                  <c:v>43465</c:v>
                </c:pt>
                <c:pt idx="51">
                  <c:v>43496</c:v>
                </c:pt>
                <c:pt idx="52">
                  <c:v>43524</c:v>
                </c:pt>
                <c:pt idx="53">
                  <c:v>43555</c:v>
                </c:pt>
                <c:pt idx="54">
                  <c:v>43585</c:v>
                </c:pt>
                <c:pt idx="55">
                  <c:v>43616</c:v>
                </c:pt>
                <c:pt idx="56">
                  <c:v>43646</c:v>
                </c:pt>
                <c:pt idx="57">
                  <c:v>43677</c:v>
                </c:pt>
                <c:pt idx="58">
                  <c:v>43708</c:v>
                </c:pt>
                <c:pt idx="59">
                  <c:v>43738</c:v>
                </c:pt>
                <c:pt idx="60">
                  <c:v>43769</c:v>
                </c:pt>
                <c:pt idx="61">
                  <c:v>43799</c:v>
                </c:pt>
                <c:pt idx="62">
                  <c:v>43830</c:v>
                </c:pt>
                <c:pt idx="63">
                  <c:v>43861</c:v>
                </c:pt>
                <c:pt idx="64">
                  <c:v>43890</c:v>
                </c:pt>
                <c:pt idx="65">
                  <c:v>43921</c:v>
                </c:pt>
                <c:pt idx="66">
                  <c:v>43951</c:v>
                </c:pt>
                <c:pt idx="67">
                  <c:v>43982</c:v>
                </c:pt>
                <c:pt idx="68">
                  <c:v>44012</c:v>
                </c:pt>
                <c:pt idx="69">
                  <c:v>44043</c:v>
                </c:pt>
                <c:pt idx="70">
                  <c:v>44074</c:v>
                </c:pt>
                <c:pt idx="71">
                  <c:v>44104</c:v>
                </c:pt>
                <c:pt idx="72">
                  <c:v>44135</c:v>
                </c:pt>
                <c:pt idx="73">
                  <c:v>44165</c:v>
                </c:pt>
                <c:pt idx="74">
                  <c:v>44196</c:v>
                </c:pt>
                <c:pt idx="75">
                  <c:v>44227</c:v>
                </c:pt>
                <c:pt idx="76">
                  <c:v>44255</c:v>
                </c:pt>
                <c:pt idx="77">
                  <c:v>44286</c:v>
                </c:pt>
                <c:pt idx="78">
                  <c:v>44316</c:v>
                </c:pt>
                <c:pt idx="79">
                  <c:v>44347</c:v>
                </c:pt>
                <c:pt idx="80">
                  <c:v>44377</c:v>
                </c:pt>
                <c:pt idx="81">
                  <c:v>44408</c:v>
                </c:pt>
                <c:pt idx="82">
                  <c:v>44439</c:v>
                </c:pt>
                <c:pt idx="83">
                  <c:v>44469</c:v>
                </c:pt>
                <c:pt idx="84">
                  <c:v>44500</c:v>
                </c:pt>
                <c:pt idx="85">
                  <c:v>44530</c:v>
                </c:pt>
                <c:pt idx="86">
                  <c:v>44561</c:v>
                </c:pt>
                <c:pt idx="87">
                  <c:v>44592</c:v>
                </c:pt>
                <c:pt idx="88">
                  <c:v>44620</c:v>
                </c:pt>
                <c:pt idx="89">
                  <c:v>44651</c:v>
                </c:pt>
                <c:pt idx="90">
                  <c:v>44681</c:v>
                </c:pt>
                <c:pt idx="91">
                  <c:v>44712</c:v>
                </c:pt>
                <c:pt idx="92">
                  <c:v>44742</c:v>
                </c:pt>
                <c:pt idx="93">
                  <c:v>44773</c:v>
                </c:pt>
                <c:pt idx="94">
                  <c:v>44804</c:v>
                </c:pt>
                <c:pt idx="95">
                  <c:v>44834</c:v>
                </c:pt>
                <c:pt idx="96">
                  <c:v>44865</c:v>
                </c:pt>
                <c:pt idx="97">
                  <c:v>44895</c:v>
                </c:pt>
                <c:pt idx="98">
                  <c:v>44926</c:v>
                </c:pt>
                <c:pt idx="99">
                  <c:v>44957</c:v>
                </c:pt>
                <c:pt idx="100">
                  <c:v>44985</c:v>
                </c:pt>
                <c:pt idx="101">
                  <c:v>45016</c:v>
                </c:pt>
                <c:pt idx="102">
                  <c:v>45046</c:v>
                </c:pt>
                <c:pt idx="103">
                  <c:v>45077</c:v>
                </c:pt>
                <c:pt idx="104">
                  <c:v>45107</c:v>
                </c:pt>
                <c:pt idx="105">
                  <c:v>45138</c:v>
                </c:pt>
                <c:pt idx="106">
                  <c:v>45169</c:v>
                </c:pt>
                <c:pt idx="107">
                  <c:v>45199</c:v>
                </c:pt>
                <c:pt idx="108">
                  <c:v>45230</c:v>
                </c:pt>
                <c:pt idx="109">
                  <c:v>45260</c:v>
                </c:pt>
                <c:pt idx="110">
                  <c:v>45291</c:v>
                </c:pt>
                <c:pt idx="111">
                  <c:v>45322</c:v>
                </c:pt>
              </c:numCache>
            </c:numRef>
          </c:cat>
          <c:val>
            <c:numRef>
              <c:f>'2014～'!$H$3:$H$114</c:f>
              <c:numCache>
                <c:formatCode>#,##0.000_ ;[Red]\-#,##0.000\ </c:formatCode>
                <c:ptCount val="112"/>
                <c:pt idx="0">
                  <c:v>1</c:v>
                </c:pt>
                <c:pt idx="1">
                  <c:v>1.1017997086102338</c:v>
                </c:pt>
                <c:pt idx="2">
                  <c:v>1.0857255627428375</c:v>
                </c:pt>
                <c:pt idx="3">
                  <c:v>1.0433106342338556</c:v>
                </c:pt>
                <c:pt idx="4">
                  <c:v>1.1364924952306532</c:v>
                </c:pt>
                <c:pt idx="5">
                  <c:v>1.1147744096502856</c:v>
                </c:pt>
                <c:pt idx="6">
                  <c:v>1.1281238592408149</c:v>
                </c:pt>
                <c:pt idx="7">
                  <c:v>1.198198005146758</c:v>
                </c:pt>
                <c:pt idx="8">
                  <c:v>1.1533130863772438</c:v>
                </c:pt>
                <c:pt idx="9">
                  <c:v>1.2177685958580928</c:v>
                </c:pt>
                <c:pt idx="10">
                  <c:v>1.1096385964401256</c:v>
                </c:pt>
                <c:pt idx="11">
                  <c:v>1.0730056912824608</c:v>
                </c:pt>
                <c:pt idx="12">
                  <c:v>1.2007174098216706</c:v>
                </c:pt>
                <c:pt idx="13">
                  <c:v>1.2294400068965907</c:v>
                </c:pt>
                <c:pt idx="14">
                  <c:v>1.1833178813843463</c:v>
                </c:pt>
                <c:pt idx="15">
                  <c:v>1.1090890019091564</c:v>
                </c:pt>
                <c:pt idx="16">
                  <c:v>1.0135581238727533</c:v>
                </c:pt>
                <c:pt idx="17">
                  <c:v>1.0807608725518822</c:v>
                </c:pt>
                <c:pt idx="18">
                  <c:v>0.98871498801447388</c:v>
                </c:pt>
                <c:pt idx="19">
                  <c:v>1.0722474252531899</c:v>
                </c:pt>
                <c:pt idx="20">
                  <c:v>0.97678752803814395</c:v>
                </c:pt>
                <c:pt idx="21">
                  <c:v>1.0337346944719643</c:v>
                </c:pt>
                <c:pt idx="22">
                  <c:v>1.0566550594862936</c:v>
                </c:pt>
                <c:pt idx="23">
                  <c:v>1.0580077371337409</c:v>
                </c:pt>
                <c:pt idx="24">
                  <c:v>1.0776374497980301</c:v>
                </c:pt>
                <c:pt idx="25">
                  <c:v>1.1789893428075622</c:v>
                </c:pt>
                <c:pt idx="26">
                  <c:v>1.2172408116485613</c:v>
                </c:pt>
                <c:pt idx="27">
                  <c:v>1.2357818467007124</c:v>
                </c:pt>
                <c:pt idx="28">
                  <c:v>1.2870127319044311</c:v>
                </c:pt>
                <c:pt idx="29">
                  <c:v>1.2966383479835875</c:v>
                </c:pt>
                <c:pt idx="30">
                  <c:v>1.3335655915099247</c:v>
                </c:pt>
                <c:pt idx="31">
                  <c:v>1.3729227618647291</c:v>
                </c:pt>
                <c:pt idx="32">
                  <c:v>1.3586216694039801</c:v>
                </c:pt>
                <c:pt idx="33">
                  <c:v>1.3883345206442572</c:v>
                </c:pt>
                <c:pt idx="34">
                  <c:v>1.4101777641097166</c:v>
                </c:pt>
                <c:pt idx="35">
                  <c:v>1.4401272370042488</c:v>
                </c:pt>
                <c:pt idx="36">
                  <c:v>1.5203674200666133</c:v>
                </c:pt>
                <c:pt idx="37">
                  <c:v>1.5338403726072429</c:v>
                </c:pt>
                <c:pt idx="38">
                  <c:v>1.5433310440280099</c:v>
                </c:pt>
                <c:pt idx="39">
                  <c:v>1.62480525587823</c:v>
                </c:pt>
                <c:pt idx="40">
                  <c:v>1.5657659064088481</c:v>
                </c:pt>
                <c:pt idx="41">
                  <c:v>1.4975595690027621</c:v>
                </c:pt>
                <c:pt idx="42">
                  <c:v>1.546548245146488</c:v>
                </c:pt>
                <c:pt idx="43">
                  <c:v>1.6235809573286253</c:v>
                </c:pt>
                <c:pt idx="44">
                  <c:v>1.6685011068544862</c:v>
                </c:pt>
                <c:pt idx="45">
                  <c:v>1.7323907519174646</c:v>
                </c:pt>
                <c:pt idx="46">
                  <c:v>1.8198463102047624</c:v>
                </c:pt>
                <c:pt idx="47">
                  <c:v>1.8569005594984431</c:v>
                </c:pt>
                <c:pt idx="48">
                  <c:v>1.6849041402141276</c:v>
                </c:pt>
                <c:pt idx="49">
                  <c:v>1.688416319146915</c:v>
                </c:pt>
                <c:pt idx="50">
                  <c:v>1.4851403599127693</c:v>
                </c:pt>
                <c:pt idx="51">
                  <c:v>1.6102801657820851</c:v>
                </c:pt>
                <c:pt idx="52">
                  <c:v>1.6927338145446573</c:v>
                </c:pt>
                <c:pt idx="53">
                  <c:v>1.7514361755207863</c:v>
                </c:pt>
                <c:pt idx="54">
                  <c:v>1.8565176771823286</c:v>
                </c:pt>
                <c:pt idx="55">
                  <c:v>1.6525214366172867</c:v>
                </c:pt>
                <c:pt idx="56">
                  <c:v>1.7721917431579952</c:v>
                </c:pt>
                <c:pt idx="57">
                  <c:v>1.827701675430873</c:v>
                </c:pt>
                <c:pt idx="58">
                  <c:v>1.7506085435594918</c:v>
                </c:pt>
                <c:pt idx="59">
                  <c:v>1.7932864581134638</c:v>
                </c:pt>
                <c:pt idx="60">
                  <c:v>1.8699722858136203</c:v>
                </c:pt>
                <c:pt idx="61">
                  <c:v>1.9707753016876572</c:v>
                </c:pt>
                <c:pt idx="62">
                  <c:v>2.0311901424088474</c:v>
                </c:pt>
                <c:pt idx="63">
                  <c:v>2.0868709979009377</c:v>
                </c:pt>
                <c:pt idx="64">
                  <c:v>1.9583182567320825</c:v>
                </c:pt>
                <c:pt idx="65">
                  <c:v>1.7992399582563208</c:v>
                </c:pt>
                <c:pt idx="66">
                  <c:v>2.0656378112711238</c:v>
                </c:pt>
                <c:pt idx="67">
                  <c:v>2.2052916542067389</c:v>
                </c:pt>
                <c:pt idx="68">
                  <c:v>2.3473335201516807</c:v>
                </c:pt>
                <c:pt idx="69">
                  <c:v>2.4727970422696885</c:v>
                </c:pt>
                <c:pt idx="70">
                  <c:v>2.746237035349457</c:v>
                </c:pt>
                <c:pt idx="71">
                  <c:v>2.5784144721854991</c:v>
                </c:pt>
                <c:pt idx="72">
                  <c:v>2.4767932854045061</c:v>
                </c:pt>
                <c:pt idx="73">
                  <c:v>2.7394179309675089</c:v>
                </c:pt>
                <c:pt idx="74">
                  <c:v>2.8494220697397781</c:v>
                </c:pt>
                <c:pt idx="75">
                  <c:v>2.8974827507237273</c:v>
                </c:pt>
                <c:pt idx="76">
                  <c:v>2.946435541032673</c:v>
                </c:pt>
                <c:pt idx="77">
                  <c:v>3.1034793909615663</c:v>
                </c:pt>
                <c:pt idx="78">
                  <c:v>3.2434097063346341</c:v>
                </c:pt>
                <c:pt idx="79">
                  <c:v>3.210548839595369</c:v>
                </c:pt>
                <c:pt idx="80">
                  <c:v>3.4628535611049824</c:v>
                </c:pt>
                <c:pt idx="81">
                  <c:v>3.5143834355415233</c:v>
                </c:pt>
                <c:pt idx="82">
                  <c:v>3.6713254097452968</c:v>
                </c:pt>
                <c:pt idx="83">
                  <c:v>3.5002774862136237</c:v>
                </c:pt>
                <c:pt idx="84">
                  <c:v>3.8695531928003568</c:v>
                </c:pt>
                <c:pt idx="85">
                  <c:v>3.9091770854386079</c:v>
                </c:pt>
                <c:pt idx="86">
                  <c:v>4.0219434666112139</c:v>
                </c:pt>
                <c:pt idx="87">
                  <c:v>3.6800219663495994</c:v>
                </c:pt>
                <c:pt idx="88">
                  <c:v>3.5060418220189242</c:v>
                </c:pt>
                <c:pt idx="89">
                  <c:v>3.8659064968625416</c:v>
                </c:pt>
                <c:pt idx="90">
                  <c:v>3.5739971877198009</c:v>
                </c:pt>
                <c:pt idx="91">
                  <c:v>3.4837268741117828</c:v>
                </c:pt>
                <c:pt idx="92">
                  <c:v>3.3437051706929775</c:v>
                </c:pt>
                <c:pt idx="93">
                  <c:v>3.6930693581820107</c:v>
                </c:pt>
                <c:pt idx="94">
                  <c:v>3.6519097728157801</c:v>
                </c:pt>
                <c:pt idx="95">
                  <c:v>3.4008487812081567</c:v>
                </c:pt>
                <c:pt idx="96">
                  <c:v>3.6322103627185136</c:v>
                </c:pt>
                <c:pt idx="97">
                  <c:v>3.5559455855575979</c:v>
                </c:pt>
                <c:pt idx="98">
                  <c:v>3.0715489227639896</c:v>
                </c:pt>
                <c:pt idx="99">
                  <c:v>3.3714162478592198</c:v>
                </c:pt>
                <c:pt idx="100">
                  <c:v>3.5123184372973109</c:v>
                </c:pt>
                <c:pt idx="101">
                  <c:v>3.7483409539042292</c:v>
                </c:pt>
                <c:pt idx="102">
                  <c:v>3.8657198108586615</c:v>
                </c:pt>
                <c:pt idx="103">
                  <c:v>4.2533304771142673</c:v>
                </c:pt>
                <c:pt idx="104">
                  <c:v>4.691260125343808</c:v>
                </c:pt>
                <c:pt idx="105">
                  <c:v>4.8009945919452726</c:v>
                </c:pt>
                <c:pt idx="106">
                  <c:v>4.8308998263802305</c:v>
                </c:pt>
                <c:pt idx="107">
                  <c:v>4.7063736281329343</c:v>
                </c:pt>
                <c:pt idx="108">
                  <c:v>4.6802695097610361</c:v>
                </c:pt>
                <c:pt idx="109">
                  <c:v>5.0609891948185117</c:v>
                </c:pt>
                <c:pt idx="110">
                  <c:v>5.082726985432287</c:v>
                </c:pt>
                <c:pt idx="111">
                  <c:v>5.3903549990385518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D-4E3D-AAE4-FD2F9BA76D3F}"/>
            </c:ext>
          </c:extLst>
        </c:ser>
        <c:ser>
          <c:idx val="3"/>
          <c:order val="2"/>
          <c:tx>
            <c:strRef>
              <c:f>'2014～'!$I$2</c:f>
              <c:strCache>
                <c:ptCount val="1"/>
                <c:pt idx="0">
                  <c:v>SOX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'2014～'!$I$3:$I$114</c:f>
              <c:numCache>
                <c:formatCode>#,##0.000_ ;[Red]\-#,##0.000\ </c:formatCode>
                <c:ptCount val="112"/>
                <c:pt idx="0">
                  <c:v>1</c:v>
                </c:pt>
                <c:pt idx="1">
                  <c:v>1.1300181720746387</c:v>
                </c:pt>
                <c:pt idx="2">
                  <c:v>1.1422076618379624</c:v>
                </c:pt>
                <c:pt idx="3">
                  <c:v>1.0656772595638897</c:v>
                </c:pt>
                <c:pt idx="4">
                  <c:v>1.1865805640915417</c:v>
                </c:pt>
                <c:pt idx="5">
                  <c:v>1.1607599898128567</c:v>
                </c:pt>
                <c:pt idx="6">
                  <c:v>1.1379678815979366</c:v>
                </c:pt>
                <c:pt idx="7">
                  <c:v>1.2853640118449858</c:v>
                </c:pt>
                <c:pt idx="8">
                  <c:v>1.1581337992112883</c:v>
                </c:pt>
                <c:pt idx="9">
                  <c:v>1.1127703181203747</c:v>
                </c:pt>
                <c:pt idx="10">
                  <c:v>1.0290712901367136</c:v>
                </c:pt>
                <c:pt idx="11">
                  <c:v>1.0035360170130303</c:v>
                </c:pt>
                <c:pt idx="12">
                  <c:v>1.1101947575669622</c:v>
                </c:pt>
                <c:pt idx="13">
                  <c:v>1.1578979193189898</c:v>
                </c:pt>
                <c:pt idx="14">
                  <c:v>1.1090127182291933</c:v>
                </c:pt>
                <c:pt idx="15">
                  <c:v>1.0319986489391102</c:v>
                </c:pt>
                <c:pt idx="16">
                  <c:v>0.97377791443382933</c:v>
                </c:pt>
                <c:pt idx="17">
                  <c:v>1.0586162852300174</c:v>
                </c:pt>
                <c:pt idx="18">
                  <c:v>0.95351851741213745</c:v>
                </c:pt>
                <c:pt idx="19">
                  <c:v>1.0755355023760973</c:v>
                </c:pt>
                <c:pt idx="20">
                  <c:v>0.99228815722325048</c:v>
                </c:pt>
                <c:pt idx="21">
                  <c:v>1.0872391576460472</c:v>
                </c:pt>
                <c:pt idx="22">
                  <c:v>1.1516964609123943</c:v>
                </c:pt>
                <c:pt idx="23">
                  <c:v>1.1764309623029836</c:v>
                </c:pt>
                <c:pt idx="24">
                  <c:v>1.1992129139412839</c:v>
                </c:pt>
                <c:pt idx="25">
                  <c:v>1.3984394440865175</c:v>
                </c:pt>
                <c:pt idx="26">
                  <c:v>1.4719763239222672</c:v>
                </c:pt>
                <c:pt idx="27">
                  <c:v>1.4796944746139078</c:v>
                </c:pt>
                <c:pt idx="28">
                  <c:v>1.5186214788392378</c:v>
                </c:pt>
                <c:pt idx="29">
                  <c:v>1.5651650263077566</c:v>
                </c:pt>
                <c:pt idx="30">
                  <c:v>1.5581302145371874</c:v>
                </c:pt>
                <c:pt idx="31">
                  <c:v>1.6794135639899759</c:v>
                </c:pt>
                <c:pt idx="32">
                  <c:v>1.6154794425192645</c:v>
                </c:pt>
                <c:pt idx="33">
                  <c:v>1.6623342591888886</c:v>
                </c:pt>
                <c:pt idx="34">
                  <c:v>1.7024204747692433</c:v>
                </c:pt>
                <c:pt idx="35">
                  <c:v>1.8309778782536303</c:v>
                </c:pt>
                <c:pt idx="36">
                  <c:v>2.0137208542028291</c:v>
                </c:pt>
                <c:pt idx="37">
                  <c:v>1.9893788051558727</c:v>
                </c:pt>
                <c:pt idx="38">
                  <c:v>1.9615046294398728</c:v>
                </c:pt>
                <c:pt idx="39">
                  <c:v>2.0651467972673672</c:v>
                </c:pt>
                <c:pt idx="40">
                  <c:v>2.0185958442511902</c:v>
                </c:pt>
                <c:pt idx="41">
                  <c:v>1.9619687474773553</c:v>
                </c:pt>
                <c:pt idx="42">
                  <c:v>1.8902938557435445</c:v>
                </c:pt>
                <c:pt idx="43">
                  <c:v>2.0847935206876684</c:v>
                </c:pt>
                <c:pt idx="44">
                  <c:v>2.0198393927061886</c:v>
                </c:pt>
                <c:pt idx="45">
                  <c:v>2.1253581374255677</c:v>
                </c:pt>
                <c:pt idx="46">
                  <c:v>2.161380972077473</c:v>
                </c:pt>
                <c:pt idx="47">
                  <c:v>2.1586748488010867</c:v>
                </c:pt>
                <c:pt idx="48">
                  <c:v>1.8864797486059719</c:v>
                </c:pt>
                <c:pt idx="49">
                  <c:v>1.9541339003602318</c:v>
                </c:pt>
                <c:pt idx="50">
                  <c:v>1.7584870563392672</c:v>
                </c:pt>
                <c:pt idx="51">
                  <c:v>1.9242409278915018</c:v>
                </c:pt>
                <c:pt idx="52">
                  <c:v>2.0892783092342735</c:v>
                </c:pt>
                <c:pt idx="53">
                  <c:v>2.1490985447751503</c:v>
                </c:pt>
                <c:pt idx="54">
                  <c:v>2.4089043582551084</c:v>
                </c:pt>
                <c:pt idx="55">
                  <c:v>1.949709967908831</c:v>
                </c:pt>
                <c:pt idx="56">
                  <c:v>2.1868862895524672</c:v>
                </c:pt>
                <c:pt idx="57">
                  <c:v>2.3303240503705069</c:v>
                </c:pt>
                <c:pt idx="58">
                  <c:v>2.222439879249281</c:v>
                </c:pt>
                <c:pt idx="59">
                  <c:v>2.3403743650229178</c:v>
                </c:pt>
                <c:pt idx="60">
                  <c:v>2.4781855769109198</c:v>
                </c:pt>
                <c:pt idx="61">
                  <c:v>2.6121821397920089</c:v>
                </c:pt>
                <c:pt idx="62">
                  <c:v>2.7911141764551659</c:v>
                </c:pt>
                <c:pt idx="63">
                  <c:v>2.6953048133142019</c:v>
                </c:pt>
                <c:pt idx="64">
                  <c:v>2.560865960004207</c:v>
                </c:pt>
                <c:pt idx="65">
                  <c:v>2.2568832759252873</c:v>
                </c:pt>
                <c:pt idx="66">
                  <c:v>2.5778072826405767</c:v>
                </c:pt>
                <c:pt idx="67">
                  <c:v>2.7738697960223178</c:v>
                </c:pt>
                <c:pt idx="68">
                  <c:v>2.99350143046559</c:v>
                </c:pt>
                <c:pt idx="69">
                  <c:v>3.1428704097240816</c:v>
                </c:pt>
                <c:pt idx="70">
                  <c:v>3.325601589594553</c:v>
                </c:pt>
                <c:pt idx="71">
                  <c:v>3.2879012247219692</c:v>
                </c:pt>
                <c:pt idx="72">
                  <c:v>3.2656987953966672</c:v>
                </c:pt>
                <c:pt idx="73">
                  <c:v>3.8587091671926737</c:v>
                </c:pt>
                <c:pt idx="74">
                  <c:v>4.0099362164209476</c:v>
                </c:pt>
                <c:pt idx="75">
                  <c:v>4.1990931886051275</c:v>
                </c:pt>
                <c:pt idx="76">
                  <c:v>4.5425991693837702</c:v>
                </c:pt>
                <c:pt idx="77">
                  <c:v>4.8063314514720581</c:v>
                </c:pt>
                <c:pt idx="78">
                  <c:v>4.7201047558482641</c:v>
                </c:pt>
                <c:pt idx="79">
                  <c:v>4.8498718201127176</c:v>
                </c:pt>
                <c:pt idx="80">
                  <c:v>5.1639151977260385</c:v>
                </c:pt>
                <c:pt idx="81">
                  <c:v>5.115914188459656</c:v>
                </c:pt>
                <c:pt idx="82">
                  <c:v>5.2243895390317521</c:v>
                </c:pt>
                <c:pt idx="83">
                  <c:v>5.0370060218356674</c:v>
                </c:pt>
                <c:pt idx="84">
                  <c:v>5.4666029947034369</c:v>
                </c:pt>
                <c:pt idx="85">
                  <c:v>6.0251690806019527</c:v>
                </c:pt>
                <c:pt idx="86">
                  <c:v>6.3097030041930964</c:v>
                </c:pt>
                <c:pt idx="87">
                  <c:v>5.5703656937240549</c:v>
                </c:pt>
                <c:pt idx="88">
                  <c:v>5.4792466821270782</c:v>
                </c:pt>
                <c:pt idx="89">
                  <c:v>5.7962254493243099</c:v>
                </c:pt>
                <c:pt idx="90">
                  <c:v>5.2667567327612961</c:v>
                </c:pt>
                <c:pt idx="91">
                  <c:v>5.5401376653795653</c:v>
                </c:pt>
                <c:pt idx="92">
                  <c:v>4.8207836486619229</c:v>
                </c:pt>
                <c:pt idx="93">
                  <c:v>5.4907766057499003</c:v>
                </c:pt>
                <c:pt idx="94">
                  <c:v>5.1693154675769701</c:v>
                </c:pt>
                <c:pt idx="95">
                  <c:v>4.639163300940198</c:v>
                </c:pt>
                <c:pt idx="96">
                  <c:v>4.9268288124988979</c:v>
                </c:pt>
                <c:pt idx="97">
                  <c:v>5.4212388605904964</c:v>
                </c:pt>
                <c:pt idx="98">
                  <c:v>4.6126090077858297</c:v>
                </c:pt>
                <c:pt idx="99">
                  <c:v>5.2812804983864101</c:v>
                </c:pt>
                <c:pt idx="100">
                  <c:v>5.598400624011175</c:v>
                </c:pt>
                <c:pt idx="101">
                  <c:v>5.960996397680411</c:v>
                </c:pt>
                <c:pt idx="102">
                  <c:v>5.670990552438572</c:v>
                </c:pt>
                <c:pt idx="103">
                  <c:v>6.685401748181647</c:v>
                </c:pt>
                <c:pt idx="104">
                  <c:v>7.3652797080908181</c:v>
                </c:pt>
                <c:pt idx="105">
                  <c:v>7.6338059221317085</c:v>
                </c:pt>
                <c:pt idx="106">
                  <c:v>7.4225828771789244</c:v>
                </c:pt>
                <c:pt idx="107">
                  <c:v>7.1264530608462318</c:v>
                </c:pt>
                <c:pt idx="108">
                  <c:v>6.7769174359242976</c:v>
                </c:pt>
                <c:pt idx="109">
                  <c:v>7.6688193792483768</c:v>
                </c:pt>
                <c:pt idx="110">
                  <c:v>8.1835612959124866</c:v>
                </c:pt>
                <c:pt idx="111">
                  <c:v>8.6954883541858088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6D-4E3D-AAE4-FD2F9BA76D3F}"/>
            </c:ext>
          </c:extLst>
        </c:ser>
        <c:ser>
          <c:idx val="1"/>
          <c:order val="3"/>
          <c:tx>
            <c:strRef>
              <c:f>'2014～'!$J$2</c:f>
              <c:strCache>
                <c:ptCount val="1"/>
                <c:pt idx="0">
                  <c:v>FANG+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'2014～'!$A$3:$A$114</c:f>
              <c:numCache>
                <c:formatCode>m/d/yyyy</c:formatCode>
                <c:ptCount val="112"/>
                <c:pt idx="0">
                  <c:v>41943</c:v>
                </c:pt>
                <c:pt idx="1">
                  <c:v>41973</c:v>
                </c:pt>
                <c:pt idx="2">
                  <c:v>42004</c:v>
                </c:pt>
                <c:pt idx="3">
                  <c:v>42035</c:v>
                </c:pt>
                <c:pt idx="4">
                  <c:v>42063</c:v>
                </c:pt>
                <c:pt idx="5">
                  <c:v>42094</c:v>
                </c:pt>
                <c:pt idx="6">
                  <c:v>42124</c:v>
                </c:pt>
                <c:pt idx="7">
                  <c:v>42155</c:v>
                </c:pt>
                <c:pt idx="8">
                  <c:v>42185</c:v>
                </c:pt>
                <c:pt idx="9">
                  <c:v>42216</c:v>
                </c:pt>
                <c:pt idx="10">
                  <c:v>42247</c:v>
                </c:pt>
                <c:pt idx="11">
                  <c:v>42277</c:v>
                </c:pt>
                <c:pt idx="12">
                  <c:v>42308</c:v>
                </c:pt>
                <c:pt idx="13">
                  <c:v>42338</c:v>
                </c:pt>
                <c:pt idx="14">
                  <c:v>42369</c:v>
                </c:pt>
                <c:pt idx="15">
                  <c:v>42400</c:v>
                </c:pt>
                <c:pt idx="16">
                  <c:v>42429</c:v>
                </c:pt>
                <c:pt idx="17">
                  <c:v>42460</c:v>
                </c:pt>
                <c:pt idx="18">
                  <c:v>42490</c:v>
                </c:pt>
                <c:pt idx="19">
                  <c:v>42521</c:v>
                </c:pt>
                <c:pt idx="20">
                  <c:v>42551</c:v>
                </c:pt>
                <c:pt idx="21">
                  <c:v>42582</c:v>
                </c:pt>
                <c:pt idx="22">
                  <c:v>42613</c:v>
                </c:pt>
                <c:pt idx="23">
                  <c:v>42643</c:v>
                </c:pt>
                <c:pt idx="24">
                  <c:v>42674</c:v>
                </c:pt>
                <c:pt idx="25">
                  <c:v>42704</c:v>
                </c:pt>
                <c:pt idx="26">
                  <c:v>42735</c:v>
                </c:pt>
                <c:pt idx="27">
                  <c:v>42766</c:v>
                </c:pt>
                <c:pt idx="28">
                  <c:v>42794</c:v>
                </c:pt>
                <c:pt idx="29">
                  <c:v>42825</c:v>
                </c:pt>
                <c:pt idx="30">
                  <c:v>42855</c:v>
                </c:pt>
                <c:pt idx="31">
                  <c:v>42886</c:v>
                </c:pt>
                <c:pt idx="32">
                  <c:v>42916</c:v>
                </c:pt>
                <c:pt idx="33">
                  <c:v>42947</c:v>
                </c:pt>
                <c:pt idx="34">
                  <c:v>42978</c:v>
                </c:pt>
                <c:pt idx="35">
                  <c:v>43008</c:v>
                </c:pt>
                <c:pt idx="36">
                  <c:v>43039</c:v>
                </c:pt>
                <c:pt idx="37">
                  <c:v>43069</c:v>
                </c:pt>
                <c:pt idx="38">
                  <c:v>43100</c:v>
                </c:pt>
                <c:pt idx="39">
                  <c:v>43131</c:v>
                </c:pt>
                <c:pt idx="40">
                  <c:v>43159</c:v>
                </c:pt>
                <c:pt idx="41">
                  <c:v>43190</c:v>
                </c:pt>
                <c:pt idx="42">
                  <c:v>43220</c:v>
                </c:pt>
                <c:pt idx="43">
                  <c:v>43251</c:v>
                </c:pt>
                <c:pt idx="44">
                  <c:v>43281</c:v>
                </c:pt>
                <c:pt idx="45">
                  <c:v>43312</c:v>
                </c:pt>
                <c:pt idx="46">
                  <c:v>43343</c:v>
                </c:pt>
                <c:pt idx="47">
                  <c:v>43373</c:v>
                </c:pt>
                <c:pt idx="48">
                  <c:v>43404</c:v>
                </c:pt>
                <c:pt idx="49">
                  <c:v>43434</c:v>
                </c:pt>
                <c:pt idx="50">
                  <c:v>43465</c:v>
                </c:pt>
                <c:pt idx="51">
                  <c:v>43496</c:v>
                </c:pt>
                <c:pt idx="52">
                  <c:v>43524</c:v>
                </c:pt>
                <c:pt idx="53">
                  <c:v>43555</c:v>
                </c:pt>
                <c:pt idx="54">
                  <c:v>43585</c:v>
                </c:pt>
                <c:pt idx="55">
                  <c:v>43616</c:v>
                </c:pt>
                <c:pt idx="56">
                  <c:v>43646</c:v>
                </c:pt>
                <c:pt idx="57">
                  <c:v>43677</c:v>
                </c:pt>
                <c:pt idx="58">
                  <c:v>43708</c:v>
                </c:pt>
                <c:pt idx="59">
                  <c:v>43738</c:v>
                </c:pt>
                <c:pt idx="60">
                  <c:v>43769</c:v>
                </c:pt>
                <c:pt idx="61">
                  <c:v>43799</c:v>
                </c:pt>
                <c:pt idx="62">
                  <c:v>43830</c:v>
                </c:pt>
                <c:pt idx="63">
                  <c:v>43861</c:v>
                </c:pt>
                <c:pt idx="64">
                  <c:v>43890</c:v>
                </c:pt>
                <c:pt idx="65">
                  <c:v>43921</c:v>
                </c:pt>
                <c:pt idx="66">
                  <c:v>43951</c:v>
                </c:pt>
                <c:pt idx="67">
                  <c:v>43982</c:v>
                </c:pt>
                <c:pt idx="68">
                  <c:v>44012</c:v>
                </c:pt>
                <c:pt idx="69">
                  <c:v>44043</c:v>
                </c:pt>
                <c:pt idx="70">
                  <c:v>44074</c:v>
                </c:pt>
                <c:pt idx="71">
                  <c:v>44104</c:v>
                </c:pt>
                <c:pt idx="72">
                  <c:v>44135</c:v>
                </c:pt>
                <c:pt idx="73">
                  <c:v>44165</c:v>
                </c:pt>
                <c:pt idx="74">
                  <c:v>44196</c:v>
                </c:pt>
                <c:pt idx="75">
                  <c:v>44227</c:v>
                </c:pt>
                <c:pt idx="76">
                  <c:v>44255</c:v>
                </c:pt>
                <c:pt idx="77">
                  <c:v>44286</c:v>
                </c:pt>
                <c:pt idx="78">
                  <c:v>44316</c:v>
                </c:pt>
                <c:pt idx="79">
                  <c:v>44347</c:v>
                </c:pt>
                <c:pt idx="80">
                  <c:v>44377</c:v>
                </c:pt>
                <c:pt idx="81">
                  <c:v>44408</c:v>
                </c:pt>
                <c:pt idx="82">
                  <c:v>44439</c:v>
                </c:pt>
                <c:pt idx="83">
                  <c:v>44469</c:v>
                </c:pt>
                <c:pt idx="84">
                  <c:v>44500</c:v>
                </c:pt>
                <c:pt idx="85">
                  <c:v>44530</c:v>
                </c:pt>
                <c:pt idx="86">
                  <c:v>44561</c:v>
                </c:pt>
                <c:pt idx="87">
                  <c:v>44592</c:v>
                </c:pt>
                <c:pt idx="88">
                  <c:v>44620</c:v>
                </c:pt>
                <c:pt idx="89">
                  <c:v>44651</c:v>
                </c:pt>
                <c:pt idx="90">
                  <c:v>44681</c:v>
                </c:pt>
                <c:pt idx="91">
                  <c:v>44712</c:v>
                </c:pt>
                <c:pt idx="92">
                  <c:v>44742</c:v>
                </c:pt>
                <c:pt idx="93">
                  <c:v>44773</c:v>
                </c:pt>
                <c:pt idx="94">
                  <c:v>44804</c:v>
                </c:pt>
                <c:pt idx="95">
                  <c:v>44834</c:v>
                </c:pt>
                <c:pt idx="96">
                  <c:v>44865</c:v>
                </c:pt>
                <c:pt idx="97">
                  <c:v>44895</c:v>
                </c:pt>
                <c:pt idx="98">
                  <c:v>44926</c:v>
                </c:pt>
                <c:pt idx="99">
                  <c:v>44957</c:v>
                </c:pt>
                <c:pt idx="100">
                  <c:v>44985</c:v>
                </c:pt>
                <c:pt idx="101">
                  <c:v>45016</c:v>
                </c:pt>
                <c:pt idx="102">
                  <c:v>45046</c:v>
                </c:pt>
                <c:pt idx="103">
                  <c:v>45077</c:v>
                </c:pt>
                <c:pt idx="104">
                  <c:v>45107</c:v>
                </c:pt>
                <c:pt idx="105">
                  <c:v>45138</c:v>
                </c:pt>
                <c:pt idx="106">
                  <c:v>45169</c:v>
                </c:pt>
                <c:pt idx="107">
                  <c:v>45199</c:v>
                </c:pt>
                <c:pt idx="108">
                  <c:v>45230</c:v>
                </c:pt>
                <c:pt idx="109">
                  <c:v>45260</c:v>
                </c:pt>
                <c:pt idx="110">
                  <c:v>45291</c:v>
                </c:pt>
                <c:pt idx="111">
                  <c:v>45322</c:v>
                </c:pt>
              </c:numCache>
            </c:numRef>
          </c:cat>
          <c:val>
            <c:numRef>
              <c:f>'2014～'!$J$3:$J$114</c:f>
              <c:numCache>
                <c:formatCode>#,##0.000_ ;[Red]\-#,##0.000\ </c:formatCode>
                <c:ptCount val="112"/>
                <c:pt idx="0">
                  <c:v>1</c:v>
                </c:pt>
                <c:pt idx="1">
                  <c:v>1.0968038094874171</c:v>
                </c:pt>
                <c:pt idx="2">
                  <c:v>1.0412522960885549</c:v>
                </c:pt>
                <c:pt idx="3">
                  <c:v>1.0454761659863459</c:v>
                </c:pt>
                <c:pt idx="4">
                  <c:v>1.1371376794287997</c:v>
                </c:pt>
                <c:pt idx="5">
                  <c:v>1.1128057768544628</c:v>
                </c:pt>
                <c:pt idx="6">
                  <c:v>1.1468210949011599</c:v>
                </c:pt>
                <c:pt idx="7">
                  <c:v>1.2366426211724939</c:v>
                </c:pt>
                <c:pt idx="8">
                  <c:v>1.2226934147090458</c:v>
                </c:pt>
                <c:pt idx="9">
                  <c:v>1.287055505775732</c:v>
                </c:pt>
                <c:pt idx="10">
                  <c:v>1.1990319871510862</c:v>
                </c:pt>
                <c:pt idx="11">
                  <c:v>1.1567499118663713</c:v>
                </c:pt>
                <c:pt idx="12">
                  <c:v>1.3330173708344977</c:v>
                </c:pt>
                <c:pt idx="13">
                  <c:v>1.4353499871961617</c:v>
                </c:pt>
                <c:pt idx="14">
                  <c:v>1.35710571296048</c:v>
                </c:pt>
                <c:pt idx="15">
                  <c:v>1.1946157155824615</c:v>
                </c:pt>
                <c:pt idx="16">
                  <c:v>1.1177577673296313</c:v>
                </c:pt>
                <c:pt idx="17">
                  <c:v>1.2205048765419673</c:v>
                </c:pt>
                <c:pt idx="18">
                  <c:v>1.123133855621117</c:v>
                </c:pt>
                <c:pt idx="19">
                  <c:v>1.2434291842002581</c:v>
                </c:pt>
                <c:pt idx="20">
                  <c:v>1.1261435923814331</c:v>
                </c:pt>
                <c:pt idx="21">
                  <c:v>1.1866828255033912</c:v>
                </c:pt>
                <c:pt idx="22">
                  <c:v>1.261163247038585</c:v>
                </c:pt>
                <c:pt idx="23">
                  <c:v>1.3160400570473374</c:v>
                </c:pt>
                <c:pt idx="24">
                  <c:v>1.349834513750469</c:v>
                </c:pt>
                <c:pt idx="25">
                  <c:v>1.4594547633107746</c:v>
                </c:pt>
                <c:pt idx="26">
                  <c:v>1.5230062596440357</c:v>
                </c:pt>
                <c:pt idx="27">
                  <c:v>1.6097258123620433</c:v>
                </c:pt>
                <c:pt idx="28">
                  <c:v>1.6204974057039732</c:v>
                </c:pt>
                <c:pt idx="29">
                  <c:v>1.6610738047378004</c:v>
                </c:pt>
                <c:pt idx="30">
                  <c:v>1.7505845682630083</c:v>
                </c:pt>
                <c:pt idx="31">
                  <c:v>1.9016430556960942</c:v>
                </c:pt>
                <c:pt idx="32">
                  <c:v>1.9206339444271674</c:v>
                </c:pt>
                <c:pt idx="33">
                  <c:v>2.0143213552907029</c:v>
                </c:pt>
                <c:pt idx="34">
                  <c:v>2.0839312764522617</c:v>
                </c:pt>
                <c:pt idx="35">
                  <c:v>2.148054647580028</c:v>
                </c:pt>
                <c:pt idx="36">
                  <c:v>2.353411364558994</c:v>
                </c:pt>
                <c:pt idx="37">
                  <c:v>2.3011662724729161</c:v>
                </c:pt>
                <c:pt idx="38">
                  <c:v>2.3262100851582783</c:v>
                </c:pt>
                <c:pt idx="39">
                  <c:v>2.6025009731566437</c:v>
                </c:pt>
                <c:pt idx="40">
                  <c:v>2.5966049711169332</c:v>
                </c:pt>
                <c:pt idx="41">
                  <c:v>2.4074536870649141</c:v>
                </c:pt>
                <c:pt idx="42">
                  <c:v>2.5720517416049065</c:v>
                </c:pt>
                <c:pt idx="43">
                  <c:v>2.762655372330149</c:v>
                </c:pt>
                <c:pt idx="44">
                  <c:v>2.9502770183018372</c:v>
                </c:pt>
                <c:pt idx="45">
                  <c:v>2.8504895388327296</c:v>
                </c:pt>
                <c:pt idx="46">
                  <c:v>2.9890356033891172</c:v>
                </c:pt>
                <c:pt idx="47">
                  <c:v>2.932294374574925</c:v>
                </c:pt>
                <c:pt idx="48">
                  <c:v>2.7028713848169756</c:v>
                </c:pt>
                <c:pt idx="49">
                  <c:v>2.6057576797756763</c:v>
                </c:pt>
                <c:pt idx="50">
                  <c:v>2.2639106808683387</c:v>
                </c:pt>
                <c:pt idx="51">
                  <c:v>2.5444379040733276</c:v>
                </c:pt>
                <c:pt idx="52">
                  <c:v>2.6219445223268614</c:v>
                </c:pt>
                <c:pt idx="53">
                  <c:v>2.7095135329755182</c:v>
                </c:pt>
                <c:pt idx="54">
                  <c:v>2.8497583696340625</c:v>
                </c:pt>
                <c:pt idx="55">
                  <c:v>2.3570966885962736</c:v>
                </c:pt>
                <c:pt idx="56">
                  <c:v>2.5451937358484198</c:v>
                </c:pt>
                <c:pt idx="57">
                  <c:v>2.6586423980212071</c:v>
                </c:pt>
                <c:pt idx="58">
                  <c:v>2.5143649847990943</c:v>
                </c:pt>
                <c:pt idx="59">
                  <c:v>2.5517255354170123</c:v>
                </c:pt>
                <c:pt idx="60">
                  <c:v>2.6966721353880936</c:v>
                </c:pt>
                <c:pt idx="61">
                  <c:v>2.9323944457774371</c:v>
                </c:pt>
                <c:pt idx="62">
                  <c:v>3.1340282999609621</c:v>
                </c:pt>
                <c:pt idx="63">
                  <c:v>3.3786213572476815</c:v>
                </c:pt>
                <c:pt idx="64">
                  <c:v>3.3506950884364501</c:v>
                </c:pt>
                <c:pt idx="65">
                  <c:v>2.9836247624843919</c:v>
                </c:pt>
                <c:pt idx="66">
                  <c:v>3.5370030290514967</c:v>
                </c:pt>
                <c:pt idx="67">
                  <c:v>3.7984348515566286</c:v>
                </c:pt>
                <c:pt idx="68">
                  <c:v>4.1184555964645631</c:v>
                </c:pt>
                <c:pt idx="69">
                  <c:v>4.6015116709700115</c:v>
                </c:pt>
                <c:pt idx="70">
                  <c:v>5.5787595218403982</c:v>
                </c:pt>
                <c:pt idx="71">
                  <c:v>5.2819364829446469</c:v>
                </c:pt>
                <c:pt idx="72">
                  <c:v>5.1380625589702316</c:v>
                </c:pt>
                <c:pt idx="73">
                  <c:v>5.5278000890935681</c:v>
                </c:pt>
                <c:pt idx="74">
                  <c:v>6.043882435443102</c:v>
                </c:pt>
                <c:pt idx="75">
                  <c:v>6.2424852152997197</c:v>
                </c:pt>
                <c:pt idx="76">
                  <c:v>6.697684492831196</c:v>
                </c:pt>
                <c:pt idx="77">
                  <c:v>6.6473042332058938</c:v>
                </c:pt>
                <c:pt idx="78">
                  <c:v>6.884778716190052</c:v>
                </c:pt>
                <c:pt idx="79">
                  <c:v>6.7294025620476052</c:v>
                </c:pt>
                <c:pt idx="80">
                  <c:v>7.4895763121291061</c:v>
                </c:pt>
                <c:pt idx="81">
                  <c:v>7.2444639235505575</c:v>
                </c:pt>
                <c:pt idx="82">
                  <c:v>7.4883930445431668</c:v>
                </c:pt>
                <c:pt idx="83">
                  <c:v>7.2261103395006625</c:v>
                </c:pt>
                <c:pt idx="84">
                  <c:v>8.165184077089032</c:v>
                </c:pt>
                <c:pt idx="85">
                  <c:v>8.0441019881147344</c:v>
                </c:pt>
                <c:pt idx="86">
                  <c:v>7.9218128343153635</c:v>
                </c:pt>
                <c:pt idx="87">
                  <c:v>7.3075464367534435</c:v>
                </c:pt>
                <c:pt idx="88">
                  <c:v>6.7416275167240567</c:v>
                </c:pt>
                <c:pt idx="89">
                  <c:v>7.4408338030238195</c:v>
                </c:pt>
                <c:pt idx="90">
                  <c:v>6.4405508136164578</c:v>
                </c:pt>
                <c:pt idx="91">
                  <c:v>6.2807077512981691</c:v>
                </c:pt>
                <c:pt idx="92">
                  <c:v>6.2129963708700204</c:v>
                </c:pt>
                <c:pt idx="93">
                  <c:v>6.7537027652673824</c:v>
                </c:pt>
                <c:pt idx="94">
                  <c:v>6.7757467531534044</c:v>
                </c:pt>
                <c:pt idx="95">
                  <c:v>6.2995698216357132</c:v>
                </c:pt>
                <c:pt idx="96">
                  <c:v>6.0560793876936421</c:v>
                </c:pt>
                <c:pt idx="97">
                  <c:v>6.2606307872909124</c:v>
                </c:pt>
                <c:pt idx="98">
                  <c:v>5.4089280520738283</c:v>
                </c:pt>
                <c:pt idx="99">
                  <c:v>6.3720906725080484</c:v>
                </c:pt>
                <c:pt idx="100">
                  <c:v>6.9201134714095058</c:v>
                </c:pt>
                <c:pt idx="101">
                  <c:v>7.6236069196561687</c:v>
                </c:pt>
                <c:pt idx="102">
                  <c:v>7.7344444993717723</c:v>
                </c:pt>
                <c:pt idx="103">
                  <c:v>9.263707789417527</c:v>
                </c:pt>
                <c:pt idx="104">
                  <c:v>10.366418205731947</c:v>
                </c:pt>
                <c:pt idx="105">
                  <c:v>10.610954494852169</c:v>
                </c:pt>
                <c:pt idx="106">
                  <c:v>10.578454452883777</c:v>
                </c:pt>
                <c:pt idx="107">
                  <c:v>10.208731336701254</c:v>
                </c:pt>
                <c:pt idx="108">
                  <c:v>10.22055189320124</c:v>
                </c:pt>
                <c:pt idx="109">
                  <c:v>11.329908741696634</c:v>
                </c:pt>
                <c:pt idx="110">
                  <c:v>11.403582735658565</c:v>
                </c:pt>
                <c:pt idx="111">
                  <c:v>12.27550669764568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6D-4E3D-AAE4-FD2F9BA76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'200008～'!$F$2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'200008～'!$A$3:$A$284</c:f>
              <c:numCache>
                <c:formatCode>m/d/yyyy</c:formatCode>
                <c:ptCount val="282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  <c:pt idx="150">
                  <c:v>41333</c:v>
                </c:pt>
                <c:pt idx="151">
                  <c:v>41364</c:v>
                </c:pt>
                <c:pt idx="152">
                  <c:v>41394</c:v>
                </c:pt>
                <c:pt idx="153">
                  <c:v>41425</c:v>
                </c:pt>
                <c:pt idx="154">
                  <c:v>41455</c:v>
                </c:pt>
                <c:pt idx="155">
                  <c:v>41486</c:v>
                </c:pt>
                <c:pt idx="156">
                  <c:v>41517</c:v>
                </c:pt>
                <c:pt idx="157">
                  <c:v>41547</c:v>
                </c:pt>
                <c:pt idx="158">
                  <c:v>41578</c:v>
                </c:pt>
                <c:pt idx="159">
                  <c:v>41608</c:v>
                </c:pt>
                <c:pt idx="160">
                  <c:v>41639</c:v>
                </c:pt>
                <c:pt idx="161">
                  <c:v>41670</c:v>
                </c:pt>
                <c:pt idx="162">
                  <c:v>41698</c:v>
                </c:pt>
                <c:pt idx="163">
                  <c:v>41729</c:v>
                </c:pt>
                <c:pt idx="164">
                  <c:v>41759</c:v>
                </c:pt>
                <c:pt idx="165">
                  <c:v>41790</c:v>
                </c:pt>
                <c:pt idx="166">
                  <c:v>41820</c:v>
                </c:pt>
                <c:pt idx="167">
                  <c:v>41851</c:v>
                </c:pt>
                <c:pt idx="168">
                  <c:v>41882</c:v>
                </c:pt>
                <c:pt idx="169">
                  <c:v>41912</c:v>
                </c:pt>
                <c:pt idx="170">
                  <c:v>41943</c:v>
                </c:pt>
                <c:pt idx="171">
                  <c:v>41973</c:v>
                </c:pt>
                <c:pt idx="172">
                  <c:v>42004</c:v>
                </c:pt>
                <c:pt idx="173">
                  <c:v>42035</c:v>
                </c:pt>
                <c:pt idx="174">
                  <c:v>42063</c:v>
                </c:pt>
                <c:pt idx="175">
                  <c:v>42094</c:v>
                </c:pt>
                <c:pt idx="176">
                  <c:v>42124</c:v>
                </c:pt>
                <c:pt idx="177">
                  <c:v>42155</c:v>
                </c:pt>
                <c:pt idx="178">
                  <c:v>42185</c:v>
                </c:pt>
                <c:pt idx="179">
                  <c:v>42216</c:v>
                </c:pt>
                <c:pt idx="180">
                  <c:v>42247</c:v>
                </c:pt>
                <c:pt idx="181">
                  <c:v>42277</c:v>
                </c:pt>
                <c:pt idx="182">
                  <c:v>42308</c:v>
                </c:pt>
                <c:pt idx="183">
                  <c:v>42338</c:v>
                </c:pt>
                <c:pt idx="184">
                  <c:v>42369</c:v>
                </c:pt>
                <c:pt idx="185">
                  <c:v>42400</c:v>
                </c:pt>
                <c:pt idx="186">
                  <c:v>42429</c:v>
                </c:pt>
                <c:pt idx="187">
                  <c:v>42460</c:v>
                </c:pt>
                <c:pt idx="188">
                  <c:v>42490</c:v>
                </c:pt>
                <c:pt idx="189">
                  <c:v>42521</c:v>
                </c:pt>
                <c:pt idx="190">
                  <c:v>42551</c:v>
                </c:pt>
                <c:pt idx="191">
                  <c:v>42582</c:v>
                </c:pt>
                <c:pt idx="192">
                  <c:v>42613</c:v>
                </c:pt>
                <c:pt idx="193">
                  <c:v>42643</c:v>
                </c:pt>
                <c:pt idx="194">
                  <c:v>42674</c:v>
                </c:pt>
                <c:pt idx="195">
                  <c:v>42704</c:v>
                </c:pt>
                <c:pt idx="196">
                  <c:v>42735</c:v>
                </c:pt>
                <c:pt idx="197">
                  <c:v>42766</c:v>
                </c:pt>
                <c:pt idx="198">
                  <c:v>42794</c:v>
                </c:pt>
                <c:pt idx="199">
                  <c:v>42825</c:v>
                </c:pt>
                <c:pt idx="200">
                  <c:v>42855</c:v>
                </c:pt>
                <c:pt idx="201">
                  <c:v>42886</c:v>
                </c:pt>
                <c:pt idx="202">
                  <c:v>42916</c:v>
                </c:pt>
                <c:pt idx="203">
                  <c:v>42947</c:v>
                </c:pt>
                <c:pt idx="204">
                  <c:v>42978</c:v>
                </c:pt>
                <c:pt idx="205">
                  <c:v>43008</c:v>
                </c:pt>
                <c:pt idx="206">
                  <c:v>43039</c:v>
                </c:pt>
                <c:pt idx="207">
                  <c:v>43069</c:v>
                </c:pt>
                <c:pt idx="208">
                  <c:v>43100</c:v>
                </c:pt>
                <c:pt idx="209">
                  <c:v>43131</c:v>
                </c:pt>
                <c:pt idx="210">
                  <c:v>43159</c:v>
                </c:pt>
                <c:pt idx="211">
                  <c:v>43190</c:v>
                </c:pt>
                <c:pt idx="212">
                  <c:v>43220</c:v>
                </c:pt>
                <c:pt idx="213">
                  <c:v>43251</c:v>
                </c:pt>
                <c:pt idx="214">
                  <c:v>43281</c:v>
                </c:pt>
                <c:pt idx="215">
                  <c:v>43312</c:v>
                </c:pt>
                <c:pt idx="216">
                  <c:v>43343</c:v>
                </c:pt>
                <c:pt idx="217">
                  <c:v>43373</c:v>
                </c:pt>
                <c:pt idx="218">
                  <c:v>43404</c:v>
                </c:pt>
                <c:pt idx="219">
                  <c:v>43434</c:v>
                </c:pt>
                <c:pt idx="220">
                  <c:v>43465</c:v>
                </c:pt>
                <c:pt idx="221">
                  <c:v>43496</c:v>
                </c:pt>
                <c:pt idx="222">
                  <c:v>43524</c:v>
                </c:pt>
                <c:pt idx="223">
                  <c:v>43555</c:v>
                </c:pt>
                <c:pt idx="224">
                  <c:v>43585</c:v>
                </c:pt>
                <c:pt idx="225">
                  <c:v>43616</c:v>
                </c:pt>
                <c:pt idx="226">
                  <c:v>43646</c:v>
                </c:pt>
                <c:pt idx="227">
                  <c:v>43677</c:v>
                </c:pt>
                <c:pt idx="228">
                  <c:v>43708</c:v>
                </c:pt>
                <c:pt idx="229">
                  <c:v>43738</c:v>
                </c:pt>
                <c:pt idx="230">
                  <c:v>43769</c:v>
                </c:pt>
                <c:pt idx="231">
                  <c:v>43799</c:v>
                </c:pt>
                <c:pt idx="232">
                  <c:v>43830</c:v>
                </c:pt>
                <c:pt idx="233">
                  <c:v>43861</c:v>
                </c:pt>
                <c:pt idx="234">
                  <c:v>43890</c:v>
                </c:pt>
                <c:pt idx="235">
                  <c:v>43921</c:v>
                </c:pt>
                <c:pt idx="236">
                  <c:v>43951</c:v>
                </c:pt>
                <c:pt idx="237">
                  <c:v>43982</c:v>
                </c:pt>
                <c:pt idx="238">
                  <c:v>44012</c:v>
                </c:pt>
                <c:pt idx="239">
                  <c:v>44043</c:v>
                </c:pt>
                <c:pt idx="240">
                  <c:v>44074</c:v>
                </c:pt>
                <c:pt idx="241">
                  <c:v>44104</c:v>
                </c:pt>
                <c:pt idx="242">
                  <c:v>44135</c:v>
                </c:pt>
                <c:pt idx="243">
                  <c:v>44165</c:v>
                </c:pt>
                <c:pt idx="244">
                  <c:v>44196</c:v>
                </c:pt>
                <c:pt idx="245">
                  <c:v>44227</c:v>
                </c:pt>
                <c:pt idx="246">
                  <c:v>44255</c:v>
                </c:pt>
                <c:pt idx="247">
                  <c:v>44286</c:v>
                </c:pt>
                <c:pt idx="248">
                  <c:v>44316</c:v>
                </c:pt>
                <c:pt idx="249">
                  <c:v>44347</c:v>
                </c:pt>
                <c:pt idx="250">
                  <c:v>44377</c:v>
                </c:pt>
                <c:pt idx="251">
                  <c:v>44408</c:v>
                </c:pt>
                <c:pt idx="252">
                  <c:v>44439</c:v>
                </c:pt>
                <c:pt idx="253">
                  <c:v>44469</c:v>
                </c:pt>
                <c:pt idx="254">
                  <c:v>44500</c:v>
                </c:pt>
                <c:pt idx="255">
                  <c:v>44530</c:v>
                </c:pt>
                <c:pt idx="256">
                  <c:v>44561</c:v>
                </c:pt>
                <c:pt idx="257">
                  <c:v>44592</c:v>
                </c:pt>
                <c:pt idx="258">
                  <c:v>44620</c:v>
                </c:pt>
                <c:pt idx="259">
                  <c:v>44651</c:v>
                </c:pt>
                <c:pt idx="260">
                  <c:v>44681</c:v>
                </c:pt>
                <c:pt idx="261">
                  <c:v>44712</c:v>
                </c:pt>
                <c:pt idx="262">
                  <c:v>44742</c:v>
                </c:pt>
                <c:pt idx="263">
                  <c:v>44773</c:v>
                </c:pt>
                <c:pt idx="264">
                  <c:v>44804</c:v>
                </c:pt>
                <c:pt idx="265">
                  <c:v>44834</c:v>
                </c:pt>
                <c:pt idx="266">
                  <c:v>44865</c:v>
                </c:pt>
                <c:pt idx="267">
                  <c:v>44895</c:v>
                </c:pt>
                <c:pt idx="268">
                  <c:v>44926</c:v>
                </c:pt>
                <c:pt idx="269">
                  <c:v>44957</c:v>
                </c:pt>
                <c:pt idx="270">
                  <c:v>44985</c:v>
                </c:pt>
                <c:pt idx="271">
                  <c:v>45016</c:v>
                </c:pt>
                <c:pt idx="272">
                  <c:v>45046</c:v>
                </c:pt>
                <c:pt idx="273">
                  <c:v>45077</c:v>
                </c:pt>
                <c:pt idx="274">
                  <c:v>45107</c:v>
                </c:pt>
                <c:pt idx="275">
                  <c:v>45138</c:v>
                </c:pt>
                <c:pt idx="276">
                  <c:v>45169</c:v>
                </c:pt>
                <c:pt idx="277">
                  <c:v>45199</c:v>
                </c:pt>
                <c:pt idx="278">
                  <c:v>45230</c:v>
                </c:pt>
                <c:pt idx="279">
                  <c:v>45260</c:v>
                </c:pt>
                <c:pt idx="280">
                  <c:v>45291</c:v>
                </c:pt>
                <c:pt idx="281">
                  <c:v>45322</c:v>
                </c:pt>
              </c:numCache>
            </c:numRef>
          </c:cat>
          <c:val>
            <c:numRef>
              <c:f>'200008～'!$F$3:$F$284</c:f>
              <c:numCache>
                <c:formatCode>#,##0.000_ ;[Red]\-#,##0.000\ </c:formatCode>
                <c:ptCount val="282"/>
                <c:pt idx="0">
                  <c:v>1</c:v>
                </c:pt>
                <c:pt idx="1">
                  <c:v>0.95902374378531141</c:v>
                </c:pt>
                <c:pt idx="2">
                  <c:v>0.96160271624010463</c:v>
                </c:pt>
                <c:pt idx="3">
                  <c:v>0.89630050645590043</c:v>
                </c:pt>
                <c:pt idx="4">
                  <c:v>0.9330319391506624</c:v>
                </c:pt>
                <c:pt idx="5">
                  <c:v>0.9833991985538042</c:v>
                </c:pt>
                <c:pt idx="6">
                  <c:v>0.89838278925953508</c:v>
                </c:pt>
                <c:pt idx="7">
                  <c:v>0.90504111052099245</c:v>
                </c:pt>
                <c:pt idx="8">
                  <c:v>0.95373070669034965</c:v>
                </c:pt>
                <c:pt idx="9">
                  <c:v>0.92539702261032108</c:v>
                </c:pt>
                <c:pt idx="10">
                  <c:v>0.94222254361859092</c:v>
                </c:pt>
                <c:pt idx="11">
                  <c:v>0.93501974621647654</c:v>
                </c:pt>
                <c:pt idx="12">
                  <c:v>0.83147027215399583</c:v>
                </c:pt>
                <c:pt idx="13">
                  <c:v>0.76821175957912291</c:v>
                </c:pt>
                <c:pt idx="14">
                  <c:v>0.80141987058743624</c:v>
                </c:pt>
                <c:pt idx="15">
                  <c:v>0.8685624224222086</c:v>
                </c:pt>
                <c:pt idx="16">
                  <c:v>0.9334834838417263</c:v>
                </c:pt>
                <c:pt idx="17">
                  <c:v>0.94016059836847776</c:v>
                </c:pt>
                <c:pt idx="18">
                  <c:v>0.91106981170244794</c:v>
                </c:pt>
                <c:pt idx="19">
                  <c:v>0.94043231282568462</c:v>
                </c:pt>
                <c:pt idx="20">
                  <c:v>0.85467818512787486</c:v>
                </c:pt>
                <c:pt idx="21">
                  <c:v>0.81772608099323829</c:v>
                </c:pt>
                <c:pt idx="22">
                  <c:v>0.73079088709255668</c:v>
                </c:pt>
                <c:pt idx="23">
                  <c:v>0.67401221533099598</c:v>
                </c:pt>
                <c:pt idx="24">
                  <c:v>0.66966615541279073</c:v>
                </c:pt>
                <c:pt idx="25">
                  <c:v>0.61254875103673556</c:v>
                </c:pt>
                <c:pt idx="26">
                  <c:v>0.66987830208526311</c:v>
                </c:pt>
                <c:pt idx="27">
                  <c:v>0.7080501981823798</c:v>
                </c:pt>
                <c:pt idx="28">
                  <c:v>0.64403587167785581</c:v>
                </c:pt>
                <c:pt idx="29">
                  <c:v>0.63356562219235624</c:v>
                </c:pt>
                <c:pt idx="30">
                  <c:v>0.61349574735500911</c:v>
                </c:pt>
                <c:pt idx="31">
                  <c:v>0.61809937861892306</c:v>
                </c:pt>
                <c:pt idx="32">
                  <c:v>0.67317498511814944</c:v>
                </c:pt>
                <c:pt idx="33">
                  <c:v>0.70993763268807253</c:v>
                </c:pt>
                <c:pt idx="34">
                  <c:v>0.72050295500324213</c:v>
                </c:pt>
                <c:pt idx="35">
                  <c:v>0.73969240031027339</c:v>
                </c:pt>
                <c:pt idx="36">
                  <c:v>0.727539987481991</c:v>
                </c:pt>
                <c:pt idx="37">
                  <c:v>0.68557959978777072</c:v>
                </c:pt>
                <c:pt idx="38">
                  <c:v>0.71333374355457568</c:v>
                </c:pt>
                <c:pt idx="39">
                  <c:v>0.71619717562983409</c:v>
                </c:pt>
                <c:pt idx="40">
                  <c:v>0.73772522039061528</c:v>
                </c:pt>
                <c:pt idx="41">
                  <c:v>0.73831767073113452</c:v>
                </c:pt>
                <c:pt idx="42">
                  <c:v>0.77150998751770539</c:v>
                </c:pt>
                <c:pt idx="43">
                  <c:v>0.72467527539493881</c:v>
                </c:pt>
                <c:pt idx="44">
                  <c:v>0.75489818093393124</c:v>
                </c:pt>
                <c:pt idx="45">
                  <c:v>0.75786129153493786</c:v>
                </c:pt>
                <c:pt idx="46">
                  <c:v>0.76705659246678493</c:v>
                </c:pt>
                <c:pt idx="47">
                  <c:v>0.75823694443172041</c:v>
                </c:pt>
                <c:pt idx="48">
                  <c:v>0.74415275422897753</c:v>
                </c:pt>
                <c:pt idx="49">
                  <c:v>0.7572460695808434</c:v>
                </c:pt>
                <c:pt idx="50">
                  <c:v>0.73826892593082893</c:v>
                </c:pt>
                <c:pt idx="51">
                  <c:v>0.74588822669776744</c:v>
                </c:pt>
                <c:pt idx="52">
                  <c:v>0.76680574473343632</c:v>
                </c:pt>
                <c:pt idx="53">
                  <c:v>0.75616564515427342</c:v>
                </c:pt>
                <c:pt idx="54">
                  <c:v>0.77722271658381192</c:v>
                </c:pt>
                <c:pt idx="55">
                  <c:v>0.78080716269258865</c:v>
                </c:pt>
                <c:pt idx="56">
                  <c:v>0.74767686750979157</c:v>
                </c:pt>
                <c:pt idx="57">
                  <c:v>0.79846984413978694</c:v>
                </c:pt>
                <c:pt idx="58">
                  <c:v>0.81512779474737096</c:v>
                </c:pt>
                <c:pt idx="59">
                  <c:v>0.85770644357467707</c:v>
                </c:pt>
                <c:pt idx="60">
                  <c:v>0.83353839826182985</c:v>
                </c:pt>
                <c:pt idx="61">
                  <c:v>0.86118264193258576</c:v>
                </c:pt>
                <c:pt idx="62">
                  <c:v>0.86744351675347853</c:v>
                </c:pt>
                <c:pt idx="63">
                  <c:v>0.92435127829103314</c:v>
                </c:pt>
                <c:pt idx="64">
                  <c:v>0.90921150873385936</c:v>
                </c:pt>
                <c:pt idx="65">
                  <c:v>0.92675434884531782</c:v>
                </c:pt>
                <c:pt idx="66">
                  <c:v>0.91547090718803803</c:v>
                </c:pt>
                <c:pt idx="67">
                  <c:v>0.94087099812185404</c:v>
                </c:pt>
                <c:pt idx="68">
                  <c:v>0.9213426621284424</c:v>
                </c:pt>
                <c:pt idx="69">
                  <c:v>0.88297617398272998</c:v>
                </c:pt>
                <c:pt idx="70">
                  <c:v>0.89756234924480482</c:v>
                </c:pt>
                <c:pt idx="71">
                  <c:v>0.90409792645202647</c:v>
                </c:pt>
                <c:pt idx="72">
                  <c:v>0.94482724597760259</c:v>
                </c:pt>
                <c:pt idx="73">
                  <c:v>0.97480186071949249</c:v>
                </c:pt>
                <c:pt idx="74">
                  <c:v>0.99505068404595931</c:v>
                </c:pt>
                <c:pt idx="75">
                  <c:v>1.0013171129942446</c:v>
                </c:pt>
                <c:pt idx="76">
                  <c:v>1.0423239524140198</c:v>
                </c:pt>
                <c:pt idx="77">
                  <c:v>1.071631188889131</c:v>
                </c:pt>
                <c:pt idx="78">
                  <c:v>1.0289357761881113</c:v>
                </c:pt>
                <c:pt idx="79">
                  <c:v>1.0334140910248359</c:v>
                </c:pt>
                <c:pt idx="80">
                  <c:v>1.0935286099813868</c:v>
                </c:pt>
                <c:pt idx="81">
                  <c:v>1.1504815936625741</c:v>
                </c:pt>
                <c:pt idx="82">
                  <c:v>1.1433513592831155</c:v>
                </c:pt>
                <c:pt idx="83">
                  <c:v>1.0640122468712769</c:v>
                </c:pt>
                <c:pt idx="84">
                  <c:v>1.0536715150673059</c:v>
                </c:pt>
                <c:pt idx="85">
                  <c:v>1.0824307972028053</c:v>
                </c:pt>
                <c:pt idx="86">
                  <c:v>1.1031627450192649</c:v>
                </c:pt>
                <c:pt idx="87">
                  <c:v>1.0168959321538871</c:v>
                </c:pt>
                <c:pt idx="88">
                  <c:v>1.0096629887142452</c:v>
                </c:pt>
                <c:pt idx="89">
                  <c:v>0.90534794534038199</c:v>
                </c:pt>
                <c:pt idx="90">
                  <c:v>0.85341861462232815</c:v>
                </c:pt>
                <c:pt idx="91">
                  <c:v>0.81533689236135942</c:v>
                </c:pt>
                <c:pt idx="92">
                  <c:v>0.88926688857687142</c:v>
                </c:pt>
                <c:pt idx="93">
                  <c:v>0.91242116578401056</c:v>
                </c:pt>
                <c:pt idx="94">
                  <c:v>0.83865038994531205</c:v>
                </c:pt>
                <c:pt idx="95">
                  <c:v>0.84384197329315236</c:v>
                </c:pt>
                <c:pt idx="96">
                  <c:v>0.86189147887368511</c:v>
                </c:pt>
                <c:pt idx="97">
                  <c:v>0.76361780774833898</c:v>
                </c:pt>
                <c:pt idx="98">
                  <c:v>0.58902038127521739</c:v>
                </c:pt>
                <c:pt idx="99">
                  <c:v>0.52849680191677573</c:v>
                </c:pt>
                <c:pt idx="100">
                  <c:v>0.50535756315017522</c:v>
                </c:pt>
                <c:pt idx="101">
                  <c:v>0.45890825498364474</c:v>
                </c:pt>
                <c:pt idx="102">
                  <c:v>0.44277435343029165</c:v>
                </c:pt>
                <c:pt idx="103">
                  <c:v>0.48704311797466482</c:v>
                </c:pt>
                <c:pt idx="104">
                  <c:v>0.53117188207811628</c:v>
                </c:pt>
                <c:pt idx="105">
                  <c:v>0.54097895331623969</c:v>
                </c:pt>
                <c:pt idx="106">
                  <c:v>0.54681817076437655</c:v>
                </c:pt>
                <c:pt idx="107">
                  <c:v>0.57729956026723062</c:v>
                </c:pt>
                <c:pt idx="108">
                  <c:v>0.58627552534314431</c:v>
                </c:pt>
                <c:pt idx="109">
                  <c:v>0.58594081429971223</c:v>
                </c:pt>
                <c:pt idx="110">
                  <c:v>0.57647284800947063</c:v>
                </c:pt>
                <c:pt idx="111">
                  <c:v>0.5842399064716316</c:v>
                </c:pt>
                <c:pt idx="112">
                  <c:v>0.63979035103621373</c:v>
                </c:pt>
                <c:pt idx="113">
                  <c:v>0.59882816877657319</c:v>
                </c:pt>
                <c:pt idx="114">
                  <c:v>0.6060823506559917</c:v>
                </c:pt>
                <c:pt idx="115">
                  <c:v>0.67493374540401685</c:v>
                </c:pt>
                <c:pt idx="116">
                  <c:v>0.68753318984753087</c:v>
                </c:pt>
                <c:pt idx="117">
                  <c:v>0.61381698215271097</c:v>
                </c:pt>
                <c:pt idx="118">
                  <c:v>0.56266843084276708</c:v>
                </c:pt>
                <c:pt idx="119">
                  <c:v>0.58817160625749487</c:v>
                </c:pt>
                <c:pt idx="120">
                  <c:v>0.54536101040161911</c:v>
                </c:pt>
                <c:pt idx="121">
                  <c:v>0.58817538516351409</c:v>
                </c:pt>
                <c:pt idx="122">
                  <c:v>0.58734987573400987</c:v>
                </c:pt>
                <c:pt idx="123">
                  <c:v>0.61006010122795129</c:v>
                </c:pt>
                <c:pt idx="124">
                  <c:v>0.6303279382558965</c:v>
                </c:pt>
                <c:pt idx="125">
                  <c:v>0.65182874525486101</c:v>
                </c:pt>
                <c:pt idx="126">
                  <c:v>0.67020041554036136</c:v>
                </c:pt>
                <c:pt idx="127">
                  <c:v>0.68071412800229569</c:v>
                </c:pt>
                <c:pt idx="128">
                  <c:v>0.68377679301792116</c:v>
                </c:pt>
                <c:pt idx="129">
                  <c:v>0.67712008890595132</c:v>
                </c:pt>
                <c:pt idx="130">
                  <c:v>0.65660302993870157</c:v>
                </c:pt>
                <c:pt idx="131">
                  <c:v>0.61226085026541333</c:v>
                </c:pt>
                <c:pt idx="132">
                  <c:v>0.5764362080577925</c:v>
                </c:pt>
                <c:pt idx="133">
                  <c:v>0.53821375736077182</c:v>
                </c:pt>
                <c:pt idx="134">
                  <c:v>0.60516870565321024</c:v>
                </c:pt>
                <c:pt idx="135">
                  <c:v>0.59671766396664583</c:v>
                </c:pt>
                <c:pt idx="136">
                  <c:v>0.59746075002215104</c:v>
                </c:pt>
                <c:pt idx="137">
                  <c:v>0.61742210418763999</c:v>
                </c:pt>
                <c:pt idx="138">
                  <c:v>0.68489911266890302</c:v>
                </c:pt>
                <c:pt idx="139">
                  <c:v>0.72001269319712602</c:v>
                </c:pt>
                <c:pt idx="140">
                  <c:v>0.68863312997731019</c:v>
                </c:pt>
                <c:pt idx="141">
                  <c:v>0.63391985449621224</c:v>
                </c:pt>
                <c:pt idx="142">
                  <c:v>0.67093799130872367</c:v>
                </c:pt>
                <c:pt idx="143">
                  <c:v>0.6652522320231895</c:v>
                </c:pt>
                <c:pt idx="144">
                  <c:v>0.68065800075095018</c:v>
                </c:pt>
                <c:pt idx="145">
                  <c:v>0.69297351968408194</c:v>
                </c:pt>
                <c:pt idx="146">
                  <c:v>0.69547851820114537</c:v>
                </c:pt>
                <c:pt idx="147">
                  <c:v>0.72098094339188423</c:v>
                </c:pt>
                <c:pt idx="148">
                  <c:v>0.76385596403817169</c:v>
                </c:pt>
                <c:pt idx="149">
                  <c:v>0.84844250610111782</c:v>
                </c:pt>
                <c:pt idx="150">
                  <c:v>0.86540245366393131</c:v>
                </c:pt>
                <c:pt idx="151">
                  <c:v>0.91263054002379895</c:v>
                </c:pt>
                <c:pt idx="152">
                  <c:v>0.96089981316940432</c:v>
                </c:pt>
                <c:pt idx="153">
                  <c:v>1.011562140915939</c:v>
                </c:pt>
                <c:pt idx="154">
                  <c:v>0.98309890951590329</c:v>
                </c:pt>
                <c:pt idx="155">
                  <c:v>1.018609908081149</c:v>
                </c:pt>
                <c:pt idx="156">
                  <c:v>0.98965353253295518</c:v>
                </c:pt>
                <c:pt idx="157">
                  <c:v>1.0197181877378392</c:v>
                </c:pt>
                <c:pt idx="158">
                  <c:v>1.0667117460516273</c:v>
                </c:pt>
                <c:pt idx="159">
                  <c:v>1.1419026712029543</c:v>
                </c:pt>
                <c:pt idx="160">
                  <c:v>1.2017928108224667</c:v>
                </c:pt>
                <c:pt idx="161">
                  <c:v>1.1230368879615271</c:v>
                </c:pt>
                <c:pt idx="162">
                  <c:v>1.1688181633448775</c:v>
                </c:pt>
                <c:pt idx="163">
                  <c:v>1.1929905321707877</c:v>
                </c:pt>
                <c:pt idx="164">
                  <c:v>1.1893368697175617</c:v>
                </c:pt>
                <c:pt idx="165">
                  <c:v>1.2088853394999548</c:v>
                </c:pt>
                <c:pt idx="166">
                  <c:v>1.2261148317363553</c:v>
                </c:pt>
                <c:pt idx="167">
                  <c:v>1.225387888154716</c:v>
                </c:pt>
                <c:pt idx="168">
                  <c:v>1.2871166835188583</c:v>
                </c:pt>
                <c:pt idx="169">
                  <c:v>1.3352250413371565</c:v>
                </c:pt>
                <c:pt idx="170">
                  <c:v>1.3993499854358984</c:v>
                </c:pt>
                <c:pt idx="171">
                  <c:v>1.5142378459552028</c:v>
                </c:pt>
                <c:pt idx="172">
                  <c:v>1.5214984112219461</c:v>
                </c:pt>
                <c:pt idx="173">
                  <c:v>1.4466765264993364</c:v>
                </c:pt>
                <c:pt idx="174">
                  <c:v>1.5529870903530649</c:v>
                </c:pt>
                <c:pt idx="175">
                  <c:v>1.533760064690129</c:v>
                </c:pt>
                <c:pt idx="176">
                  <c:v>1.5367845269417995</c:v>
                </c:pt>
                <c:pt idx="177">
                  <c:v>1.61497706678262</c:v>
                </c:pt>
                <c:pt idx="178">
                  <c:v>1.5604062739650255</c:v>
                </c:pt>
                <c:pt idx="179">
                  <c:v>1.6097883565147979</c:v>
                </c:pt>
                <c:pt idx="180">
                  <c:v>1.4761670226272645</c:v>
                </c:pt>
                <c:pt idx="181">
                  <c:v>1.4207723085086426</c:v>
                </c:pt>
                <c:pt idx="182">
                  <c:v>1.5485586978287016</c:v>
                </c:pt>
                <c:pt idx="183">
                  <c:v>1.5810699674526529</c:v>
                </c:pt>
                <c:pt idx="184">
                  <c:v>1.5182680022970414</c:v>
                </c:pt>
                <c:pt idx="185">
                  <c:v>1.449983820107555</c:v>
                </c:pt>
                <c:pt idx="186">
                  <c:v>1.3441360734462444</c:v>
                </c:pt>
                <c:pt idx="187">
                  <c:v>1.4315652790380513</c:v>
                </c:pt>
                <c:pt idx="188">
                  <c:v>1.3562361255798341</c:v>
                </c:pt>
                <c:pt idx="189">
                  <c:v>1.4330916508055116</c:v>
                </c:pt>
                <c:pt idx="190">
                  <c:v>1.3380988586118163</c:v>
                </c:pt>
                <c:pt idx="191">
                  <c:v>1.3696427517586593</c:v>
                </c:pt>
                <c:pt idx="192">
                  <c:v>1.3863376683411863</c:v>
                </c:pt>
                <c:pt idx="193">
                  <c:v>1.3566445444321573</c:v>
                </c:pt>
                <c:pt idx="194">
                  <c:v>1.3759773683492</c:v>
                </c:pt>
                <c:pt idx="195">
                  <c:v>1.5537467085049357</c:v>
                </c:pt>
                <c:pt idx="196">
                  <c:v>1.6156185496636748</c:v>
                </c:pt>
                <c:pt idx="197">
                  <c:v>1.5869612066053833</c:v>
                </c:pt>
                <c:pt idx="198">
                  <c:v>1.6455555612033321</c:v>
                </c:pt>
                <c:pt idx="199">
                  <c:v>1.6249280667950139</c:v>
                </c:pt>
                <c:pt idx="200">
                  <c:v>1.6419088921961151</c:v>
                </c:pt>
                <c:pt idx="201">
                  <c:v>1.6493001359847979</c:v>
                </c:pt>
                <c:pt idx="202">
                  <c:v>1.681181651538125</c:v>
                </c:pt>
                <c:pt idx="203">
                  <c:v>1.681678475797374</c:v>
                </c:pt>
                <c:pt idx="204">
                  <c:v>1.6781716201381827</c:v>
                </c:pt>
                <c:pt idx="205">
                  <c:v>1.7496113765640282</c:v>
                </c:pt>
                <c:pt idx="206">
                  <c:v>1.8067186859507849</c:v>
                </c:pt>
                <c:pt idx="207">
                  <c:v>1.8394732825441447</c:v>
                </c:pt>
                <c:pt idx="208">
                  <c:v>1.8600345886725758</c:v>
                </c:pt>
                <c:pt idx="209">
                  <c:v>1.9035024986793463</c:v>
                </c:pt>
                <c:pt idx="210">
                  <c:v>1.7874734641144043</c:v>
                </c:pt>
                <c:pt idx="211">
                  <c:v>1.7327324297282418</c:v>
                </c:pt>
                <c:pt idx="212">
                  <c:v>1.7876405535072817</c:v>
                </c:pt>
                <c:pt idx="213">
                  <c:v>1.8175823461040153</c:v>
                </c:pt>
                <c:pt idx="214">
                  <c:v>1.8574361925173499</c:v>
                </c:pt>
                <c:pt idx="215">
                  <c:v>1.9452116286412642</c:v>
                </c:pt>
                <c:pt idx="216">
                  <c:v>1.9890305817281022</c:v>
                </c:pt>
                <c:pt idx="217">
                  <c:v>2.0454331992384831</c:v>
                </c:pt>
                <c:pt idx="218">
                  <c:v>1.8909151634067378</c:v>
                </c:pt>
                <c:pt idx="219">
                  <c:v>1.9337186219464904</c:v>
                </c:pt>
                <c:pt idx="220">
                  <c:v>1.6958796972376062</c:v>
                </c:pt>
                <c:pt idx="221">
                  <c:v>1.8177980790323962</c:v>
                </c:pt>
                <c:pt idx="222">
                  <c:v>1.9148226290683001</c:v>
                </c:pt>
                <c:pt idx="223">
                  <c:v>1.9398686544147026</c:v>
                </c:pt>
                <c:pt idx="224">
                  <c:v>2.0264996074803392</c:v>
                </c:pt>
                <c:pt idx="225">
                  <c:v>1.8396728112518292</c:v>
                </c:pt>
                <c:pt idx="226">
                  <c:v>1.959579309656704</c:v>
                </c:pt>
                <c:pt idx="227">
                  <c:v>2.0011315452449083</c:v>
                </c:pt>
                <c:pt idx="228">
                  <c:v>1.9206563590756218</c:v>
                </c:pt>
                <c:pt idx="229">
                  <c:v>1.9861888320523311</c:v>
                </c:pt>
                <c:pt idx="230">
                  <c:v>2.0260199019123442</c:v>
                </c:pt>
                <c:pt idx="231">
                  <c:v>2.1238978196952147</c:v>
                </c:pt>
                <c:pt idx="232">
                  <c:v>2.1666655021214458</c:v>
                </c:pt>
                <c:pt idx="233">
                  <c:v>2.1585571664579106</c:v>
                </c:pt>
                <c:pt idx="234">
                  <c:v>1.9713450854445473</c:v>
                </c:pt>
                <c:pt idx="235">
                  <c:v>1.7160738542427343</c:v>
                </c:pt>
                <c:pt idx="236">
                  <c:v>1.9272737032880347</c:v>
                </c:pt>
                <c:pt idx="237">
                  <c:v>2.0258226670994079</c:v>
                </c:pt>
                <c:pt idx="238">
                  <c:v>2.0659458074941992</c:v>
                </c:pt>
                <c:pt idx="239">
                  <c:v>2.1385779174435093</c:v>
                </c:pt>
                <c:pt idx="240">
                  <c:v>2.288632843595511</c:v>
                </c:pt>
                <c:pt idx="241">
                  <c:v>2.1897176574807586</c:v>
                </c:pt>
                <c:pt idx="242">
                  <c:v>2.1127827394155179</c:v>
                </c:pt>
                <c:pt idx="243">
                  <c:v>2.331729255032247</c:v>
                </c:pt>
                <c:pt idx="244">
                  <c:v>2.3943980069585322</c:v>
                </c:pt>
                <c:pt idx="245">
                  <c:v>2.4007577847649832</c:v>
                </c:pt>
                <c:pt idx="246">
                  <c:v>2.5081091186133446</c:v>
                </c:pt>
                <c:pt idx="247">
                  <c:v>2.7156189499066294</c:v>
                </c:pt>
                <c:pt idx="248">
                  <c:v>2.8210672408855149</c:v>
                </c:pt>
                <c:pt idx="249">
                  <c:v>2.8435539761967745</c:v>
                </c:pt>
                <c:pt idx="250">
                  <c:v>2.9481163094516205</c:v>
                </c:pt>
                <c:pt idx="251">
                  <c:v>2.9771853093660199</c:v>
                </c:pt>
                <c:pt idx="252">
                  <c:v>3.0724312252812309</c:v>
                </c:pt>
                <c:pt idx="253">
                  <c:v>2.9595254306074521</c:v>
                </c:pt>
                <c:pt idx="254">
                  <c:v>3.2417908416419503</c:v>
                </c:pt>
                <c:pt idx="255">
                  <c:v>3.1902408210854416</c:v>
                </c:pt>
                <c:pt idx="256">
                  <c:v>3.3867642142105043</c:v>
                </c:pt>
                <c:pt idx="257">
                  <c:v>3.2092285580216759</c:v>
                </c:pt>
                <c:pt idx="258">
                  <c:v>3.1055081285972683</c:v>
                </c:pt>
                <c:pt idx="259">
                  <c:v>3.4032980777702906</c:v>
                </c:pt>
                <c:pt idx="260">
                  <c:v>3.3123992801139583</c:v>
                </c:pt>
                <c:pt idx="261">
                  <c:v>3.2832337211236817</c:v>
                </c:pt>
                <c:pt idx="262">
                  <c:v>3.1724880973228444</c:v>
                </c:pt>
                <c:pt idx="263">
                  <c:v>3.3967754173825164</c:v>
                </c:pt>
                <c:pt idx="264">
                  <c:v>3.3935242917785517</c:v>
                </c:pt>
                <c:pt idx="265">
                  <c:v>3.2047746973996549</c:v>
                </c:pt>
                <c:pt idx="266">
                  <c:v>3.5553957428208158</c:v>
                </c:pt>
                <c:pt idx="267">
                  <c:v>3.4774430708919657</c:v>
                </c:pt>
                <c:pt idx="268">
                  <c:v>3.108315960121645</c:v>
                </c:pt>
                <c:pt idx="269">
                  <c:v>3.2745881275239603</c:v>
                </c:pt>
                <c:pt idx="270">
                  <c:v>3.338863712894903</c:v>
                </c:pt>
                <c:pt idx="271">
                  <c:v>3.3693718640915122</c:v>
                </c:pt>
                <c:pt idx="272">
                  <c:v>3.5085582317142281</c:v>
                </c:pt>
                <c:pt idx="273">
                  <c:v>3.5962435335199658</c:v>
                </c:pt>
                <c:pt idx="274">
                  <c:v>3.9658682687884581</c:v>
                </c:pt>
                <c:pt idx="275">
                  <c:v>4.0315569377822298</c:v>
                </c:pt>
                <c:pt idx="276">
                  <c:v>4.0505905896615326</c:v>
                </c:pt>
                <c:pt idx="277">
                  <c:v>3.954392162818626</c:v>
                </c:pt>
                <c:pt idx="278">
                  <c:v>3.9275531527706828</c:v>
                </c:pt>
                <c:pt idx="279">
                  <c:v>4.1796387384122751</c:v>
                </c:pt>
                <c:pt idx="280">
                  <c:v>4.1545256949085845</c:v>
                </c:pt>
                <c:pt idx="281">
                  <c:v>4.3976217669847415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F-4FB5-90A1-00219A4D199D}"/>
            </c:ext>
          </c:extLst>
        </c:ser>
        <c:ser>
          <c:idx val="2"/>
          <c:order val="1"/>
          <c:tx>
            <c:strRef>
              <c:f>'200008～'!$G$2</c:f>
              <c:strCache>
                <c:ptCount val="1"/>
                <c:pt idx="0">
                  <c:v>NASDAQ100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'200008～'!$A$3:$A$284</c:f>
              <c:numCache>
                <c:formatCode>m/d/yyyy</c:formatCode>
                <c:ptCount val="282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  <c:pt idx="150">
                  <c:v>41333</c:v>
                </c:pt>
                <c:pt idx="151">
                  <c:v>41364</c:v>
                </c:pt>
                <c:pt idx="152">
                  <c:v>41394</c:v>
                </c:pt>
                <c:pt idx="153">
                  <c:v>41425</c:v>
                </c:pt>
                <c:pt idx="154">
                  <c:v>41455</c:v>
                </c:pt>
                <c:pt idx="155">
                  <c:v>41486</c:v>
                </c:pt>
                <c:pt idx="156">
                  <c:v>41517</c:v>
                </c:pt>
                <c:pt idx="157">
                  <c:v>41547</c:v>
                </c:pt>
                <c:pt idx="158">
                  <c:v>41578</c:v>
                </c:pt>
                <c:pt idx="159">
                  <c:v>41608</c:v>
                </c:pt>
                <c:pt idx="160">
                  <c:v>41639</c:v>
                </c:pt>
                <c:pt idx="161">
                  <c:v>41670</c:v>
                </c:pt>
                <c:pt idx="162">
                  <c:v>41698</c:v>
                </c:pt>
                <c:pt idx="163">
                  <c:v>41729</c:v>
                </c:pt>
                <c:pt idx="164">
                  <c:v>41759</c:v>
                </c:pt>
                <c:pt idx="165">
                  <c:v>41790</c:v>
                </c:pt>
                <c:pt idx="166">
                  <c:v>41820</c:v>
                </c:pt>
                <c:pt idx="167">
                  <c:v>41851</c:v>
                </c:pt>
                <c:pt idx="168">
                  <c:v>41882</c:v>
                </c:pt>
                <c:pt idx="169">
                  <c:v>41912</c:v>
                </c:pt>
                <c:pt idx="170">
                  <c:v>41943</c:v>
                </c:pt>
                <c:pt idx="171">
                  <c:v>41973</c:v>
                </c:pt>
                <c:pt idx="172">
                  <c:v>42004</c:v>
                </c:pt>
                <c:pt idx="173">
                  <c:v>42035</c:v>
                </c:pt>
                <c:pt idx="174">
                  <c:v>42063</c:v>
                </c:pt>
                <c:pt idx="175">
                  <c:v>42094</c:v>
                </c:pt>
                <c:pt idx="176">
                  <c:v>42124</c:v>
                </c:pt>
                <c:pt idx="177">
                  <c:v>42155</c:v>
                </c:pt>
                <c:pt idx="178">
                  <c:v>42185</c:v>
                </c:pt>
                <c:pt idx="179">
                  <c:v>42216</c:v>
                </c:pt>
                <c:pt idx="180">
                  <c:v>42247</c:v>
                </c:pt>
                <c:pt idx="181">
                  <c:v>42277</c:v>
                </c:pt>
                <c:pt idx="182">
                  <c:v>42308</c:v>
                </c:pt>
                <c:pt idx="183">
                  <c:v>42338</c:v>
                </c:pt>
                <c:pt idx="184">
                  <c:v>42369</c:v>
                </c:pt>
                <c:pt idx="185">
                  <c:v>42400</c:v>
                </c:pt>
                <c:pt idx="186">
                  <c:v>42429</c:v>
                </c:pt>
                <c:pt idx="187">
                  <c:v>42460</c:v>
                </c:pt>
                <c:pt idx="188">
                  <c:v>42490</c:v>
                </c:pt>
                <c:pt idx="189">
                  <c:v>42521</c:v>
                </c:pt>
                <c:pt idx="190">
                  <c:v>42551</c:v>
                </c:pt>
                <c:pt idx="191">
                  <c:v>42582</c:v>
                </c:pt>
                <c:pt idx="192">
                  <c:v>42613</c:v>
                </c:pt>
                <c:pt idx="193">
                  <c:v>42643</c:v>
                </c:pt>
                <c:pt idx="194">
                  <c:v>42674</c:v>
                </c:pt>
                <c:pt idx="195">
                  <c:v>42704</c:v>
                </c:pt>
                <c:pt idx="196">
                  <c:v>42735</c:v>
                </c:pt>
                <c:pt idx="197">
                  <c:v>42766</c:v>
                </c:pt>
                <c:pt idx="198">
                  <c:v>42794</c:v>
                </c:pt>
                <c:pt idx="199">
                  <c:v>42825</c:v>
                </c:pt>
                <c:pt idx="200">
                  <c:v>42855</c:v>
                </c:pt>
                <c:pt idx="201">
                  <c:v>42886</c:v>
                </c:pt>
                <c:pt idx="202">
                  <c:v>42916</c:v>
                </c:pt>
                <c:pt idx="203">
                  <c:v>42947</c:v>
                </c:pt>
                <c:pt idx="204">
                  <c:v>42978</c:v>
                </c:pt>
                <c:pt idx="205">
                  <c:v>43008</c:v>
                </c:pt>
                <c:pt idx="206">
                  <c:v>43039</c:v>
                </c:pt>
                <c:pt idx="207">
                  <c:v>43069</c:v>
                </c:pt>
                <c:pt idx="208">
                  <c:v>43100</c:v>
                </c:pt>
                <c:pt idx="209">
                  <c:v>43131</c:v>
                </c:pt>
                <c:pt idx="210">
                  <c:v>43159</c:v>
                </c:pt>
                <c:pt idx="211">
                  <c:v>43190</c:v>
                </c:pt>
                <c:pt idx="212">
                  <c:v>43220</c:v>
                </c:pt>
                <c:pt idx="213">
                  <c:v>43251</c:v>
                </c:pt>
                <c:pt idx="214">
                  <c:v>43281</c:v>
                </c:pt>
                <c:pt idx="215">
                  <c:v>43312</c:v>
                </c:pt>
                <c:pt idx="216">
                  <c:v>43343</c:v>
                </c:pt>
                <c:pt idx="217">
                  <c:v>43373</c:v>
                </c:pt>
                <c:pt idx="218">
                  <c:v>43404</c:v>
                </c:pt>
                <c:pt idx="219">
                  <c:v>43434</c:v>
                </c:pt>
                <c:pt idx="220">
                  <c:v>43465</c:v>
                </c:pt>
                <c:pt idx="221">
                  <c:v>43496</c:v>
                </c:pt>
                <c:pt idx="222">
                  <c:v>43524</c:v>
                </c:pt>
                <c:pt idx="223">
                  <c:v>43555</c:v>
                </c:pt>
                <c:pt idx="224">
                  <c:v>43585</c:v>
                </c:pt>
                <c:pt idx="225">
                  <c:v>43616</c:v>
                </c:pt>
                <c:pt idx="226">
                  <c:v>43646</c:v>
                </c:pt>
                <c:pt idx="227">
                  <c:v>43677</c:v>
                </c:pt>
                <c:pt idx="228">
                  <c:v>43708</c:v>
                </c:pt>
                <c:pt idx="229">
                  <c:v>43738</c:v>
                </c:pt>
                <c:pt idx="230">
                  <c:v>43769</c:v>
                </c:pt>
                <c:pt idx="231">
                  <c:v>43799</c:v>
                </c:pt>
                <c:pt idx="232">
                  <c:v>43830</c:v>
                </c:pt>
                <c:pt idx="233">
                  <c:v>43861</c:v>
                </c:pt>
                <c:pt idx="234">
                  <c:v>43890</c:v>
                </c:pt>
                <c:pt idx="235">
                  <c:v>43921</c:v>
                </c:pt>
                <c:pt idx="236">
                  <c:v>43951</c:v>
                </c:pt>
                <c:pt idx="237">
                  <c:v>43982</c:v>
                </c:pt>
                <c:pt idx="238">
                  <c:v>44012</c:v>
                </c:pt>
                <c:pt idx="239">
                  <c:v>44043</c:v>
                </c:pt>
                <c:pt idx="240">
                  <c:v>44074</c:v>
                </c:pt>
                <c:pt idx="241">
                  <c:v>44104</c:v>
                </c:pt>
                <c:pt idx="242">
                  <c:v>44135</c:v>
                </c:pt>
                <c:pt idx="243">
                  <c:v>44165</c:v>
                </c:pt>
                <c:pt idx="244">
                  <c:v>44196</c:v>
                </c:pt>
                <c:pt idx="245">
                  <c:v>44227</c:v>
                </c:pt>
                <c:pt idx="246">
                  <c:v>44255</c:v>
                </c:pt>
                <c:pt idx="247">
                  <c:v>44286</c:v>
                </c:pt>
                <c:pt idx="248">
                  <c:v>44316</c:v>
                </c:pt>
                <c:pt idx="249">
                  <c:v>44347</c:v>
                </c:pt>
                <c:pt idx="250">
                  <c:v>44377</c:v>
                </c:pt>
                <c:pt idx="251">
                  <c:v>44408</c:v>
                </c:pt>
                <c:pt idx="252">
                  <c:v>44439</c:v>
                </c:pt>
                <c:pt idx="253">
                  <c:v>44469</c:v>
                </c:pt>
                <c:pt idx="254">
                  <c:v>44500</c:v>
                </c:pt>
                <c:pt idx="255">
                  <c:v>44530</c:v>
                </c:pt>
                <c:pt idx="256">
                  <c:v>44561</c:v>
                </c:pt>
                <c:pt idx="257">
                  <c:v>44592</c:v>
                </c:pt>
                <c:pt idx="258">
                  <c:v>44620</c:v>
                </c:pt>
                <c:pt idx="259">
                  <c:v>44651</c:v>
                </c:pt>
                <c:pt idx="260">
                  <c:v>44681</c:v>
                </c:pt>
                <c:pt idx="261">
                  <c:v>44712</c:v>
                </c:pt>
                <c:pt idx="262">
                  <c:v>44742</c:v>
                </c:pt>
                <c:pt idx="263">
                  <c:v>44773</c:v>
                </c:pt>
                <c:pt idx="264">
                  <c:v>44804</c:v>
                </c:pt>
                <c:pt idx="265">
                  <c:v>44834</c:v>
                </c:pt>
                <c:pt idx="266">
                  <c:v>44865</c:v>
                </c:pt>
                <c:pt idx="267">
                  <c:v>44895</c:v>
                </c:pt>
                <c:pt idx="268">
                  <c:v>44926</c:v>
                </c:pt>
                <c:pt idx="269">
                  <c:v>44957</c:v>
                </c:pt>
                <c:pt idx="270">
                  <c:v>44985</c:v>
                </c:pt>
                <c:pt idx="271">
                  <c:v>45016</c:v>
                </c:pt>
                <c:pt idx="272">
                  <c:v>45046</c:v>
                </c:pt>
                <c:pt idx="273">
                  <c:v>45077</c:v>
                </c:pt>
                <c:pt idx="274">
                  <c:v>45107</c:v>
                </c:pt>
                <c:pt idx="275">
                  <c:v>45138</c:v>
                </c:pt>
                <c:pt idx="276">
                  <c:v>45169</c:v>
                </c:pt>
                <c:pt idx="277">
                  <c:v>45199</c:v>
                </c:pt>
                <c:pt idx="278">
                  <c:v>45230</c:v>
                </c:pt>
                <c:pt idx="279">
                  <c:v>45260</c:v>
                </c:pt>
                <c:pt idx="280">
                  <c:v>45291</c:v>
                </c:pt>
                <c:pt idx="281">
                  <c:v>45322</c:v>
                </c:pt>
              </c:numCache>
            </c:numRef>
          </c:cat>
          <c:val>
            <c:numRef>
              <c:f>'200008～'!$G$3:$G$284</c:f>
              <c:numCache>
                <c:formatCode>#,##0.000_ ;[Red]\-#,##0.000\ </c:formatCode>
                <c:ptCount val="282"/>
                <c:pt idx="0">
                  <c:v>1</c:v>
                </c:pt>
                <c:pt idx="1">
                  <c:v>0.88723727351937909</c:v>
                </c:pt>
                <c:pt idx="2">
                  <c:v>0.82185808510648883</c:v>
                </c:pt>
                <c:pt idx="3">
                  <c:v>0.63591006293947494</c:v>
                </c:pt>
                <c:pt idx="4">
                  <c:v>0.61593995581751615</c:v>
                </c:pt>
                <c:pt idx="5">
                  <c:v>0.69479253501909755</c:v>
                </c:pt>
                <c:pt idx="6">
                  <c:v>0.51462231057257646</c:v>
                </c:pt>
                <c:pt idx="7">
                  <c:v>0.45673172801329354</c:v>
                </c:pt>
                <c:pt idx="8">
                  <c:v>0.52705883110758467</c:v>
                </c:pt>
                <c:pt idx="9">
                  <c:v>0.49365475224140143</c:v>
                </c:pt>
                <c:pt idx="10">
                  <c:v>0.52421578929141255</c:v>
                </c:pt>
                <c:pt idx="11">
                  <c:v>0.4837403514341892</c:v>
                </c:pt>
                <c:pt idx="12">
                  <c:v>0.40123600822458783</c:v>
                </c:pt>
                <c:pt idx="13">
                  <c:v>0.32093147062343436</c:v>
                </c:pt>
                <c:pt idx="14">
                  <c:v>0.38413483441909602</c:v>
                </c:pt>
                <c:pt idx="15">
                  <c:v>0.45282345224945564</c:v>
                </c:pt>
                <c:pt idx="16">
                  <c:v>0.47726172345979406</c:v>
                </c:pt>
                <c:pt idx="17">
                  <c:v>0.47995743820602438</c:v>
                </c:pt>
                <c:pt idx="18">
                  <c:v>0.41646296412347389</c:v>
                </c:pt>
                <c:pt idx="19">
                  <c:v>0.44320225195889801</c:v>
                </c:pt>
                <c:pt idx="20">
                  <c:v>0.3772337449242571</c:v>
                </c:pt>
                <c:pt idx="21">
                  <c:v>0.34462934797745681</c:v>
                </c:pt>
                <c:pt idx="22">
                  <c:v>0.288925356040172</c:v>
                </c:pt>
                <c:pt idx="23">
                  <c:v>0.26476178905382408</c:v>
                </c:pt>
                <c:pt idx="24">
                  <c:v>0.25640849272198851</c:v>
                </c:pt>
                <c:pt idx="25">
                  <c:v>0.23281191394673026</c:v>
                </c:pt>
                <c:pt idx="26">
                  <c:v>0.27854146572609378</c:v>
                </c:pt>
                <c:pt idx="27">
                  <c:v>0.31414065907703298</c:v>
                </c:pt>
                <c:pt idx="28">
                  <c:v>0.26819263082893291</c:v>
                </c:pt>
                <c:pt idx="29">
                  <c:v>0.270908315025914</c:v>
                </c:pt>
                <c:pt idx="30">
                  <c:v>0.2741096491130971</c:v>
                </c:pt>
                <c:pt idx="31">
                  <c:v>0.27629701170670395</c:v>
                </c:pt>
                <c:pt idx="32">
                  <c:v>0.30223994797123716</c:v>
                </c:pt>
                <c:pt idx="33">
                  <c:v>0.32848951255391184</c:v>
                </c:pt>
                <c:pt idx="34">
                  <c:v>0.3306914950349647</c:v>
                </c:pt>
                <c:pt idx="35">
                  <c:v>0.35392327482287023</c:v>
                </c:pt>
                <c:pt idx="36">
                  <c:v>0.36029831243496913</c:v>
                </c:pt>
                <c:pt idx="37">
                  <c:v>0.33401498426402071</c:v>
                </c:pt>
                <c:pt idx="38">
                  <c:v>0.35790635530209702</c:v>
                </c:pt>
                <c:pt idx="39">
                  <c:v>0.35877959101651552</c:v>
                </c:pt>
                <c:pt idx="40">
                  <c:v>0.3624934237022191</c:v>
                </c:pt>
                <c:pt idx="41">
                  <c:v>0.36273584622925292</c:v>
                </c:pt>
                <c:pt idx="42">
                  <c:v>0.36877805261430258</c:v>
                </c:pt>
                <c:pt idx="43">
                  <c:v>0.3444953896447856</c:v>
                </c:pt>
                <c:pt idx="44">
                  <c:v>0.35558992820238633</c:v>
                </c:pt>
                <c:pt idx="45">
                  <c:v>0.36904888617862119</c:v>
                </c:pt>
                <c:pt idx="46">
                  <c:v>0.3795437360927571</c:v>
                </c:pt>
                <c:pt idx="47">
                  <c:v>0.35872311666241169</c:v>
                </c:pt>
                <c:pt idx="48">
                  <c:v>0.34330268109860484</c:v>
                </c:pt>
                <c:pt idx="49">
                  <c:v>0.35724378280283098</c:v>
                </c:pt>
                <c:pt idx="50">
                  <c:v>0.36146406264780678</c:v>
                </c:pt>
                <c:pt idx="51">
                  <c:v>0.37167494697686343</c:v>
                </c:pt>
                <c:pt idx="52">
                  <c:v>0.38177125408005236</c:v>
                </c:pt>
                <c:pt idx="53">
                  <c:v>0.36206144617807201</c:v>
                </c:pt>
                <c:pt idx="54">
                  <c:v>0.36317017460114864</c:v>
                </c:pt>
                <c:pt idx="55">
                  <c:v>0.36494282894439195</c:v>
                </c:pt>
                <c:pt idx="56">
                  <c:v>0.34177747778456974</c:v>
                </c:pt>
                <c:pt idx="57">
                  <c:v>0.38477150369715257</c:v>
                </c:pt>
                <c:pt idx="58">
                  <c:v>0.3803481622246806</c:v>
                </c:pt>
                <c:pt idx="59">
                  <c:v>0.41519273092025749</c:v>
                </c:pt>
                <c:pt idx="60">
                  <c:v>0.40211644931378554</c:v>
                </c:pt>
                <c:pt idx="61">
                  <c:v>0.41778949494778816</c:v>
                </c:pt>
                <c:pt idx="62">
                  <c:v>0.42241431549446701</c:v>
                </c:pt>
                <c:pt idx="63">
                  <c:v>0.46053866635847374</c:v>
                </c:pt>
                <c:pt idx="64">
                  <c:v>0.44601019836915018</c:v>
                </c:pt>
                <c:pt idx="65">
                  <c:v>0.46098917212052254</c:v>
                </c:pt>
                <c:pt idx="66">
                  <c:v>0.44447980751621752</c:v>
                </c:pt>
                <c:pt idx="67">
                  <c:v>0.46076227199135678</c:v>
                </c:pt>
                <c:pt idx="68">
                  <c:v>0.44499448114876805</c:v>
                </c:pt>
                <c:pt idx="69">
                  <c:v>0.40872647517557209</c:v>
                </c:pt>
                <c:pt idx="70">
                  <c:v>0.41429829689763281</c:v>
                </c:pt>
                <c:pt idx="71">
                  <c:v>0.39785961193625213</c:v>
                </c:pt>
                <c:pt idx="72">
                  <c:v>0.42608308264256289</c:v>
                </c:pt>
                <c:pt idx="73">
                  <c:v>0.44926744374689376</c:v>
                </c:pt>
                <c:pt idx="74">
                  <c:v>0.46566631230182137</c:v>
                </c:pt>
                <c:pt idx="75">
                  <c:v>0.47662966969403936</c:v>
                </c:pt>
                <c:pt idx="76">
                  <c:v>0.48057183383941798</c:v>
                </c:pt>
                <c:pt idx="77">
                  <c:v>0.49704590010510552</c:v>
                </c:pt>
                <c:pt idx="78">
                  <c:v>0.47956338588429059</c:v>
                </c:pt>
                <c:pt idx="79">
                  <c:v>0.47979054617179556</c:v>
                </c:pt>
                <c:pt idx="80">
                  <c:v>0.5128246984952326</c:v>
                </c:pt>
                <c:pt idx="81">
                  <c:v>0.53943456720943161</c:v>
                </c:pt>
                <c:pt idx="82">
                  <c:v>0.54748873913649354</c:v>
                </c:pt>
                <c:pt idx="83">
                  <c:v>0.52577546358538918</c:v>
                </c:pt>
                <c:pt idx="84">
                  <c:v>0.52913097182502222</c:v>
                </c:pt>
                <c:pt idx="85">
                  <c:v>0.55180514564922223</c:v>
                </c:pt>
                <c:pt idx="86">
                  <c:v>0.59334667216158776</c:v>
                </c:pt>
                <c:pt idx="87">
                  <c:v>0.53384635758039911</c:v>
                </c:pt>
                <c:pt idx="88">
                  <c:v>0.53359533649850466</c:v>
                </c:pt>
                <c:pt idx="89">
                  <c:v>0.45011398749149845</c:v>
                </c:pt>
                <c:pt idx="90">
                  <c:v>0.41662380379916714</c:v>
                </c:pt>
                <c:pt idx="91">
                  <c:v>0.408830262035554</c:v>
                </c:pt>
                <c:pt idx="92">
                  <c:v>0.45809410736974454</c:v>
                </c:pt>
                <c:pt idx="93">
                  <c:v>0.49291452776379213</c:v>
                </c:pt>
                <c:pt idx="94">
                  <c:v>0.44800006010484994</c:v>
                </c:pt>
                <c:pt idx="95">
                  <c:v>0.4582506309910121</c:v>
                </c:pt>
                <c:pt idx="96">
                  <c:v>0.46826450444235523</c:v>
                </c:pt>
                <c:pt idx="97">
                  <c:v>0.3885796173512962</c:v>
                </c:pt>
                <c:pt idx="98">
                  <c:v>0.30206816211044069</c:v>
                </c:pt>
                <c:pt idx="99">
                  <c:v>0.26024825698227655</c:v>
                </c:pt>
                <c:pt idx="100">
                  <c:v>0.25231591316058877</c:v>
                </c:pt>
                <c:pt idx="101">
                  <c:v>0.24409539456655849</c:v>
                </c:pt>
                <c:pt idx="102">
                  <c:v>0.25041934967507967</c:v>
                </c:pt>
                <c:pt idx="103">
                  <c:v>0.28105100408629258</c:v>
                </c:pt>
                <c:pt idx="104">
                  <c:v>0.31583306215675994</c:v>
                </c:pt>
                <c:pt idx="105">
                  <c:v>0.31448485269656373</c:v>
                </c:pt>
                <c:pt idx="106">
                  <c:v>0.32704452534064937</c:v>
                </c:pt>
                <c:pt idx="107">
                  <c:v>0.34888365110940184</c:v>
                </c:pt>
                <c:pt idx="108">
                  <c:v>0.3474709382387966</c:v>
                </c:pt>
                <c:pt idx="109">
                  <c:v>0.35464668116699621</c:v>
                </c:pt>
                <c:pt idx="110">
                  <c:v>0.34521176022266092</c:v>
                </c:pt>
                <c:pt idx="111">
                  <c:v>0.35078917305079543</c:v>
                </c:pt>
                <c:pt idx="112">
                  <c:v>0.39727006946801519</c:v>
                </c:pt>
                <c:pt idx="113">
                  <c:v>0.36135653727571931</c:v>
                </c:pt>
                <c:pt idx="114">
                  <c:v>0.37145208091070792</c:v>
                </c:pt>
                <c:pt idx="115">
                  <c:v>0.42067980307564562</c:v>
                </c:pt>
                <c:pt idx="116">
                  <c:v>0.43141954633157209</c:v>
                </c:pt>
                <c:pt idx="117">
                  <c:v>0.38846923069712158</c:v>
                </c:pt>
                <c:pt idx="118">
                  <c:v>0.35336803303658093</c:v>
                </c:pt>
                <c:pt idx="119">
                  <c:v>0.37042704878074506</c:v>
                </c:pt>
                <c:pt idx="120">
                  <c:v>0.3418935235720873</c:v>
                </c:pt>
                <c:pt idx="121">
                  <c:v>0.38328861242508749</c:v>
                </c:pt>
                <c:pt idx="122">
                  <c:v>0.39250018651594781</c:v>
                </c:pt>
                <c:pt idx="123">
                  <c:v>0.4072428268703186</c:v>
                </c:pt>
                <c:pt idx="124">
                  <c:v>0.4137337969677608</c:v>
                </c:pt>
                <c:pt idx="125">
                  <c:v>0.43045443220637936</c:v>
                </c:pt>
                <c:pt idx="126">
                  <c:v>0.44186460327255533</c:v>
                </c:pt>
                <c:pt idx="127">
                  <c:v>0.44697367248558989</c:v>
                </c:pt>
                <c:pt idx="128">
                  <c:v>0.44869347147947058</c:v>
                </c:pt>
                <c:pt idx="129">
                  <c:v>0.44449720939721094</c:v>
                </c:pt>
                <c:pt idx="130">
                  <c:v>0.43026014908425569</c:v>
                </c:pt>
                <c:pt idx="131">
                  <c:v>0.41666337084890814</c:v>
                </c:pt>
                <c:pt idx="132">
                  <c:v>0.39446383132360691</c:v>
                </c:pt>
                <c:pt idx="133">
                  <c:v>0.37875199428862177</c:v>
                </c:pt>
                <c:pt idx="134">
                  <c:v>0.42415520638903542</c:v>
                </c:pt>
                <c:pt idx="135">
                  <c:v>0.40880251817111257</c:v>
                </c:pt>
                <c:pt idx="136">
                  <c:v>0.40277714118081703</c:v>
                </c:pt>
                <c:pt idx="137">
                  <c:v>0.43214118143866614</c:v>
                </c:pt>
                <c:pt idx="138">
                  <c:v>0.48963128263966033</c:v>
                </c:pt>
                <c:pt idx="139">
                  <c:v>0.5242438817956071</c:v>
                </c:pt>
                <c:pt idx="140">
                  <c:v>0.49939183610109944</c:v>
                </c:pt>
                <c:pt idx="141">
                  <c:v>0.45464178437572661</c:v>
                </c:pt>
                <c:pt idx="142">
                  <c:v>0.47953705266639141</c:v>
                </c:pt>
                <c:pt idx="143">
                  <c:v>0.47437073528906948</c:v>
                </c:pt>
                <c:pt idx="144">
                  <c:v>0.49931199231173085</c:v>
                </c:pt>
                <c:pt idx="145">
                  <c:v>0.50114241352718714</c:v>
                </c:pt>
                <c:pt idx="146">
                  <c:v>0.48537938804074948</c:v>
                </c:pt>
                <c:pt idx="147">
                  <c:v>0.50742644398316183</c:v>
                </c:pt>
                <c:pt idx="148">
                  <c:v>0.53044968066252174</c:v>
                </c:pt>
                <c:pt idx="149">
                  <c:v>0.57578632394352092</c:v>
                </c:pt>
                <c:pt idx="150">
                  <c:v>0.58237043463336158</c:v>
                </c:pt>
                <c:pt idx="151">
                  <c:v>0.61015958248350133</c:v>
                </c:pt>
                <c:pt idx="152">
                  <c:v>0.64640965775561687</c:v>
                </c:pt>
                <c:pt idx="153">
                  <c:v>0.68842587119608578</c:v>
                </c:pt>
                <c:pt idx="154">
                  <c:v>0.66280519849009278</c:v>
                </c:pt>
                <c:pt idx="155">
                  <c:v>0.69499506185113857</c:v>
                </c:pt>
                <c:pt idx="156">
                  <c:v>0.69335978306171975</c:v>
                </c:pt>
                <c:pt idx="157">
                  <c:v>0.72637362464895217</c:v>
                </c:pt>
                <c:pt idx="158">
                  <c:v>0.7634676154229455</c:v>
                </c:pt>
                <c:pt idx="159">
                  <c:v>0.82089527218752423</c:v>
                </c:pt>
                <c:pt idx="160">
                  <c:v>0.86927266636120248</c:v>
                </c:pt>
                <c:pt idx="161">
                  <c:v>0.82584529341604251</c:v>
                </c:pt>
                <c:pt idx="162">
                  <c:v>0.8647345580598329</c:v>
                </c:pt>
                <c:pt idx="163">
                  <c:v>0.85274114509155841</c:v>
                </c:pt>
                <c:pt idx="164">
                  <c:v>0.84166675202824892</c:v>
                </c:pt>
                <c:pt idx="165">
                  <c:v>0.87408959361704397</c:v>
                </c:pt>
                <c:pt idx="166">
                  <c:v>0.89619566229594194</c:v>
                </c:pt>
                <c:pt idx="167">
                  <c:v>0.91954039400956111</c:v>
                </c:pt>
                <c:pt idx="168">
                  <c:v>0.97626110105371988</c:v>
                </c:pt>
                <c:pt idx="169">
                  <c:v>1.020366971543903</c:v>
                </c:pt>
                <c:pt idx="170">
                  <c:v>1.0731921797702195</c:v>
                </c:pt>
                <c:pt idx="171">
                  <c:v>1.1824428309536092</c:v>
                </c:pt>
                <c:pt idx="172">
                  <c:v>1.1651921833122338</c:v>
                </c:pt>
                <c:pt idx="173">
                  <c:v>1.1196728137308816</c:v>
                </c:pt>
                <c:pt idx="174">
                  <c:v>1.2196748582490804</c:v>
                </c:pt>
                <c:pt idx="175">
                  <c:v>1.1963671786446497</c:v>
                </c:pt>
                <c:pt idx="176">
                  <c:v>1.2106937035494425</c:v>
                </c:pt>
                <c:pt idx="177">
                  <c:v>1.2858967289397776</c:v>
                </c:pt>
                <c:pt idx="178">
                  <c:v>1.2377265851267139</c:v>
                </c:pt>
                <c:pt idx="179">
                  <c:v>1.3068997338446662</c:v>
                </c:pt>
                <c:pt idx="180">
                  <c:v>1.1908554640707454</c:v>
                </c:pt>
                <c:pt idx="181">
                  <c:v>1.1515413167332751</c:v>
                </c:pt>
                <c:pt idx="182">
                  <c:v>1.2886005343345703</c:v>
                </c:pt>
                <c:pt idx="183">
                  <c:v>1.3194254008980657</c:v>
                </c:pt>
                <c:pt idx="184">
                  <c:v>1.2699274964839447</c:v>
                </c:pt>
                <c:pt idx="185">
                  <c:v>1.1902656435180647</c:v>
                </c:pt>
                <c:pt idx="186">
                  <c:v>1.0877426522828144</c:v>
                </c:pt>
                <c:pt idx="187">
                  <c:v>1.1598641166243191</c:v>
                </c:pt>
                <c:pt idx="188">
                  <c:v>1.0610811931587396</c:v>
                </c:pt>
                <c:pt idx="189">
                  <c:v>1.1507275515604762</c:v>
                </c:pt>
                <c:pt idx="190">
                  <c:v>1.0482807363876201</c:v>
                </c:pt>
                <c:pt idx="191">
                  <c:v>1.1093959900644692</c:v>
                </c:pt>
                <c:pt idx="192">
                  <c:v>1.1339939465553264</c:v>
                </c:pt>
                <c:pt idx="193">
                  <c:v>1.1354456296283166</c:v>
                </c:pt>
                <c:pt idx="194">
                  <c:v>1.1565120837507683</c:v>
                </c:pt>
                <c:pt idx="195">
                  <c:v>1.2652821427335061</c:v>
                </c:pt>
                <c:pt idx="196">
                  <c:v>1.3063333199583911</c:v>
                </c:pt>
                <c:pt idx="197">
                  <c:v>1.3262314137812046</c:v>
                </c:pt>
                <c:pt idx="198">
                  <c:v>1.3812119991445415</c:v>
                </c:pt>
                <c:pt idx="199">
                  <c:v>1.3915421350461625</c:v>
                </c:pt>
                <c:pt idx="200">
                  <c:v>1.4311721640190982</c:v>
                </c:pt>
                <c:pt idx="201">
                  <c:v>1.4734099714617586</c:v>
                </c:pt>
                <c:pt idx="202">
                  <c:v>1.4580621508707119</c:v>
                </c:pt>
                <c:pt idx="203">
                  <c:v>1.4899497504604531</c:v>
                </c:pt>
                <c:pt idx="204">
                  <c:v>1.5133917485284012</c:v>
                </c:pt>
                <c:pt idx="205">
                  <c:v>1.5455332886270534</c:v>
                </c:pt>
                <c:pt idx="206">
                  <c:v>1.631646425592914</c:v>
                </c:pt>
                <c:pt idx="207">
                  <c:v>1.6461054928979326</c:v>
                </c:pt>
                <c:pt idx="208">
                  <c:v>1.6562908072474685</c:v>
                </c:pt>
                <c:pt idx="209">
                  <c:v>1.7437282942580667</c:v>
                </c:pt>
                <c:pt idx="210">
                  <c:v>1.680367726108805</c:v>
                </c:pt>
                <c:pt idx="211">
                  <c:v>1.6071692181938246</c:v>
                </c:pt>
                <c:pt idx="212">
                  <c:v>1.6597434823285675</c:v>
                </c:pt>
                <c:pt idx="213">
                  <c:v>1.7424143866289274</c:v>
                </c:pt>
                <c:pt idx="214">
                  <c:v>1.7906223398141898</c:v>
                </c:pt>
                <c:pt idx="215">
                  <c:v>1.8591882072640735</c:v>
                </c:pt>
                <c:pt idx="216">
                  <c:v>1.9530448284954398</c:v>
                </c:pt>
                <c:pt idx="217">
                  <c:v>1.9928111590646742</c:v>
                </c:pt>
                <c:pt idx="218">
                  <c:v>1.8082259469402671</c:v>
                </c:pt>
                <c:pt idx="219">
                  <c:v>1.8119951899048883</c:v>
                </c:pt>
                <c:pt idx="220">
                  <c:v>1.5938410201195135</c:v>
                </c:pt>
                <c:pt idx="221">
                  <c:v>1.7281400811564263</c:v>
                </c:pt>
                <c:pt idx="222">
                  <c:v>1.816628692201939</c:v>
                </c:pt>
                <c:pt idx="223">
                  <c:v>1.8796276069355695</c:v>
                </c:pt>
                <c:pt idx="224">
                  <c:v>1.992400252757248</c:v>
                </c:pt>
                <c:pt idx="225">
                  <c:v>1.7734730826803204</c:v>
                </c:pt>
                <c:pt idx="226">
                  <c:v>1.9019023198105143</c:v>
                </c:pt>
                <c:pt idx="227">
                  <c:v>1.9614751450253407</c:v>
                </c:pt>
                <c:pt idx="228">
                  <c:v>1.8787393987869805</c:v>
                </c:pt>
                <c:pt idx="229">
                  <c:v>1.9245410029352048</c:v>
                </c:pt>
                <c:pt idx="230">
                  <c:v>2.0068396335222189</c:v>
                </c:pt>
                <c:pt idx="231">
                  <c:v>2.1150206418554887</c:v>
                </c:pt>
                <c:pt idx="232">
                  <c:v>2.1798573764595339</c:v>
                </c:pt>
                <c:pt idx="233">
                  <c:v>2.2396136351365601</c:v>
                </c:pt>
                <c:pt idx="234">
                  <c:v>2.10165183862612</c:v>
                </c:pt>
                <c:pt idx="235">
                  <c:v>1.9309302527307797</c:v>
                </c:pt>
                <c:pt idx="236">
                  <c:v>2.2168263452938426</c:v>
                </c:pt>
                <c:pt idx="237">
                  <c:v>2.3667017574072031</c:v>
                </c:pt>
                <c:pt idx="238">
                  <c:v>2.5191399771392846</c:v>
                </c:pt>
                <c:pt idx="239">
                  <c:v>2.6537864479227586</c:v>
                </c:pt>
                <c:pt idx="240">
                  <c:v>2.9472401101323884</c:v>
                </c:pt>
                <c:pt idx="241">
                  <c:v>2.7671342477558354</c:v>
                </c:pt>
                <c:pt idx="242">
                  <c:v>2.6580751848035056</c:v>
                </c:pt>
                <c:pt idx="243">
                  <c:v>2.9399219006366457</c:v>
                </c:pt>
                <c:pt idx="244">
                  <c:v>3.0579774821094032</c:v>
                </c:pt>
                <c:pt idx="245">
                  <c:v>3.1095558290958083</c:v>
                </c:pt>
                <c:pt idx="246">
                  <c:v>3.1620915808333008</c:v>
                </c:pt>
                <c:pt idx="247">
                  <c:v>3.3306298124579965</c:v>
                </c:pt>
                <c:pt idx="248">
                  <c:v>3.4808019326291535</c:v>
                </c:pt>
                <c:pt idx="249">
                  <c:v>3.4455359074241025</c:v>
                </c:pt>
                <c:pt idx="250">
                  <c:v>3.7163073614673232</c:v>
                </c:pt>
                <c:pt idx="251">
                  <c:v>3.77160881973716</c:v>
                </c:pt>
                <c:pt idx="252">
                  <c:v>3.9400377191303488</c:v>
                </c:pt>
                <c:pt idx="253">
                  <c:v>3.7564704252302232</c:v>
                </c:pt>
                <c:pt idx="254">
                  <c:v>4.1527742257182272</c:v>
                </c:pt>
                <c:pt idx="255">
                  <c:v>4.1952982774296537</c:v>
                </c:pt>
                <c:pt idx="256">
                  <c:v>4.3163182758450818</c:v>
                </c:pt>
                <c:pt idx="257">
                  <c:v>3.9493707956690156</c:v>
                </c:pt>
                <c:pt idx="258">
                  <c:v>3.7626566653380409</c:v>
                </c:pt>
                <c:pt idx="259">
                  <c:v>4.1488606201557641</c:v>
                </c:pt>
                <c:pt idx="260">
                  <c:v>3.8355858323816476</c:v>
                </c:pt>
                <c:pt idx="261">
                  <c:v>3.7387084377521176</c:v>
                </c:pt>
                <c:pt idx="262">
                  <c:v>3.5884382406449506</c:v>
                </c:pt>
                <c:pt idx="263">
                  <c:v>3.9633731545499575</c:v>
                </c:pt>
                <c:pt idx="264">
                  <c:v>3.9192010094123337</c:v>
                </c:pt>
                <c:pt idx="265">
                  <c:v>3.6497643165736759</c:v>
                </c:pt>
                <c:pt idx="266">
                  <c:v>3.8980597565498614</c:v>
                </c:pt>
                <c:pt idx="267">
                  <c:v>3.8162129941088483</c:v>
                </c:pt>
                <c:pt idx="268">
                  <c:v>3.2963622836919555</c:v>
                </c:pt>
                <c:pt idx="269">
                  <c:v>3.6181775519527708</c:v>
                </c:pt>
                <c:pt idx="270">
                  <c:v>3.7693926797702324</c:v>
                </c:pt>
                <c:pt idx="271">
                  <c:v>4.0226901988424633</c:v>
                </c:pt>
                <c:pt idx="272">
                  <c:v>4.148660270196328</c:v>
                </c:pt>
                <c:pt idx="273">
                  <c:v>4.5646410060173688</c:v>
                </c:pt>
                <c:pt idx="274">
                  <c:v>5.0346236797868347</c:v>
                </c:pt>
                <c:pt idx="275">
                  <c:v>5.1523898511947825</c:v>
                </c:pt>
                <c:pt idx="276">
                  <c:v>5.1844839149245745</c:v>
                </c:pt>
                <c:pt idx="277">
                  <c:v>5.0508433727890596</c:v>
                </c:pt>
                <c:pt idx="278">
                  <c:v>5.0228286370925419</c:v>
                </c:pt>
                <c:pt idx="279">
                  <c:v>5.4314140257808079</c:v>
                </c:pt>
                <c:pt idx="280">
                  <c:v>5.4547428526729931</c:v>
                </c:pt>
                <c:pt idx="281">
                  <c:v>5.7848868311534822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7F-4FB5-90A1-00219A4D199D}"/>
            </c:ext>
          </c:extLst>
        </c:ser>
        <c:ser>
          <c:idx val="3"/>
          <c:order val="2"/>
          <c:tx>
            <c:strRef>
              <c:f>'200008～'!$H$2</c:f>
              <c:strCache>
                <c:ptCount val="1"/>
                <c:pt idx="0">
                  <c:v>SOX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'200008～'!$H$3:$H$284</c:f>
              <c:numCache>
                <c:formatCode>#,##0.000_ ;[Red]\-#,##0.000\ </c:formatCode>
                <c:ptCount val="282"/>
                <c:pt idx="0">
                  <c:v>1</c:v>
                </c:pt>
                <c:pt idx="1">
                  <c:v>0.7483543071685238</c:v>
                </c:pt>
                <c:pt idx="2">
                  <c:v>0.65687031577506638</c:v>
                </c:pt>
                <c:pt idx="3">
                  <c:v>0.48180310205180366</c:v>
                </c:pt>
                <c:pt idx="4">
                  <c:v>0.53635953780593648</c:v>
                </c:pt>
                <c:pt idx="5">
                  <c:v>0.69383563252667113</c:v>
                </c:pt>
                <c:pt idx="6">
                  <c:v>0.51614229030817904</c:v>
                </c:pt>
                <c:pt idx="7">
                  <c:v>0.55954393419260595</c:v>
                </c:pt>
                <c:pt idx="8">
                  <c:v>0.66584214798470998</c:v>
                </c:pt>
                <c:pt idx="9">
                  <c:v>0.58071208549844067</c:v>
                </c:pt>
                <c:pt idx="10">
                  <c:v>0.6321823265152825</c:v>
                </c:pt>
                <c:pt idx="11">
                  <c:v>0.61566720414887821</c:v>
                </c:pt>
                <c:pt idx="12">
                  <c:v>0.54327831475878374</c:v>
                </c:pt>
                <c:pt idx="13">
                  <c:v>0.36301891558635829</c:v>
                </c:pt>
                <c:pt idx="14">
                  <c:v>0.44593679134417125</c:v>
                </c:pt>
                <c:pt idx="15">
                  <c:v>0.52074370047359075</c:v>
                </c:pt>
                <c:pt idx="16">
                  <c:v>0.55888474838753321</c:v>
                </c:pt>
                <c:pt idx="17">
                  <c:v>0.61197228825269356</c:v>
                </c:pt>
                <c:pt idx="18">
                  <c:v>0.55349253307734458</c:v>
                </c:pt>
                <c:pt idx="19">
                  <c:v>0.64214086487902022</c:v>
                </c:pt>
                <c:pt idx="20">
                  <c:v>0.54917158410466871</c:v>
                </c:pt>
                <c:pt idx="21">
                  <c:v>0.48041652311185701</c:v>
                </c:pt>
                <c:pt idx="22">
                  <c:v>0.37667914018776361</c:v>
                </c:pt>
                <c:pt idx="23">
                  <c:v>0.32203390161125184</c:v>
                </c:pt>
                <c:pt idx="24">
                  <c:v>0.28886257694151735</c:v>
                </c:pt>
                <c:pt idx="25">
                  <c:v>0.2355735523640399</c:v>
                </c:pt>
                <c:pt idx="26">
                  <c:v>0.29376493813265209</c:v>
                </c:pt>
                <c:pt idx="27">
                  <c:v>0.37177989189073202</c:v>
                </c:pt>
                <c:pt idx="28">
                  <c:v>0.27865408862385127</c:v>
                </c:pt>
                <c:pt idx="29">
                  <c:v>0.26479550845955385</c:v>
                </c:pt>
                <c:pt idx="30">
                  <c:v>0.2857076953424359</c:v>
                </c:pt>
                <c:pt idx="31">
                  <c:v>0.28421882166310963</c:v>
                </c:pt>
                <c:pt idx="32">
                  <c:v>0.32132097571268003</c:v>
                </c:pt>
                <c:pt idx="33">
                  <c:v>0.37075166964504797</c:v>
                </c:pt>
                <c:pt idx="34">
                  <c:v>0.35006223756291116</c:v>
                </c:pt>
                <c:pt idx="35">
                  <c:v>0.38188432176661535</c:v>
                </c:pt>
                <c:pt idx="36">
                  <c:v>0.43331428209631556</c:v>
                </c:pt>
                <c:pt idx="37">
                  <c:v>0.38036887063633007</c:v>
                </c:pt>
                <c:pt idx="38">
                  <c:v>0.44369042780186685</c:v>
                </c:pt>
                <c:pt idx="39">
                  <c:v>0.471539028661627</c:v>
                </c:pt>
                <c:pt idx="40">
                  <c:v>0.44373244780842913</c:v>
                </c:pt>
                <c:pt idx="41">
                  <c:v>0.44195963429752583</c:v>
                </c:pt>
                <c:pt idx="42">
                  <c:v>0.44552584868424955</c:v>
                </c:pt>
                <c:pt idx="43">
                  <c:v>0.41256568064323607</c:v>
                </c:pt>
                <c:pt idx="44">
                  <c:v>0.3979858274726803</c:v>
                </c:pt>
                <c:pt idx="45">
                  <c:v>0.43519013809139601</c:v>
                </c:pt>
                <c:pt idx="46">
                  <c:v>0.42932368189863468</c:v>
                </c:pt>
                <c:pt idx="47">
                  <c:v>0.37722053993188859</c:v>
                </c:pt>
                <c:pt idx="48">
                  <c:v>0.32909662756530317</c:v>
                </c:pt>
                <c:pt idx="49">
                  <c:v>0.34358488199814968</c:v>
                </c:pt>
                <c:pt idx="50">
                  <c:v>0.35441996420090505</c:v>
                </c:pt>
                <c:pt idx="51">
                  <c:v>0.35455741107343403</c:v>
                </c:pt>
                <c:pt idx="52">
                  <c:v>0.36087018150610928</c:v>
                </c:pt>
                <c:pt idx="53">
                  <c:v>0.34040821826800688</c:v>
                </c:pt>
                <c:pt idx="54">
                  <c:v>0.37161596509917411</c:v>
                </c:pt>
                <c:pt idx="55">
                  <c:v>0.36302091499092592</c:v>
                </c:pt>
                <c:pt idx="56">
                  <c:v>0.32803850365537485</c:v>
                </c:pt>
                <c:pt idx="57">
                  <c:v>0.37833055895630435</c:v>
                </c:pt>
                <c:pt idx="58">
                  <c:v>0.37745239771277878</c:v>
                </c:pt>
                <c:pt idx="59">
                  <c:v>0.43396604734703803</c:v>
                </c:pt>
                <c:pt idx="60">
                  <c:v>0.42598497699424964</c:v>
                </c:pt>
                <c:pt idx="61">
                  <c:v>0.43845926209129754</c:v>
                </c:pt>
                <c:pt idx="62">
                  <c:v>0.4092302755691537</c:v>
                </c:pt>
                <c:pt idx="63">
                  <c:v>0.46897006200511188</c:v>
                </c:pt>
                <c:pt idx="64">
                  <c:v>0.45971528966617503</c:v>
                </c:pt>
                <c:pt idx="65">
                  <c:v>0.51374517491254446</c:v>
                </c:pt>
                <c:pt idx="66">
                  <c:v>0.49229943960591249</c:v>
                </c:pt>
                <c:pt idx="67">
                  <c:v>0.47784897879598953</c:v>
                </c:pt>
                <c:pt idx="68">
                  <c:v>0.47830524129277596</c:v>
                </c:pt>
                <c:pt idx="69">
                  <c:v>0.42524387249553242</c:v>
                </c:pt>
                <c:pt idx="70">
                  <c:v>0.41083820322451947</c:v>
                </c:pt>
                <c:pt idx="71">
                  <c:v>0.38479623507243332</c:v>
                </c:pt>
                <c:pt idx="72">
                  <c:v>0.4284749346597026</c:v>
                </c:pt>
                <c:pt idx="73">
                  <c:v>0.43675160803737889</c:v>
                </c:pt>
                <c:pt idx="74">
                  <c:v>0.43543776353432312</c:v>
                </c:pt>
                <c:pt idx="75">
                  <c:v>0.45074885422333177</c:v>
                </c:pt>
                <c:pt idx="76">
                  <c:v>0.45262502719718511</c:v>
                </c:pt>
                <c:pt idx="77">
                  <c:v>0.4500729823305466</c:v>
                </c:pt>
                <c:pt idx="78">
                  <c:v>0.45594486780075177</c:v>
                </c:pt>
                <c:pt idx="79">
                  <c:v>0.44574549871855246</c:v>
                </c:pt>
                <c:pt idx="80">
                  <c:v>0.47861163785126426</c:v>
                </c:pt>
                <c:pt idx="81">
                  <c:v>0.48311432944806765</c:v>
                </c:pt>
                <c:pt idx="82">
                  <c:v>0.50174329384671867</c:v>
                </c:pt>
                <c:pt idx="83">
                  <c:v>0.48033200356674277</c:v>
                </c:pt>
                <c:pt idx="84">
                  <c:v>0.46802320577213463</c:v>
                </c:pt>
                <c:pt idx="85">
                  <c:v>0.46670233084244911</c:v>
                </c:pt>
                <c:pt idx="86">
                  <c:v>0.43429874501601673</c:v>
                </c:pt>
                <c:pt idx="87">
                  <c:v>0.37468007698195249</c:v>
                </c:pt>
                <c:pt idx="88">
                  <c:v>0.36927929511723462</c:v>
                </c:pt>
                <c:pt idx="89">
                  <c:v>0.31034042463614292</c:v>
                </c:pt>
                <c:pt idx="90">
                  <c:v>0.29387302789421332</c:v>
                </c:pt>
                <c:pt idx="91">
                  <c:v>0.27903508898122453</c:v>
                </c:pt>
                <c:pt idx="92">
                  <c:v>0.32541274903254419</c:v>
                </c:pt>
                <c:pt idx="93">
                  <c:v>0.35608829663166164</c:v>
                </c:pt>
                <c:pt idx="94">
                  <c:v>0.31754528712302998</c:v>
                </c:pt>
                <c:pt idx="95">
                  <c:v>0.29876669248824517</c:v>
                </c:pt>
                <c:pt idx="96">
                  <c:v>0.31200600991753435</c:v>
                </c:pt>
                <c:pt idx="97">
                  <c:v>0.26447901734629758</c:v>
                </c:pt>
                <c:pt idx="98">
                  <c:v>0.19167921780692465</c:v>
                </c:pt>
                <c:pt idx="99">
                  <c:v>0.15384117721689872</c:v>
                </c:pt>
                <c:pt idx="100">
                  <c:v>0.1562741274691935</c:v>
                </c:pt>
                <c:pt idx="101">
                  <c:v>0.15235232792055506</c:v>
                </c:pt>
                <c:pt idx="102">
                  <c:v>0.15777780974657712</c:v>
                </c:pt>
                <c:pt idx="103">
                  <c:v>0.18552827722930967</c:v>
                </c:pt>
                <c:pt idx="104">
                  <c:v>0.20707459233888317</c:v>
                </c:pt>
                <c:pt idx="105">
                  <c:v>0.21018387776063113</c:v>
                </c:pt>
                <c:pt idx="106">
                  <c:v>0.20599087442495786</c:v>
                </c:pt>
                <c:pt idx="107">
                  <c:v>0.23216627438511608</c:v>
                </c:pt>
                <c:pt idx="108">
                  <c:v>0.23152280747611503</c:v>
                </c:pt>
                <c:pt idx="109">
                  <c:v>0.2377102331232577</c:v>
                </c:pt>
                <c:pt idx="110">
                  <c:v>0.21720084498413197</c:v>
                </c:pt>
                <c:pt idx="111">
                  <c:v>0.21766067552402893</c:v>
                </c:pt>
                <c:pt idx="112">
                  <c:v>0.27180448619244529</c:v>
                </c:pt>
                <c:pt idx="113">
                  <c:v>0.23202026095805781</c:v>
                </c:pt>
                <c:pt idx="114">
                  <c:v>0.24478923878197897</c:v>
                </c:pt>
                <c:pt idx="115">
                  <c:v>0.27850325549391269</c:v>
                </c:pt>
                <c:pt idx="116">
                  <c:v>0.28682078662265054</c:v>
                </c:pt>
                <c:pt idx="117">
                  <c:v>0.26380456779416017</c:v>
                </c:pt>
                <c:pt idx="118">
                  <c:v>0.23877964635409796</c:v>
                </c:pt>
                <c:pt idx="119">
                  <c:v>0.24513623300638193</c:v>
                </c:pt>
                <c:pt idx="120">
                  <c:v>0.2103623530650994</c:v>
                </c:pt>
                <c:pt idx="121">
                  <c:v>0.23690281503971622</c:v>
                </c:pt>
                <c:pt idx="122">
                  <c:v>0.2434503773388462</c:v>
                </c:pt>
                <c:pt idx="123">
                  <c:v>0.26534755543938421</c:v>
                </c:pt>
                <c:pt idx="124">
                  <c:v>0.27167361459753903</c:v>
                </c:pt>
                <c:pt idx="125">
                  <c:v>0.29386565610582799</c:v>
                </c:pt>
                <c:pt idx="126">
                  <c:v>0.3048222956041628</c:v>
                </c:pt>
                <c:pt idx="127">
                  <c:v>0.29560148063223124</c:v>
                </c:pt>
                <c:pt idx="128">
                  <c:v>0.29675728277017993</c:v>
                </c:pt>
                <c:pt idx="129">
                  <c:v>0.29126441450810225</c:v>
                </c:pt>
                <c:pt idx="130">
                  <c:v>0.26858186866789185</c:v>
                </c:pt>
                <c:pt idx="131">
                  <c:v>0.24128454266018179</c:v>
                </c:pt>
                <c:pt idx="132">
                  <c:v>0.22148462616376929</c:v>
                </c:pt>
                <c:pt idx="133">
                  <c:v>0.21214131108760051</c:v>
                </c:pt>
                <c:pt idx="134">
                  <c:v>0.24565285964025513</c:v>
                </c:pt>
                <c:pt idx="135">
                  <c:v>0.23513932395580081</c:v>
                </c:pt>
                <c:pt idx="136">
                  <c:v>0.22787470690639039</c:v>
                </c:pt>
                <c:pt idx="137">
                  <c:v>0.25320988554384166</c:v>
                </c:pt>
                <c:pt idx="138">
                  <c:v>0.2800265579445731</c:v>
                </c:pt>
                <c:pt idx="139">
                  <c:v>0.29512913349463493</c:v>
                </c:pt>
                <c:pt idx="140">
                  <c:v>0.26805880492663037</c:v>
                </c:pt>
                <c:pt idx="141">
                  <c:v>0.2345979404669975</c:v>
                </c:pt>
                <c:pt idx="142">
                  <c:v>0.24993642137304964</c:v>
                </c:pt>
                <c:pt idx="143">
                  <c:v>0.24359255450998621</c:v>
                </c:pt>
                <c:pt idx="144">
                  <c:v>0.25236544596515692</c:v>
                </c:pt>
                <c:pt idx="145">
                  <c:v>0.24205124929055685</c:v>
                </c:pt>
                <c:pt idx="146">
                  <c:v>0.23791223800586869</c:v>
                </c:pt>
                <c:pt idx="147">
                  <c:v>0.25089503833126769</c:v>
                </c:pt>
                <c:pt idx="148">
                  <c:v>0.27078792714007205</c:v>
                </c:pt>
                <c:pt idx="149">
                  <c:v>0.30765507800400582</c:v>
                </c:pt>
                <c:pt idx="150">
                  <c:v>0.32082557852893079</c:v>
                </c:pt>
                <c:pt idx="151">
                  <c:v>0.33431322850764039</c:v>
                </c:pt>
                <c:pt idx="152">
                  <c:v>0.35183834277645609</c:v>
                </c:pt>
                <c:pt idx="153">
                  <c:v>0.38261415319974224</c:v>
                </c:pt>
                <c:pt idx="154">
                  <c:v>0.37734947714351408</c:v>
                </c:pt>
                <c:pt idx="155">
                  <c:v>0.38002916692370398</c:v>
                </c:pt>
                <c:pt idx="156">
                  <c:v>0.36512098063804255</c:v>
                </c:pt>
                <c:pt idx="157">
                  <c:v>0.39176518407566918</c:v>
                </c:pt>
                <c:pt idx="158">
                  <c:v>0.40535314564451252</c:v>
                </c:pt>
                <c:pt idx="159">
                  <c:v>0.42466688172457256</c:v>
                </c:pt>
                <c:pt idx="160">
                  <c:v>0.45787583746401384</c:v>
                </c:pt>
                <c:pt idx="161">
                  <c:v>0.43884716283272718</c:v>
                </c:pt>
                <c:pt idx="162">
                  <c:v>0.46648579370224946</c:v>
                </c:pt>
                <c:pt idx="163">
                  <c:v>0.49206137229213781</c:v>
                </c:pt>
                <c:pt idx="164">
                  <c:v>0.47863989772801807</c:v>
                </c:pt>
                <c:pt idx="165">
                  <c:v>0.49600909907886781</c:v>
                </c:pt>
                <c:pt idx="166">
                  <c:v>0.52355684644483524</c:v>
                </c:pt>
                <c:pt idx="167">
                  <c:v>0.50753117181444263</c:v>
                </c:pt>
                <c:pt idx="168">
                  <c:v>0.54563474308423432</c:v>
                </c:pt>
                <c:pt idx="169">
                  <c:v>0.56897803524039958</c:v>
                </c:pt>
                <c:pt idx="170">
                  <c:v>0.58497270284467318</c:v>
                </c:pt>
                <c:pt idx="171">
                  <c:v>0.66102978438209836</c:v>
                </c:pt>
                <c:pt idx="172">
                  <c:v>0.66816030315524733</c:v>
                </c:pt>
                <c:pt idx="173">
                  <c:v>0.62339210688719293</c:v>
                </c:pt>
                <c:pt idx="174">
                  <c:v>0.69411723971958594</c:v>
                </c:pt>
                <c:pt idx="175">
                  <c:v>0.67901290859478192</c:v>
                </c:pt>
                <c:pt idx="176">
                  <c:v>0.66568014744877202</c:v>
                </c:pt>
                <c:pt idx="177">
                  <c:v>0.75190286014823393</c:v>
                </c:pt>
                <c:pt idx="178">
                  <c:v>0.67747665878039731</c:v>
                </c:pt>
                <c:pt idx="179">
                  <c:v>0.65094026063620247</c:v>
                </c:pt>
                <c:pt idx="180">
                  <c:v>0.60197861401112829</c:v>
                </c:pt>
                <c:pt idx="181">
                  <c:v>0.58704117627409025</c:v>
                </c:pt>
                <c:pt idx="182">
                  <c:v>0.64943362801793258</c:v>
                </c:pt>
                <c:pt idx="183">
                  <c:v>0.67733867548225279</c:v>
                </c:pt>
                <c:pt idx="184">
                  <c:v>0.64874216727164924</c:v>
                </c:pt>
                <c:pt idx="185">
                  <c:v>0.6036910390019623</c:v>
                </c:pt>
                <c:pt idx="186">
                  <c:v>0.56963349857680612</c:v>
                </c:pt>
                <c:pt idx="187">
                  <c:v>0.61926162964639075</c:v>
                </c:pt>
                <c:pt idx="188">
                  <c:v>0.55778230434302356</c:v>
                </c:pt>
                <c:pt idx="189">
                  <c:v>0.62915890983034906</c:v>
                </c:pt>
                <c:pt idx="190">
                  <c:v>0.58046148533164488</c:v>
                </c:pt>
                <c:pt idx="191">
                  <c:v>0.636005228686774</c:v>
                </c:pt>
                <c:pt idx="192">
                  <c:v>0.67371099159656767</c:v>
                </c:pt>
                <c:pt idx="193">
                  <c:v>0.68817999972853616</c:v>
                </c:pt>
                <c:pt idx="194">
                  <c:v>0.70150681955446936</c:v>
                </c:pt>
                <c:pt idx="195">
                  <c:v>0.81804890137189223</c:v>
                </c:pt>
                <c:pt idx="196">
                  <c:v>0.86106596872817476</c:v>
                </c:pt>
                <c:pt idx="197">
                  <c:v>0.86558087619922619</c:v>
                </c:pt>
                <c:pt idx="198">
                  <c:v>0.88835211107456369</c:v>
                </c:pt>
                <c:pt idx="199">
                  <c:v>0.91557881583720224</c:v>
                </c:pt>
                <c:pt idx="200">
                  <c:v>0.91146364298176907</c:v>
                </c:pt>
                <c:pt idx="201">
                  <c:v>0.98241109172122154</c:v>
                </c:pt>
                <c:pt idx="202">
                  <c:v>0.94501137588049999</c:v>
                </c:pt>
                <c:pt idx="203">
                  <c:v>0.97242016462902148</c:v>
                </c:pt>
                <c:pt idx="204">
                  <c:v>0.99586950650387618</c:v>
                </c:pt>
                <c:pt idx="205">
                  <c:v>1.0710720782908312</c:v>
                </c:pt>
                <c:pt idx="206">
                  <c:v>1.1779717308577129</c:v>
                </c:pt>
                <c:pt idx="207">
                  <c:v>1.1637322966339374</c:v>
                </c:pt>
                <c:pt idx="208">
                  <c:v>1.1474266647257814</c:v>
                </c:pt>
                <c:pt idx="209">
                  <c:v>1.2080545037685122</c:v>
                </c:pt>
                <c:pt idx="210">
                  <c:v>1.1808234669626436</c:v>
                </c:pt>
                <c:pt idx="211">
                  <c:v>1.1476981611086068</c:v>
                </c:pt>
                <c:pt idx="212">
                  <c:v>1.1057703059649797</c:v>
                </c:pt>
                <c:pt idx="213">
                  <c:v>1.2195473006697273</c:v>
                </c:pt>
                <c:pt idx="214">
                  <c:v>1.1815509088634824</c:v>
                </c:pt>
                <c:pt idx="215">
                  <c:v>1.2432764941627548</c:v>
                </c:pt>
                <c:pt idx="216">
                  <c:v>1.2643488691132065</c:v>
                </c:pt>
                <c:pt idx="217">
                  <c:v>1.2627658608659877</c:v>
                </c:pt>
                <c:pt idx="218">
                  <c:v>1.103539157403775</c:v>
                </c:pt>
                <c:pt idx="219">
                  <c:v>1.1431149894141281</c:v>
                </c:pt>
                <c:pt idx="220">
                  <c:v>1.0286669262641543</c:v>
                </c:pt>
                <c:pt idx="221">
                  <c:v>1.1256284165130337</c:v>
                </c:pt>
                <c:pt idx="222">
                  <c:v>1.2221707795475218</c:v>
                </c:pt>
                <c:pt idx="223">
                  <c:v>1.2571639844166733</c:v>
                </c:pt>
                <c:pt idx="224">
                  <c:v>1.4091432933428039</c:v>
                </c:pt>
                <c:pt idx="225">
                  <c:v>1.1405271096908296</c:v>
                </c:pt>
                <c:pt idx="226">
                  <c:v>1.2792687836134653</c:v>
                </c:pt>
                <c:pt idx="227">
                  <c:v>1.3631759582491816</c:v>
                </c:pt>
                <c:pt idx="228">
                  <c:v>1.3000666630742408</c:v>
                </c:pt>
                <c:pt idx="229">
                  <c:v>1.3690551179758419</c:v>
                </c:pt>
                <c:pt idx="230">
                  <c:v>1.4496709150762663</c:v>
                </c:pt>
                <c:pt idx="231">
                  <c:v>1.5280552466367132</c:v>
                </c:pt>
                <c:pt idx="232">
                  <c:v>1.6327256037490623</c:v>
                </c:pt>
                <c:pt idx="233">
                  <c:v>1.5766797416346661</c:v>
                </c:pt>
                <c:pt idx="234">
                  <c:v>1.4980366822465796</c:v>
                </c:pt>
                <c:pt idx="235">
                  <c:v>1.3202151099229555</c:v>
                </c:pt>
                <c:pt idx="236">
                  <c:v>1.5079468935389404</c:v>
                </c:pt>
                <c:pt idx="237">
                  <c:v>1.6226381119183775</c:v>
                </c:pt>
                <c:pt idx="238">
                  <c:v>1.7511166227488515</c:v>
                </c:pt>
                <c:pt idx="239">
                  <c:v>1.8384933982668414</c:v>
                </c:pt>
                <c:pt idx="240">
                  <c:v>1.9453861504496672</c:v>
                </c:pt>
                <c:pt idx="241">
                  <c:v>1.9233324661119215</c:v>
                </c:pt>
                <c:pt idx="242">
                  <c:v>1.9103446510197817</c:v>
                </c:pt>
                <c:pt idx="243">
                  <c:v>2.2572395310242159</c:v>
                </c:pt>
                <c:pt idx="244">
                  <c:v>2.3457032267545039</c:v>
                </c:pt>
                <c:pt idx="245">
                  <c:v>2.4563548920349985</c:v>
                </c:pt>
                <c:pt idx="246">
                  <c:v>2.6572965140543916</c:v>
                </c:pt>
                <c:pt idx="247">
                  <c:v>2.8115726999349708</c:v>
                </c:pt>
                <c:pt idx="248">
                  <c:v>2.761132436738555</c:v>
                </c:pt>
                <c:pt idx="249">
                  <c:v>2.837042627061551</c:v>
                </c:pt>
                <c:pt idx="250">
                  <c:v>3.0207494304744857</c:v>
                </c:pt>
                <c:pt idx="251">
                  <c:v>2.9926701503446576</c:v>
                </c:pt>
                <c:pt idx="252">
                  <c:v>3.0561252693608401</c:v>
                </c:pt>
                <c:pt idx="253">
                  <c:v>2.9465110268381047</c:v>
                </c:pt>
                <c:pt idx="254">
                  <c:v>3.1978135291904537</c:v>
                </c:pt>
                <c:pt idx="255">
                  <c:v>3.5245594421758786</c:v>
                </c:pt>
                <c:pt idx="256">
                  <c:v>3.6910040205099897</c:v>
                </c:pt>
                <c:pt idx="257">
                  <c:v>3.2585118756910032</c:v>
                </c:pt>
                <c:pt idx="258">
                  <c:v>3.205209741196585</c:v>
                </c:pt>
                <c:pt idx="259">
                  <c:v>3.3906336673883222</c:v>
                </c:pt>
                <c:pt idx="260">
                  <c:v>3.080908921188755</c:v>
                </c:pt>
                <c:pt idx="261">
                  <c:v>3.2408293042486616</c:v>
                </c:pt>
                <c:pt idx="262">
                  <c:v>2.8200268407871709</c:v>
                </c:pt>
                <c:pt idx="263">
                  <c:v>3.2119544317818196</c:v>
                </c:pt>
                <c:pt idx="264">
                  <c:v>3.0239084409252759</c:v>
                </c:pt>
                <c:pt idx="265">
                  <c:v>2.7137838950888038</c:v>
                </c:pt>
                <c:pt idx="266">
                  <c:v>2.8820603669004914</c:v>
                </c:pt>
                <c:pt idx="267">
                  <c:v>3.1712767490461995</c:v>
                </c:pt>
                <c:pt idx="268">
                  <c:v>2.6982503584501627</c:v>
                </c:pt>
                <c:pt idx="269">
                  <c:v>3.0894049276219615</c:v>
                </c:pt>
                <c:pt idx="270">
                  <c:v>3.2749115446351222</c:v>
                </c:pt>
                <c:pt idx="271">
                  <c:v>3.4870201743984701</c:v>
                </c:pt>
                <c:pt idx="272">
                  <c:v>3.3173746712665975</c:v>
                </c:pt>
                <c:pt idx="273">
                  <c:v>3.9107775302363206</c:v>
                </c:pt>
                <c:pt idx="274">
                  <c:v>4.3084875780489114</c:v>
                </c:pt>
                <c:pt idx="275">
                  <c:v>4.4655680832610587</c:v>
                </c:pt>
                <c:pt idx="276">
                  <c:v>4.3420083677519461</c:v>
                </c:pt>
                <c:pt idx="277">
                  <c:v>4.168780508698914</c:v>
                </c:pt>
                <c:pt idx="278">
                  <c:v>3.9643117094478284</c:v>
                </c:pt>
                <c:pt idx="279">
                  <c:v>4.4860499999065313</c:v>
                </c:pt>
                <c:pt idx="280">
                  <c:v>4.787159970164983</c:v>
                </c:pt>
                <c:pt idx="281">
                  <c:v>5.0866233251024511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7F-4FB5-90A1-00219A4D1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'資産 (200008～) (4％)'!$L$2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'資産 (200008～) (4％)'!$A$3:$A$284</c:f>
              <c:numCache>
                <c:formatCode>m/d/yyyy</c:formatCode>
                <c:ptCount val="282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  <c:pt idx="150">
                  <c:v>41333</c:v>
                </c:pt>
                <c:pt idx="151">
                  <c:v>41364</c:v>
                </c:pt>
                <c:pt idx="152">
                  <c:v>41394</c:v>
                </c:pt>
                <c:pt idx="153">
                  <c:v>41425</c:v>
                </c:pt>
                <c:pt idx="154">
                  <c:v>41455</c:v>
                </c:pt>
                <c:pt idx="155">
                  <c:v>41486</c:v>
                </c:pt>
                <c:pt idx="156">
                  <c:v>41517</c:v>
                </c:pt>
                <c:pt idx="157">
                  <c:v>41547</c:v>
                </c:pt>
                <c:pt idx="158">
                  <c:v>41578</c:v>
                </c:pt>
                <c:pt idx="159">
                  <c:v>41608</c:v>
                </c:pt>
                <c:pt idx="160">
                  <c:v>41639</c:v>
                </c:pt>
                <c:pt idx="161">
                  <c:v>41670</c:v>
                </c:pt>
                <c:pt idx="162">
                  <c:v>41698</c:v>
                </c:pt>
                <c:pt idx="163">
                  <c:v>41729</c:v>
                </c:pt>
                <c:pt idx="164">
                  <c:v>41759</c:v>
                </c:pt>
                <c:pt idx="165">
                  <c:v>41790</c:v>
                </c:pt>
                <c:pt idx="166">
                  <c:v>41820</c:v>
                </c:pt>
                <c:pt idx="167">
                  <c:v>41851</c:v>
                </c:pt>
                <c:pt idx="168">
                  <c:v>41882</c:v>
                </c:pt>
                <c:pt idx="169">
                  <c:v>41912</c:v>
                </c:pt>
                <c:pt idx="170">
                  <c:v>41943</c:v>
                </c:pt>
                <c:pt idx="171">
                  <c:v>41973</c:v>
                </c:pt>
                <c:pt idx="172">
                  <c:v>42004</c:v>
                </c:pt>
                <c:pt idx="173">
                  <c:v>42035</c:v>
                </c:pt>
                <c:pt idx="174">
                  <c:v>42063</c:v>
                </c:pt>
                <c:pt idx="175">
                  <c:v>42094</c:v>
                </c:pt>
                <c:pt idx="176">
                  <c:v>42124</c:v>
                </c:pt>
                <c:pt idx="177">
                  <c:v>42155</c:v>
                </c:pt>
                <c:pt idx="178">
                  <c:v>42185</c:v>
                </c:pt>
                <c:pt idx="179">
                  <c:v>42216</c:v>
                </c:pt>
                <c:pt idx="180">
                  <c:v>42247</c:v>
                </c:pt>
                <c:pt idx="181">
                  <c:v>42277</c:v>
                </c:pt>
                <c:pt idx="182">
                  <c:v>42308</c:v>
                </c:pt>
                <c:pt idx="183">
                  <c:v>42338</c:v>
                </c:pt>
                <c:pt idx="184">
                  <c:v>42369</c:v>
                </c:pt>
                <c:pt idx="185">
                  <c:v>42400</c:v>
                </c:pt>
                <c:pt idx="186">
                  <c:v>42429</c:v>
                </c:pt>
                <c:pt idx="187">
                  <c:v>42460</c:v>
                </c:pt>
                <c:pt idx="188">
                  <c:v>42490</c:v>
                </c:pt>
                <c:pt idx="189">
                  <c:v>42521</c:v>
                </c:pt>
                <c:pt idx="190">
                  <c:v>42551</c:v>
                </c:pt>
                <c:pt idx="191">
                  <c:v>42582</c:v>
                </c:pt>
                <c:pt idx="192">
                  <c:v>42613</c:v>
                </c:pt>
                <c:pt idx="193">
                  <c:v>42643</c:v>
                </c:pt>
                <c:pt idx="194">
                  <c:v>42674</c:v>
                </c:pt>
                <c:pt idx="195">
                  <c:v>42704</c:v>
                </c:pt>
                <c:pt idx="196">
                  <c:v>42735</c:v>
                </c:pt>
                <c:pt idx="197">
                  <c:v>42766</c:v>
                </c:pt>
                <c:pt idx="198">
                  <c:v>42794</c:v>
                </c:pt>
                <c:pt idx="199">
                  <c:v>42825</c:v>
                </c:pt>
                <c:pt idx="200">
                  <c:v>42855</c:v>
                </c:pt>
                <c:pt idx="201">
                  <c:v>42886</c:v>
                </c:pt>
                <c:pt idx="202">
                  <c:v>42916</c:v>
                </c:pt>
                <c:pt idx="203">
                  <c:v>42947</c:v>
                </c:pt>
                <c:pt idx="204">
                  <c:v>42978</c:v>
                </c:pt>
                <c:pt idx="205">
                  <c:v>43008</c:v>
                </c:pt>
                <c:pt idx="206">
                  <c:v>43039</c:v>
                </c:pt>
                <c:pt idx="207">
                  <c:v>43069</c:v>
                </c:pt>
                <c:pt idx="208">
                  <c:v>43100</c:v>
                </c:pt>
                <c:pt idx="209">
                  <c:v>43131</c:v>
                </c:pt>
                <c:pt idx="210">
                  <c:v>43159</c:v>
                </c:pt>
                <c:pt idx="211">
                  <c:v>43190</c:v>
                </c:pt>
                <c:pt idx="212">
                  <c:v>43220</c:v>
                </c:pt>
                <c:pt idx="213">
                  <c:v>43251</c:v>
                </c:pt>
                <c:pt idx="214">
                  <c:v>43281</c:v>
                </c:pt>
                <c:pt idx="215">
                  <c:v>43312</c:v>
                </c:pt>
                <c:pt idx="216">
                  <c:v>43343</c:v>
                </c:pt>
                <c:pt idx="217">
                  <c:v>43373</c:v>
                </c:pt>
                <c:pt idx="218">
                  <c:v>43404</c:v>
                </c:pt>
                <c:pt idx="219">
                  <c:v>43434</c:v>
                </c:pt>
                <c:pt idx="220">
                  <c:v>43465</c:v>
                </c:pt>
                <c:pt idx="221">
                  <c:v>43496</c:v>
                </c:pt>
                <c:pt idx="222">
                  <c:v>43524</c:v>
                </c:pt>
                <c:pt idx="223">
                  <c:v>43555</c:v>
                </c:pt>
                <c:pt idx="224">
                  <c:v>43585</c:v>
                </c:pt>
                <c:pt idx="225">
                  <c:v>43616</c:v>
                </c:pt>
                <c:pt idx="226">
                  <c:v>43646</c:v>
                </c:pt>
                <c:pt idx="227">
                  <c:v>43677</c:v>
                </c:pt>
                <c:pt idx="228">
                  <c:v>43708</c:v>
                </c:pt>
                <c:pt idx="229">
                  <c:v>43738</c:v>
                </c:pt>
                <c:pt idx="230">
                  <c:v>43769</c:v>
                </c:pt>
                <c:pt idx="231">
                  <c:v>43799</c:v>
                </c:pt>
                <c:pt idx="232">
                  <c:v>43830</c:v>
                </c:pt>
                <c:pt idx="233">
                  <c:v>43861</c:v>
                </c:pt>
                <c:pt idx="234">
                  <c:v>43890</c:v>
                </c:pt>
                <c:pt idx="235">
                  <c:v>43921</c:v>
                </c:pt>
                <c:pt idx="236">
                  <c:v>43951</c:v>
                </c:pt>
                <c:pt idx="237">
                  <c:v>43982</c:v>
                </c:pt>
                <c:pt idx="238">
                  <c:v>44012</c:v>
                </c:pt>
                <c:pt idx="239">
                  <c:v>44043</c:v>
                </c:pt>
                <c:pt idx="240">
                  <c:v>44074</c:v>
                </c:pt>
                <c:pt idx="241">
                  <c:v>44104</c:v>
                </c:pt>
                <c:pt idx="242">
                  <c:v>44135</c:v>
                </c:pt>
                <c:pt idx="243">
                  <c:v>44165</c:v>
                </c:pt>
                <c:pt idx="244">
                  <c:v>44196</c:v>
                </c:pt>
                <c:pt idx="245">
                  <c:v>44227</c:v>
                </c:pt>
                <c:pt idx="246">
                  <c:v>44255</c:v>
                </c:pt>
                <c:pt idx="247">
                  <c:v>44286</c:v>
                </c:pt>
                <c:pt idx="248">
                  <c:v>44316</c:v>
                </c:pt>
                <c:pt idx="249">
                  <c:v>44347</c:v>
                </c:pt>
                <c:pt idx="250">
                  <c:v>44377</c:v>
                </c:pt>
                <c:pt idx="251">
                  <c:v>44408</c:v>
                </c:pt>
                <c:pt idx="252">
                  <c:v>44439</c:v>
                </c:pt>
                <c:pt idx="253">
                  <c:v>44469</c:v>
                </c:pt>
                <c:pt idx="254">
                  <c:v>44500</c:v>
                </c:pt>
                <c:pt idx="255">
                  <c:v>44530</c:v>
                </c:pt>
                <c:pt idx="256">
                  <c:v>44561</c:v>
                </c:pt>
                <c:pt idx="257">
                  <c:v>44592</c:v>
                </c:pt>
                <c:pt idx="258">
                  <c:v>44620</c:v>
                </c:pt>
                <c:pt idx="259">
                  <c:v>44651</c:v>
                </c:pt>
                <c:pt idx="260">
                  <c:v>44681</c:v>
                </c:pt>
                <c:pt idx="261">
                  <c:v>44712</c:v>
                </c:pt>
                <c:pt idx="262">
                  <c:v>44742</c:v>
                </c:pt>
                <c:pt idx="263">
                  <c:v>44773</c:v>
                </c:pt>
                <c:pt idx="264">
                  <c:v>44804</c:v>
                </c:pt>
                <c:pt idx="265">
                  <c:v>44834</c:v>
                </c:pt>
                <c:pt idx="266">
                  <c:v>44865</c:v>
                </c:pt>
                <c:pt idx="267">
                  <c:v>44895</c:v>
                </c:pt>
                <c:pt idx="268">
                  <c:v>44926</c:v>
                </c:pt>
                <c:pt idx="269">
                  <c:v>44957</c:v>
                </c:pt>
                <c:pt idx="270">
                  <c:v>44985</c:v>
                </c:pt>
                <c:pt idx="271">
                  <c:v>45016</c:v>
                </c:pt>
                <c:pt idx="272">
                  <c:v>45046</c:v>
                </c:pt>
                <c:pt idx="273">
                  <c:v>45077</c:v>
                </c:pt>
                <c:pt idx="274">
                  <c:v>45107</c:v>
                </c:pt>
                <c:pt idx="275">
                  <c:v>45138</c:v>
                </c:pt>
                <c:pt idx="276">
                  <c:v>45169</c:v>
                </c:pt>
                <c:pt idx="277">
                  <c:v>45199</c:v>
                </c:pt>
                <c:pt idx="278">
                  <c:v>45230</c:v>
                </c:pt>
                <c:pt idx="279">
                  <c:v>45260</c:v>
                </c:pt>
                <c:pt idx="280">
                  <c:v>45291</c:v>
                </c:pt>
                <c:pt idx="281">
                  <c:v>45322</c:v>
                </c:pt>
              </c:numCache>
            </c:numRef>
          </c:cat>
          <c:val>
            <c:numRef>
              <c:f>'資産 (200008～) (4％)'!$L$3:$L$284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57341424.627118684</c:v>
                </c:pt>
                <c:pt idx="2">
                  <c:v>57295625.141537897</c:v>
                </c:pt>
                <c:pt idx="3">
                  <c:v>53204692.982632056</c:v>
                </c:pt>
                <c:pt idx="4">
                  <c:v>55185082.913532063</c:v>
                </c:pt>
                <c:pt idx="5">
                  <c:v>57964103.534005098</c:v>
                </c:pt>
                <c:pt idx="6">
                  <c:v>52753015.506203793</c:v>
                </c:pt>
                <c:pt idx="7">
                  <c:v>52943991.968520544</c:v>
                </c:pt>
                <c:pt idx="8">
                  <c:v>55592284.2268214</c:v>
                </c:pt>
                <c:pt idx="9">
                  <c:v>53740733.943790279</c:v>
                </c:pt>
                <c:pt idx="10">
                  <c:v>54517845.200773261</c:v>
                </c:pt>
                <c:pt idx="11">
                  <c:v>53901084.854249477</c:v>
                </c:pt>
                <c:pt idx="12">
                  <c:v>47731768.151966207</c:v>
                </c:pt>
                <c:pt idx="13">
                  <c:v>43900320.634257667</c:v>
                </c:pt>
                <c:pt idx="14">
                  <c:v>45598035.297883339</c:v>
                </c:pt>
                <c:pt idx="15">
                  <c:v>49218215.656411014</c:v>
                </c:pt>
                <c:pt idx="16">
                  <c:v>52697051.764330596</c:v>
                </c:pt>
                <c:pt idx="17">
                  <c:v>52873988.534978643</c:v>
                </c:pt>
                <c:pt idx="18">
                  <c:v>51037942.604823291</c:v>
                </c:pt>
                <c:pt idx="19">
                  <c:v>52482823.850818574</c:v>
                </c:pt>
                <c:pt idx="20">
                  <c:v>47497132.507523596</c:v>
                </c:pt>
                <c:pt idx="21">
                  <c:v>45243588.826340191</c:v>
                </c:pt>
                <c:pt idx="22">
                  <c:v>40233591.617246501</c:v>
                </c:pt>
                <c:pt idx="23">
                  <c:v>36907649.665079013</c:v>
                </c:pt>
                <c:pt idx="24">
                  <c:v>36469667.543633647</c:v>
                </c:pt>
                <c:pt idx="25">
                  <c:v>33159083.66282516</c:v>
                </c:pt>
                <c:pt idx="26">
                  <c:v>36062502.57658983</c:v>
                </c:pt>
                <c:pt idx="27">
                  <c:v>37917464.048054799</c:v>
                </c:pt>
                <c:pt idx="28">
                  <c:v>34289372.466375001</c:v>
                </c:pt>
                <c:pt idx="29">
                  <c:v>33531921.709030002</c:v>
                </c:pt>
                <c:pt idx="30">
                  <c:v>32269708.974969078</c:v>
                </c:pt>
                <c:pt idx="31">
                  <c:v>32311858.723773457</c:v>
                </c:pt>
                <c:pt idx="32">
                  <c:v>34990999.648175381</c:v>
                </c:pt>
                <c:pt idx="33">
                  <c:v>36701887.332095198</c:v>
                </c:pt>
                <c:pt idx="34">
                  <c:v>37048086.394357055</c:v>
                </c:pt>
                <c:pt idx="35">
                  <c:v>37834802.996499911</c:v>
                </c:pt>
                <c:pt idx="36">
                  <c:v>37013214.691554047</c:v>
                </c:pt>
                <c:pt idx="37">
                  <c:v>34678502.009104468</c:v>
                </c:pt>
                <c:pt idx="38">
                  <c:v>35882382.945287608</c:v>
                </c:pt>
                <c:pt idx="39">
                  <c:v>35826420.385252595</c:v>
                </c:pt>
                <c:pt idx="40">
                  <c:v>36703320.445622161</c:v>
                </c:pt>
                <c:pt idx="41">
                  <c:v>36532796.047235295</c:v>
                </c:pt>
                <c:pt idx="42">
                  <c:v>37975189.5420276</c:v>
                </c:pt>
                <c:pt idx="43">
                  <c:v>35469895.898674026</c:v>
                </c:pt>
                <c:pt idx="44">
                  <c:v>36749183.725403443</c:v>
                </c:pt>
                <c:pt idx="45">
                  <c:v>36693430.855182409</c:v>
                </c:pt>
                <c:pt idx="46">
                  <c:v>36938640.476921976</c:v>
                </c:pt>
                <c:pt idx="47">
                  <c:v>36313918.479745023</c:v>
                </c:pt>
                <c:pt idx="48">
                  <c:v>35439390.367350094</c:v>
                </c:pt>
                <c:pt idx="49">
                  <c:v>35862943.947338335</c:v>
                </c:pt>
                <c:pt idx="50">
                  <c:v>34764192.18573755</c:v>
                </c:pt>
                <c:pt idx="51">
                  <c:v>34922975.857756279</c:v>
                </c:pt>
                <c:pt idx="52">
                  <c:v>35702347.767939068</c:v>
                </c:pt>
                <c:pt idx="53">
                  <c:v>35006946.503577344</c:v>
                </c:pt>
                <c:pt idx="54">
                  <c:v>35781790.808895484</c:v>
                </c:pt>
                <c:pt idx="55">
                  <c:v>35746811.591347329</c:v>
                </c:pt>
                <c:pt idx="56">
                  <c:v>34030044.742307238</c:v>
                </c:pt>
                <c:pt idx="57">
                  <c:v>36141855.288313031</c:v>
                </c:pt>
                <c:pt idx="58">
                  <c:v>36695859.017668359</c:v>
                </c:pt>
                <c:pt idx="59">
                  <c:v>38412687.402859025</c:v>
                </c:pt>
                <c:pt idx="60">
                  <c:v>37130312.918330967</c:v>
                </c:pt>
                <c:pt idx="61">
                  <c:v>38161737.193476759</c:v>
                </c:pt>
                <c:pt idx="62">
                  <c:v>38239176.435610101</c:v>
                </c:pt>
                <c:pt idx="63">
                  <c:v>40547819.237085566</c:v>
                </c:pt>
                <c:pt idx="64">
                  <c:v>39683694.403039373</c:v>
                </c:pt>
                <c:pt idx="65">
                  <c:v>40249374.004823074</c:v>
                </c:pt>
                <c:pt idx="66">
                  <c:v>39559328.866225883</c:v>
                </c:pt>
                <c:pt idx="67">
                  <c:v>40456917.596346475</c:v>
                </c:pt>
                <c:pt idx="68">
                  <c:v>39417210.259574145</c:v>
                </c:pt>
                <c:pt idx="69">
                  <c:v>37575801.484832987</c:v>
                </c:pt>
                <c:pt idx="70">
                  <c:v>37996528.569232695</c:v>
                </c:pt>
                <c:pt idx="71">
                  <c:v>38073199.316707298</c:v>
                </c:pt>
                <c:pt idx="72">
                  <c:v>39588384.646704182</c:v>
                </c:pt>
                <c:pt idx="73">
                  <c:v>40644324.907837205</c:v>
                </c:pt>
                <c:pt idx="74">
                  <c:v>41288598.793070517</c:v>
                </c:pt>
                <c:pt idx="75">
                  <c:v>41348617.77990143</c:v>
                </c:pt>
                <c:pt idx="76">
                  <c:v>42841963.581672251</c:v>
                </c:pt>
                <c:pt idx="77">
                  <c:v>43846559.863699786</c:v>
                </c:pt>
                <c:pt idx="78">
                  <c:v>41899646.384220697</c:v>
                </c:pt>
                <c:pt idx="79">
                  <c:v>41882009.377517641</c:v>
                </c:pt>
                <c:pt idx="80">
                  <c:v>44118319.147753507</c:v>
                </c:pt>
                <c:pt idx="81">
                  <c:v>46216082.450449526</c:v>
                </c:pt>
                <c:pt idx="82">
                  <c:v>45729653.270019948</c:v>
                </c:pt>
                <c:pt idx="83">
                  <c:v>42356394.173516691</c:v>
                </c:pt>
                <c:pt idx="84">
                  <c:v>41744748.430133998</c:v>
                </c:pt>
                <c:pt idx="85">
                  <c:v>42684144.324025072</c:v>
                </c:pt>
                <c:pt idx="86">
                  <c:v>43301679.685179546</c:v>
                </c:pt>
                <c:pt idx="87">
                  <c:v>39715508.501441211</c:v>
                </c:pt>
                <c:pt idx="88">
                  <c:v>39233021.358377226</c:v>
                </c:pt>
                <c:pt idx="89">
                  <c:v>34979595.244482994</c:v>
                </c:pt>
                <c:pt idx="90">
                  <c:v>32773220.812218186</c:v>
                </c:pt>
                <c:pt idx="91">
                  <c:v>31110795.841419287</c:v>
                </c:pt>
                <c:pt idx="92">
                  <c:v>33731741.441165708</c:v>
                </c:pt>
                <c:pt idx="93">
                  <c:v>34410031.30221992</c:v>
                </c:pt>
                <c:pt idx="94">
                  <c:v>31427922.77493969</c:v>
                </c:pt>
                <c:pt idx="95">
                  <c:v>31422474.26205726</c:v>
                </c:pt>
                <c:pt idx="96">
                  <c:v>31894590.77497942</c:v>
                </c:pt>
                <c:pt idx="97">
                  <c:v>28057939.756461591</c:v>
                </c:pt>
                <c:pt idx="98">
                  <c:v>21442630.914907493</c:v>
                </c:pt>
                <c:pt idx="99">
                  <c:v>19039337.421017688</c:v>
                </c:pt>
                <c:pt idx="100">
                  <c:v>18005735.830724288</c:v>
                </c:pt>
                <c:pt idx="101">
                  <c:v>16150761.148732804</c:v>
                </c:pt>
                <c:pt idx="102">
                  <c:v>15382946.585460976</c:v>
                </c:pt>
                <c:pt idx="103">
                  <c:v>16720940.001553562</c:v>
                </c:pt>
                <c:pt idx="104">
                  <c:v>18035948.405706611</c:v>
                </c:pt>
                <c:pt idx="105">
                  <c:v>18168947.641603421</c:v>
                </c:pt>
                <c:pt idx="106">
                  <c:v>18165059.58908822</c:v>
                </c:pt>
                <c:pt idx="107">
                  <c:v>18977637.967571076</c:v>
                </c:pt>
                <c:pt idx="108">
                  <c:v>19072705.948467165</c:v>
                </c:pt>
                <c:pt idx="109">
                  <c:v>18861817.134192772</c:v>
                </c:pt>
                <c:pt idx="110">
                  <c:v>18357037.121534545</c:v>
                </c:pt>
                <c:pt idx="111">
                  <c:v>18404369.118188579</c:v>
                </c:pt>
                <c:pt idx="112">
                  <c:v>19954285.334320392</c:v>
                </c:pt>
                <c:pt idx="113">
                  <c:v>18476724.534284133</c:v>
                </c:pt>
                <c:pt idx="114">
                  <c:v>18500550.87929634</c:v>
                </c:pt>
                <c:pt idx="115">
                  <c:v>20402226.881357241</c:v>
                </c:pt>
                <c:pt idx="116">
                  <c:v>20583089.04133378</c:v>
                </c:pt>
                <c:pt idx="117">
                  <c:v>18176203.193236157</c:v>
                </c:pt>
                <c:pt idx="118">
                  <c:v>16461604.398024086</c:v>
                </c:pt>
                <c:pt idx="119">
                  <c:v>17007733.310822431</c:v>
                </c:pt>
                <c:pt idx="120">
                  <c:v>15569810.246451696</c:v>
                </c:pt>
                <c:pt idx="121">
                  <c:v>16592141.286164757</c:v>
                </c:pt>
                <c:pt idx="122">
                  <c:v>16368854.067024181</c:v>
                </c:pt>
                <c:pt idx="123">
                  <c:v>16801765.35601522</c:v>
                </c:pt>
                <c:pt idx="124">
                  <c:v>17159965.181462009</c:v>
                </c:pt>
                <c:pt idx="125">
                  <c:v>17545300.333345726</c:v>
                </c:pt>
                <c:pt idx="126">
                  <c:v>17839811.315150119</c:v>
                </c:pt>
                <c:pt idx="127">
                  <c:v>17919671.849691007</c:v>
                </c:pt>
                <c:pt idx="128">
                  <c:v>17800295.932265289</c:v>
                </c:pt>
                <c:pt idx="129">
                  <c:v>17427006.484105434</c:v>
                </c:pt>
                <c:pt idx="130">
                  <c:v>16698959.944776282</c:v>
                </c:pt>
                <c:pt idx="131">
                  <c:v>15371233.984849716</c:v>
                </c:pt>
                <c:pt idx="132">
                  <c:v>14271831.454770993</c:v>
                </c:pt>
                <c:pt idx="133">
                  <c:v>13125491.917957092</c:v>
                </c:pt>
                <c:pt idx="134">
                  <c:v>14558331.325461408</c:v>
                </c:pt>
                <c:pt idx="135">
                  <c:v>14155027.579301085</c:v>
                </c:pt>
                <c:pt idx="136">
                  <c:v>13972654.682108048</c:v>
                </c:pt>
                <c:pt idx="137">
                  <c:v>14239485.530379329</c:v>
                </c:pt>
                <c:pt idx="138">
                  <c:v>15595694.612278704</c:v>
                </c:pt>
                <c:pt idx="139">
                  <c:v>16195258.618907159</c:v>
                </c:pt>
                <c:pt idx="140">
                  <c:v>15289437.532008447</c:v>
                </c:pt>
                <c:pt idx="141">
                  <c:v>13874661.22917884</c:v>
                </c:pt>
                <c:pt idx="142">
                  <c:v>14484880.539973529</c:v>
                </c:pt>
                <c:pt idx="143">
                  <c:v>14162130.680676753</c:v>
                </c:pt>
                <c:pt idx="144">
                  <c:v>14290094.270209249</c:v>
                </c:pt>
                <c:pt idx="145">
                  <c:v>14348652.792032007</c:v>
                </c:pt>
                <c:pt idx="146">
                  <c:v>14200521.085617432</c:v>
                </c:pt>
                <c:pt idx="147">
                  <c:v>14521238.429399904</c:v>
                </c:pt>
                <c:pt idx="148">
                  <c:v>15184781.915779924</c:v>
                </c:pt>
                <c:pt idx="149">
                  <c:v>16666287.663860455</c:v>
                </c:pt>
                <c:pt idx="150">
                  <c:v>16799438.540688578</c:v>
                </c:pt>
                <c:pt idx="151">
                  <c:v>17516243.58421234</c:v>
                </c:pt>
                <c:pt idx="152">
                  <c:v>18242682.388275653</c:v>
                </c:pt>
                <c:pt idx="153">
                  <c:v>19004506.650768064</c:v>
                </c:pt>
                <c:pt idx="154">
                  <c:v>18269759.798780765</c:v>
                </c:pt>
                <c:pt idx="155">
                  <c:v>18729690.765768979</c:v>
                </c:pt>
                <c:pt idx="156">
                  <c:v>17997255.379648682</c:v>
                </c:pt>
                <c:pt idx="157">
                  <c:v>18343993.465086035</c:v>
                </c:pt>
                <c:pt idx="158">
                  <c:v>18989373.626953751</c:v>
                </c:pt>
                <c:pt idx="159">
                  <c:v>20127906.343350556</c:v>
                </c:pt>
                <c:pt idx="160">
                  <c:v>20983568.22378194</c:v>
                </c:pt>
                <c:pt idx="161">
                  <c:v>19408472.39570117</c:v>
                </c:pt>
                <c:pt idx="162">
                  <c:v>19999670.466790881</c:v>
                </c:pt>
                <c:pt idx="163">
                  <c:v>20213284.342824809</c:v>
                </c:pt>
                <c:pt idx="164">
                  <c:v>19951378.974703088</c:v>
                </c:pt>
                <c:pt idx="165">
                  <c:v>20079308.713479854</c:v>
                </c:pt>
                <c:pt idx="166">
                  <c:v>20165486.634815466</c:v>
                </c:pt>
                <c:pt idx="167">
                  <c:v>19953530.845112592</c:v>
                </c:pt>
                <c:pt idx="168">
                  <c:v>20758688.015537098</c:v>
                </c:pt>
                <c:pt idx="169">
                  <c:v>21334582.232182331</c:v>
                </c:pt>
                <c:pt idx="170">
                  <c:v>22159187.711149868</c:v>
                </c:pt>
                <c:pt idx="171">
                  <c:v>23778476.447688956</c:v>
                </c:pt>
                <c:pt idx="172">
                  <c:v>23692491.019873455</c:v>
                </c:pt>
                <c:pt idx="173">
                  <c:v>22327378.510517146</c:v>
                </c:pt>
                <c:pt idx="174">
                  <c:v>23768129.677312128</c:v>
                </c:pt>
                <c:pt idx="175">
                  <c:v>23273864.230996169</c:v>
                </c:pt>
                <c:pt idx="176">
                  <c:v>23119758.582686286</c:v>
                </c:pt>
                <c:pt idx="177">
                  <c:v>24096106.087748922</c:v>
                </c:pt>
                <c:pt idx="178">
                  <c:v>23081887.954209123</c:v>
                </c:pt>
                <c:pt idx="179">
                  <c:v>23612359.059957124</c:v>
                </c:pt>
                <c:pt idx="180">
                  <c:v>21452402.708518665</c:v>
                </c:pt>
                <c:pt idx="181">
                  <c:v>20447378.820990726</c:v>
                </c:pt>
                <c:pt idx="182">
                  <c:v>22086446.696220193</c:v>
                </c:pt>
                <c:pt idx="183">
                  <c:v>22350141.372168001</c:v>
                </c:pt>
                <c:pt idx="184">
                  <c:v>21262367.378244534</c:v>
                </c:pt>
                <c:pt idx="185">
                  <c:v>20106091.302058224</c:v>
                </c:pt>
                <c:pt idx="186">
                  <c:v>18438361.504679121</c:v>
                </c:pt>
                <c:pt idx="187">
                  <c:v>19437683.009856414</c:v>
                </c:pt>
                <c:pt idx="188">
                  <c:v>18214869.570775557</c:v>
                </c:pt>
                <c:pt idx="189">
                  <c:v>19047074.318441205</c:v>
                </c:pt>
                <c:pt idx="190">
                  <c:v>17584534.848887693</c:v>
                </c:pt>
                <c:pt idx="191">
                  <c:v>17799066.768364627</c:v>
                </c:pt>
                <c:pt idx="192">
                  <c:v>17816024.025695506</c:v>
                </c:pt>
                <c:pt idx="193">
                  <c:v>17234433.435580328</c:v>
                </c:pt>
                <c:pt idx="194">
                  <c:v>17280032.231733326</c:v>
                </c:pt>
                <c:pt idx="195">
                  <c:v>19312525.293294705</c:v>
                </c:pt>
                <c:pt idx="196">
                  <c:v>19881570.524914619</c:v>
                </c:pt>
                <c:pt idx="197">
                  <c:v>19328917.364805322</c:v>
                </c:pt>
                <c:pt idx="198">
                  <c:v>19842586.6299101</c:v>
                </c:pt>
                <c:pt idx="199">
                  <c:v>19393854.314572334</c:v>
                </c:pt>
                <c:pt idx="200">
                  <c:v>19396523.996203043</c:v>
                </c:pt>
                <c:pt idx="201">
                  <c:v>19283839.70427331</c:v>
                </c:pt>
                <c:pt idx="202">
                  <c:v>19456602.685398366</c:v>
                </c:pt>
                <c:pt idx="203">
                  <c:v>19262352.517492849</c:v>
                </c:pt>
                <c:pt idx="204">
                  <c:v>19022184.14350966</c:v>
                </c:pt>
                <c:pt idx="205">
                  <c:v>19631958.415456899</c:v>
                </c:pt>
                <c:pt idx="206">
                  <c:v>20072745.471437961</c:v>
                </c:pt>
                <c:pt idx="207">
                  <c:v>20236650.868305068</c:v>
                </c:pt>
                <c:pt idx="208">
                  <c:v>20262852.562815089</c:v>
                </c:pt>
                <c:pt idx="209">
                  <c:v>20536383.462210614</c:v>
                </c:pt>
                <c:pt idx="210">
                  <c:v>19084576.990598973</c:v>
                </c:pt>
                <c:pt idx="211">
                  <c:v>18300115.455218732</c:v>
                </c:pt>
                <c:pt idx="212">
                  <c:v>18680023.228251796</c:v>
                </c:pt>
                <c:pt idx="213">
                  <c:v>18792901.21712105</c:v>
                </c:pt>
                <c:pt idx="214">
                  <c:v>19004970.249577008</c:v>
                </c:pt>
                <c:pt idx="215">
                  <c:v>19703073.537807759</c:v>
                </c:pt>
                <c:pt idx="216">
                  <c:v>19946916.275691647</c:v>
                </c:pt>
                <c:pt idx="217">
                  <c:v>20312547.744380258</c:v>
                </c:pt>
                <c:pt idx="218">
                  <c:v>18578078.184890997</c:v>
                </c:pt>
                <c:pt idx="219">
                  <c:v>18798618.46862461</c:v>
                </c:pt>
                <c:pt idx="220">
                  <c:v>16286470.697047753</c:v>
                </c:pt>
                <c:pt idx="221">
                  <c:v>17257320.348568831</c:v>
                </c:pt>
                <c:pt idx="222">
                  <c:v>17978425.81179861</c:v>
                </c:pt>
                <c:pt idx="223">
                  <c:v>18013584.986196823</c:v>
                </c:pt>
                <c:pt idx="224">
                  <c:v>18618038.438203301</c:v>
                </c:pt>
                <c:pt idx="225">
                  <c:v>16701606.586635564</c:v>
                </c:pt>
                <c:pt idx="226">
                  <c:v>17590186.65983703</c:v>
                </c:pt>
                <c:pt idx="227">
                  <c:v>17763180.790020045</c:v>
                </c:pt>
                <c:pt idx="228">
                  <c:v>16848837.305488843</c:v>
                </c:pt>
                <c:pt idx="229">
                  <c:v>17223716.809671637</c:v>
                </c:pt>
                <c:pt idx="230">
                  <c:v>17369121.56496181</c:v>
                </c:pt>
                <c:pt idx="231">
                  <c:v>18008231.511952631</c:v>
                </c:pt>
                <c:pt idx="232">
                  <c:v>18170852.688555073</c:v>
                </c:pt>
                <c:pt idx="233">
                  <c:v>17902851.710671224</c:v>
                </c:pt>
                <c:pt idx="234">
                  <c:v>16150133.915233692</c:v>
                </c:pt>
                <c:pt idx="235">
                  <c:v>13858838.687901039</c:v>
                </c:pt>
                <c:pt idx="236">
                  <c:v>15364467.284007983</c:v>
                </c:pt>
                <c:pt idx="237">
                  <c:v>15950111.963209232</c:v>
                </c:pt>
                <c:pt idx="238">
                  <c:v>16066017.492358433</c:v>
                </c:pt>
                <c:pt idx="239">
                  <c:v>16430847.772378154</c:v>
                </c:pt>
                <c:pt idx="240">
                  <c:v>17383730.549754966</c:v>
                </c:pt>
                <c:pt idx="241">
                  <c:v>16432402.110372653</c:v>
                </c:pt>
                <c:pt idx="242">
                  <c:v>15655055.754481692</c:v>
                </c:pt>
                <c:pt idx="243">
                  <c:v>17077380.589536719</c:v>
                </c:pt>
                <c:pt idx="244">
                  <c:v>17336361.033088103</c:v>
                </c:pt>
                <c:pt idx="245">
                  <c:v>17182408.266598336</c:v>
                </c:pt>
                <c:pt idx="246">
                  <c:v>17750730.026440933</c:v>
                </c:pt>
                <c:pt idx="247">
                  <c:v>19019346.748809006</c:v>
                </c:pt>
                <c:pt idx="248">
                  <c:v>19557873.636119794</c:v>
                </c:pt>
                <c:pt idx="249">
                  <c:v>19513769.504652318</c:v>
                </c:pt>
                <c:pt idx="250">
                  <c:v>20031324.11662164</c:v>
                </c:pt>
                <c:pt idx="251">
                  <c:v>20028836.866428889</c:v>
                </c:pt>
                <c:pt idx="252">
                  <c:v>20469598.093504</c:v>
                </c:pt>
                <c:pt idx="253">
                  <c:v>19517380.689780541</c:v>
                </c:pt>
                <c:pt idx="254">
                  <c:v>21178855.311942149</c:v>
                </c:pt>
                <c:pt idx="255">
                  <c:v>20642075.278921586</c:v>
                </c:pt>
                <c:pt idx="256">
                  <c:v>21713656.611636281</c:v>
                </c:pt>
                <c:pt idx="257">
                  <c:v>20375417.268421661</c:v>
                </c:pt>
                <c:pt idx="258">
                  <c:v>19516895.449058022</c:v>
                </c:pt>
                <c:pt idx="259">
                  <c:v>21188387.991702043</c:v>
                </c:pt>
                <c:pt idx="260">
                  <c:v>20422466.656365048</c:v>
                </c:pt>
                <c:pt idx="261">
                  <c:v>20042647.556786969</c:v>
                </c:pt>
                <c:pt idx="262">
                  <c:v>19166595.927560575</c:v>
                </c:pt>
                <c:pt idx="263">
                  <c:v>20321628.414171576</c:v>
                </c:pt>
                <c:pt idx="264">
                  <c:v>20102178.153752983</c:v>
                </c:pt>
                <c:pt idx="265">
                  <c:v>18784084.500542499</c:v>
                </c:pt>
                <c:pt idx="266">
                  <c:v>20639172.912905332</c:v>
                </c:pt>
                <c:pt idx="267">
                  <c:v>19986655.446119469</c:v>
                </c:pt>
                <c:pt idx="268">
                  <c:v>17665091.921315134</c:v>
                </c:pt>
                <c:pt idx="269">
                  <c:v>18410045.123885714</c:v>
                </c:pt>
                <c:pt idx="270">
                  <c:v>18571408.562877342</c:v>
                </c:pt>
                <c:pt idx="271">
                  <c:v>18541100.82620097</c:v>
                </c:pt>
                <c:pt idx="272">
                  <c:v>19107020.582114071</c:v>
                </c:pt>
                <c:pt idx="273">
                  <c:v>19384540.051851511</c:v>
                </c:pt>
                <c:pt idx="274">
                  <c:v>21176898.305174269</c:v>
                </c:pt>
                <c:pt idx="275">
                  <c:v>21327661.913242452</c:v>
                </c:pt>
                <c:pt idx="276">
                  <c:v>21228353.357892975</c:v>
                </c:pt>
                <c:pt idx="277">
                  <c:v>20524196.210363217</c:v>
                </c:pt>
                <c:pt idx="278">
                  <c:v>20184895.633780226</c:v>
                </c:pt>
                <c:pt idx="279">
                  <c:v>21280440.477868807</c:v>
                </c:pt>
                <c:pt idx="280">
                  <c:v>20952578.559424289</c:v>
                </c:pt>
                <c:pt idx="281">
                  <c:v>21978588.43918151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57-4E21-A6C4-19744EC4468C}"/>
            </c:ext>
          </c:extLst>
        </c:ser>
        <c:ser>
          <c:idx val="2"/>
          <c:order val="1"/>
          <c:tx>
            <c:strRef>
              <c:f>'資産 (200008～) (4％)'!$M$2</c:f>
              <c:strCache>
                <c:ptCount val="1"/>
                <c:pt idx="0">
                  <c:v>NASDAQ100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'資産 (200008～) (4％)'!$A$3:$A$284</c:f>
              <c:numCache>
                <c:formatCode>m/d/yyyy</c:formatCode>
                <c:ptCount val="282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  <c:pt idx="150">
                  <c:v>41333</c:v>
                </c:pt>
                <c:pt idx="151">
                  <c:v>41364</c:v>
                </c:pt>
                <c:pt idx="152">
                  <c:v>41394</c:v>
                </c:pt>
                <c:pt idx="153">
                  <c:v>41425</c:v>
                </c:pt>
                <c:pt idx="154">
                  <c:v>41455</c:v>
                </c:pt>
                <c:pt idx="155">
                  <c:v>41486</c:v>
                </c:pt>
                <c:pt idx="156">
                  <c:v>41517</c:v>
                </c:pt>
                <c:pt idx="157">
                  <c:v>41547</c:v>
                </c:pt>
                <c:pt idx="158">
                  <c:v>41578</c:v>
                </c:pt>
                <c:pt idx="159">
                  <c:v>41608</c:v>
                </c:pt>
                <c:pt idx="160">
                  <c:v>41639</c:v>
                </c:pt>
                <c:pt idx="161">
                  <c:v>41670</c:v>
                </c:pt>
                <c:pt idx="162">
                  <c:v>41698</c:v>
                </c:pt>
                <c:pt idx="163">
                  <c:v>41729</c:v>
                </c:pt>
                <c:pt idx="164">
                  <c:v>41759</c:v>
                </c:pt>
                <c:pt idx="165">
                  <c:v>41790</c:v>
                </c:pt>
                <c:pt idx="166">
                  <c:v>41820</c:v>
                </c:pt>
                <c:pt idx="167">
                  <c:v>41851</c:v>
                </c:pt>
                <c:pt idx="168">
                  <c:v>41882</c:v>
                </c:pt>
                <c:pt idx="169">
                  <c:v>41912</c:v>
                </c:pt>
                <c:pt idx="170">
                  <c:v>41943</c:v>
                </c:pt>
                <c:pt idx="171">
                  <c:v>41973</c:v>
                </c:pt>
                <c:pt idx="172">
                  <c:v>42004</c:v>
                </c:pt>
                <c:pt idx="173">
                  <c:v>42035</c:v>
                </c:pt>
                <c:pt idx="174">
                  <c:v>42063</c:v>
                </c:pt>
                <c:pt idx="175">
                  <c:v>42094</c:v>
                </c:pt>
                <c:pt idx="176">
                  <c:v>42124</c:v>
                </c:pt>
                <c:pt idx="177">
                  <c:v>42155</c:v>
                </c:pt>
                <c:pt idx="178">
                  <c:v>42185</c:v>
                </c:pt>
                <c:pt idx="179">
                  <c:v>42216</c:v>
                </c:pt>
                <c:pt idx="180">
                  <c:v>42247</c:v>
                </c:pt>
                <c:pt idx="181">
                  <c:v>42277</c:v>
                </c:pt>
                <c:pt idx="182">
                  <c:v>42308</c:v>
                </c:pt>
                <c:pt idx="183">
                  <c:v>42338</c:v>
                </c:pt>
                <c:pt idx="184">
                  <c:v>42369</c:v>
                </c:pt>
                <c:pt idx="185">
                  <c:v>42400</c:v>
                </c:pt>
                <c:pt idx="186">
                  <c:v>42429</c:v>
                </c:pt>
                <c:pt idx="187">
                  <c:v>42460</c:v>
                </c:pt>
                <c:pt idx="188">
                  <c:v>42490</c:v>
                </c:pt>
                <c:pt idx="189">
                  <c:v>42521</c:v>
                </c:pt>
                <c:pt idx="190">
                  <c:v>42551</c:v>
                </c:pt>
                <c:pt idx="191">
                  <c:v>42582</c:v>
                </c:pt>
                <c:pt idx="192">
                  <c:v>42613</c:v>
                </c:pt>
                <c:pt idx="193">
                  <c:v>42643</c:v>
                </c:pt>
                <c:pt idx="194">
                  <c:v>42674</c:v>
                </c:pt>
                <c:pt idx="195">
                  <c:v>42704</c:v>
                </c:pt>
                <c:pt idx="196">
                  <c:v>42735</c:v>
                </c:pt>
                <c:pt idx="197">
                  <c:v>42766</c:v>
                </c:pt>
                <c:pt idx="198">
                  <c:v>42794</c:v>
                </c:pt>
                <c:pt idx="199">
                  <c:v>42825</c:v>
                </c:pt>
                <c:pt idx="200">
                  <c:v>42855</c:v>
                </c:pt>
                <c:pt idx="201">
                  <c:v>42886</c:v>
                </c:pt>
                <c:pt idx="202">
                  <c:v>42916</c:v>
                </c:pt>
                <c:pt idx="203">
                  <c:v>42947</c:v>
                </c:pt>
                <c:pt idx="204">
                  <c:v>42978</c:v>
                </c:pt>
                <c:pt idx="205">
                  <c:v>43008</c:v>
                </c:pt>
                <c:pt idx="206">
                  <c:v>43039</c:v>
                </c:pt>
                <c:pt idx="207">
                  <c:v>43069</c:v>
                </c:pt>
                <c:pt idx="208">
                  <c:v>43100</c:v>
                </c:pt>
                <c:pt idx="209">
                  <c:v>43131</c:v>
                </c:pt>
                <c:pt idx="210">
                  <c:v>43159</c:v>
                </c:pt>
                <c:pt idx="211">
                  <c:v>43190</c:v>
                </c:pt>
                <c:pt idx="212">
                  <c:v>43220</c:v>
                </c:pt>
                <c:pt idx="213">
                  <c:v>43251</c:v>
                </c:pt>
                <c:pt idx="214">
                  <c:v>43281</c:v>
                </c:pt>
                <c:pt idx="215">
                  <c:v>43312</c:v>
                </c:pt>
                <c:pt idx="216">
                  <c:v>43343</c:v>
                </c:pt>
                <c:pt idx="217">
                  <c:v>43373</c:v>
                </c:pt>
                <c:pt idx="218">
                  <c:v>43404</c:v>
                </c:pt>
                <c:pt idx="219">
                  <c:v>43434</c:v>
                </c:pt>
                <c:pt idx="220">
                  <c:v>43465</c:v>
                </c:pt>
                <c:pt idx="221">
                  <c:v>43496</c:v>
                </c:pt>
                <c:pt idx="222">
                  <c:v>43524</c:v>
                </c:pt>
                <c:pt idx="223">
                  <c:v>43555</c:v>
                </c:pt>
                <c:pt idx="224">
                  <c:v>43585</c:v>
                </c:pt>
                <c:pt idx="225">
                  <c:v>43616</c:v>
                </c:pt>
                <c:pt idx="226">
                  <c:v>43646</c:v>
                </c:pt>
                <c:pt idx="227">
                  <c:v>43677</c:v>
                </c:pt>
                <c:pt idx="228">
                  <c:v>43708</c:v>
                </c:pt>
                <c:pt idx="229">
                  <c:v>43738</c:v>
                </c:pt>
                <c:pt idx="230">
                  <c:v>43769</c:v>
                </c:pt>
                <c:pt idx="231">
                  <c:v>43799</c:v>
                </c:pt>
                <c:pt idx="232">
                  <c:v>43830</c:v>
                </c:pt>
                <c:pt idx="233">
                  <c:v>43861</c:v>
                </c:pt>
                <c:pt idx="234">
                  <c:v>43890</c:v>
                </c:pt>
                <c:pt idx="235">
                  <c:v>43921</c:v>
                </c:pt>
                <c:pt idx="236">
                  <c:v>43951</c:v>
                </c:pt>
                <c:pt idx="237">
                  <c:v>43982</c:v>
                </c:pt>
                <c:pt idx="238">
                  <c:v>44012</c:v>
                </c:pt>
                <c:pt idx="239">
                  <c:v>44043</c:v>
                </c:pt>
                <c:pt idx="240">
                  <c:v>44074</c:v>
                </c:pt>
                <c:pt idx="241">
                  <c:v>44104</c:v>
                </c:pt>
                <c:pt idx="242">
                  <c:v>44135</c:v>
                </c:pt>
                <c:pt idx="243">
                  <c:v>44165</c:v>
                </c:pt>
                <c:pt idx="244">
                  <c:v>44196</c:v>
                </c:pt>
                <c:pt idx="245">
                  <c:v>44227</c:v>
                </c:pt>
                <c:pt idx="246">
                  <c:v>44255</c:v>
                </c:pt>
                <c:pt idx="247">
                  <c:v>44286</c:v>
                </c:pt>
                <c:pt idx="248">
                  <c:v>44316</c:v>
                </c:pt>
                <c:pt idx="249">
                  <c:v>44347</c:v>
                </c:pt>
                <c:pt idx="250">
                  <c:v>44377</c:v>
                </c:pt>
                <c:pt idx="251">
                  <c:v>44408</c:v>
                </c:pt>
                <c:pt idx="252">
                  <c:v>44439</c:v>
                </c:pt>
                <c:pt idx="253">
                  <c:v>44469</c:v>
                </c:pt>
                <c:pt idx="254">
                  <c:v>44500</c:v>
                </c:pt>
                <c:pt idx="255">
                  <c:v>44530</c:v>
                </c:pt>
                <c:pt idx="256">
                  <c:v>44561</c:v>
                </c:pt>
                <c:pt idx="257">
                  <c:v>44592</c:v>
                </c:pt>
                <c:pt idx="258">
                  <c:v>44620</c:v>
                </c:pt>
                <c:pt idx="259">
                  <c:v>44651</c:v>
                </c:pt>
                <c:pt idx="260">
                  <c:v>44681</c:v>
                </c:pt>
                <c:pt idx="261">
                  <c:v>44712</c:v>
                </c:pt>
                <c:pt idx="262">
                  <c:v>44742</c:v>
                </c:pt>
                <c:pt idx="263">
                  <c:v>44773</c:v>
                </c:pt>
                <c:pt idx="264">
                  <c:v>44804</c:v>
                </c:pt>
                <c:pt idx="265">
                  <c:v>44834</c:v>
                </c:pt>
                <c:pt idx="266">
                  <c:v>44865</c:v>
                </c:pt>
                <c:pt idx="267">
                  <c:v>44895</c:v>
                </c:pt>
                <c:pt idx="268">
                  <c:v>44926</c:v>
                </c:pt>
                <c:pt idx="269">
                  <c:v>44957</c:v>
                </c:pt>
                <c:pt idx="270">
                  <c:v>44985</c:v>
                </c:pt>
                <c:pt idx="271">
                  <c:v>45016</c:v>
                </c:pt>
                <c:pt idx="272">
                  <c:v>45046</c:v>
                </c:pt>
                <c:pt idx="273">
                  <c:v>45077</c:v>
                </c:pt>
                <c:pt idx="274">
                  <c:v>45107</c:v>
                </c:pt>
                <c:pt idx="275">
                  <c:v>45138</c:v>
                </c:pt>
                <c:pt idx="276">
                  <c:v>45169</c:v>
                </c:pt>
                <c:pt idx="277">
                  <c:v>45199</c:v>
                </c:pt>
                <c:pt idx="278">
                  <c:v>45230</c:v>
                </c:pt>
                <c:pt idx="279">
                  <c:v>45260</c:v>
                </c:pt>
                <c:pt idx="280">
                  <c:v>45291</c:v>
                </c:pt>
                <c:pt idx="281">
                  <c:v>45322</c:v>
                </c:pt>
              </c:numCache>
            </c:numRef>
          </c:cat>
          <c:val>
            <c:numRef>
              <c:f>'資産 (200008～) (4％)'!$M$3:$M$284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53034236.411162749</c:v>
                </c:pt>
                <c:pt idx="2">
                  <c:v>48926222.807422467</c:v>
                </c:pt>
                <c:pt idx="3">
                  <c:v>37656508.305600591</c:v>
                </c:pt>
                <c:pt idx="4">
                  <c:v>36273944.058660299</c:v>
                </c:pt>
                <c:pt idx="5">
                  <c:v>40717731.20028659</c:v>
                </c:pt>
                <c:pt idx="6">
                  <c:v>29959006.977512516</c:v>
                </c:pt>
                <c:pt idx="7">
                  <c:v>26388876.434792433</c:v>
                </c:pt>
                <c:pt idx="8">
                  <c:v>30252209.721588179</c:v>
                </c:pt>
                <c:pt idx="9">
                  <c:v>28134876.893120743</c:v>
                </c:pt>
                <c:pt idx="10">
                  <c:v>29676642.795756474</c:v>
                </c:pt>
                <c:pt idx="11">
                  <c:v>27185267.496064916</c:v>
                </c:pt>
                <c:pt idx="12">
                  <c:v>22348683.772812508</c:v>
                </c:pt>
                <c:pt idx="13">
                  <c:v>17675753.428620804</c:v>
                </c:pt>
                <c:pt idx="14">
                  <c:v>20956767.840019446</c:v>
                </c:pt>
                <c:pt idx="15">
                  <c:v>24504127.590143442</c:v>
                </c:pt>
                <c:pt idx="16">
                  <c:v>25626582.319124147</c:v>
                </c:pt>
                <c:pt idx="17">
                  <c:v>25571328.801939394</c:v>
                </c:pt>
                <c:pt idx="18">
                  <c:v>21988449.52010157</c:v>
                </c:pt>
                <c:pt idx="19">
                  <c:v>23200232.875219721</c:v>
                </c:pt>
                <c:pt idx="20">
                  <c:v>19546990.661603499</c:v>
                </c:pt>
                <c:pt idx="21">
                  <c:v>17657539.886794679</c:v>
                </c:pt>
                <c:pt idx="22">
                  <c:v>14603472.276886322</c:v>
                </c:pt>
                <c:pt idx="23">
                  <c:v>13182146.514993848</c:v>
                </c:pt>
                <c:pt idx="24">
                  <c:v>12566246.711162897</c:v>
                </c:pt>
                <c:pt idx="25">
                  <c:v>11209809.078066288</c:v>
                </c:pt>
                <c:pt idx="26">
                  <c:v>13211670.383108882</c:v>
                </c:pt>
                <c:pt idx="27">
                  <c:v>14700197.465534979</c:v>
                </c:pt>
                <c:pt idx="28">
                  <c:v>12350061.630258022</c:v>
                </c:pt>
                <c:pt idx="29">
                  <c:v>12275116.771025209</c:v>
                </c:pt>
                <c:pt idx="30">
                  <c:v>12220172.302965883</c:v>
                </c:pt>
                <c:pt idx="31">
                  <c:v>12117687.833226947</c:v>
                </c:pt>
                <c:pt idx="32">
                  <c:v>13055479.375701629</c:v>
                </c:pt>
                <c:pt idx="33">
                  <c:v>13989348.843753781</c:v>
                </c:pt>
                <c:pt idx="34">
                  <c:v>13883124.443576705</c:v>
                </c:pt>
                <c:pt idx="35">
                  <c:v>14658443.41816104</c:v>
                </c:pt>
                <c:pt idx="36">
                  <c:v>14722478.407587402</c:v>
                </c:pt>
                <c:pt idx="37">
                  <c:v>13448491.330431264</c:v>
                </c:pt>
                <c:pt idx="38">
                  <c:v>14210432.894177739</c:v>
                </c:pt>
                <c:pt idx="39">
                  <c:v>14045104.135234829</c:v>
                </c:pt>
                <c:pt idx="40">
                  <c:v>13990489.124006791</c:v>
                </c:pt>
                <c:pt idx="41">
                  <c:v>13799845.458511405</c:v>
                </c:pt>
                <c:pt idx="42">
                  <c:v>13829713.874354204</c:v>
                </c:pt>
                <c:pt idx="43">
                  <c:v>12719078.660042724</c:v>
                </c:pt>
                <c:pt idx="44">
                  <c:v>12928698.970945878</c:v>
                </c:pt>
                <c:pt idx="45">
                  <c:v>13218045.834668953</c:v>
                </c:pt>
                <c:pt idx="46">
                  <c:v>13393934.808700101</c:v>
                </c:pt>
                <c:pt idx="47">
                  <c:v>12459184.125688834</c:v>
                </c:pt>
                <c:pt idx="48">
                  <c:v>11723601.005829301</c:v>
                </c:pt>
                <c:pt idx="49">
                  <c:v>11999682.093920454</c:v>
                </c:pt>
                <c:pt idx="50">
                  <c:v>11941439.680545943</c:v>
                </c:pt>
                <c:pt idx="51">
                  <c:v>12078769.644712441</c:v>
                </c:pt>
                <c:pt idx="52">
                  <c:v>12206881.530524546</c:v>
                </c:pt>
                <c:pt idx="53">
                  <c:v>11376673.552638341</c:v>
                </c:pt>
                <c:pt idx="54">
                  <c:v>11211511.952200139</c:v>
                </c:pt>
                <c:pt idx="55">
                  <c:v>11066235.981722163</c:v>
                </c:pt>
                <c:pt idx="56">
                  <c:v>10163788.304436481</c:v>
                </c:pt>
                <c:pt idx="57">
                  <c:v>11242345.863476075</c:v>
                </c:pt>
                <c:pt idx="58">
                  <c:v>10913103.61391248</c:v>
                </c:pt>
                <c:pt idx="59">
                  <c:v>11712878.100353384</c:v>
                </c:pt>
                <c:pt idx="60">
                  <c:v>11143987.026265876</c:v>
                </c:pt>
                <c:pt idx="61">
                  <c:v>11378339.357550649</c:v>
                </c:pt>
                <c:pt idx="62">
                  <c:v>11304294.601242118</c:v>
                </c:pt>
                <c:pt idx="63">
                  <c:v>12124546.230601249</c:v>
                </c:pt>
                <c:pt idx="64">
                  <c:v>11542056.996441588</c:v>
                </c:pt>
                <c:pt idx="65">
                  <c:v>11729689.766765479</c:v>
                </c:pt>
                <c:pt idx="66">
                  <c:v>11109615.420628151</c:v>
                </c:pt>
                <c:pt idx="67">
                  <c:v>11316589.855371706</c:v>
                </c:pt>
                <c:pt idx="68">
                  <c:v>10729323.725443844</c:v>
                </c:pt>
                <c:pt idx="69">
                  <c:v>9654860.7973684315</c:v>
                </c:pt>
                <c:pt idx="70">
                  <c:v>9586477.3340538573</c:v>
                </c:pt>
                <c:pt idx="71">
                  <c:v>9006101.4503874425</c:v>
                </c:pt>
                <c:pt idx="72">
                  <c:v>9444978.6644530911</c:v>
                </c:pt>
                <c:pt idx="73">
                  <c:v>9758906.1234390121</c:v>
                </c:pt>
                <c:pt idx="74">
                  <c:v>9915119.3790078145</c:v>
                </c:pt>
                <c:pt idx="75">
                  <c:v>9948554.7692580614</c:v>
                </c:pt>
                <c:pt idx="76">
                  <c:v>9830838.4339214042</c:v>
                </c:pt>
                <c:pt idx="77">
                  <c:v>9967840.8805978894</c:v>
                </c:pt>
                <c:pt idx="78">
                  <c:v>9417243.6421757974</c:v>
                </c:pt>
                <c:pt idx="79">
                  <c:v>9221704.4159467481</c:v>
                </c:pt>
                <c:pt idx="80">
                  <c:v>9656629.7824190985</c:v>
                </c:pt>
                <c:pt idx="81">
                  <c:v>9957700.9115706235</c:v>
                </c:pt>
                <c:pt idx="82">
                  <c:v>9906377.0254410077</c:v>
                </c:pt>
                <c:pt idx="83">
                  <c:v>9313492.4258311801</c:v>
                </c:pt>
                <c:pt idx="84">
                  <c:v>9172931.2980096657</c:v>
                </c:pt>
                <c:pt idx="85">
                  <c:v>9366007.2088964228</c:v>
                </c:pt>
                <c:pt idx="86">
                  <c:v>9871107.9855947103</c:v>
                </c:pt>
                <c:pt idx="87">
                  <c:v>8681241.423660377</c:v>
                </c:pt>
                <c:pt idx="88">
                  <c:v>8477159.3978426289</c:v>
                </c:pt>
                <c:pt idx="89">
                  <c:v>6950902.1128310943</c:v>
                </c:pt>
                <c:pt idx="90">
                  <c:v>6233728.6966405474</c:v>
                </c:pt>
                <c:pt idx="91">
                  <c:v>5917117.920930475</c:v>
                </c:pt>
                <c:pt idx="92">
                  <c:v>6430127.7177823912</c:v>
                </c:pt>
                <c:pt idx="93">
                  <c:v>6718891.3729321463</c:v>
                </c:pt>
                <c:pt idx="94">
                  <c:v>5906664.6839713389</c:v>
                </c:pt>
                <c:pt idx="95">
                  <c:v>5841813.516383701</c:v>
                </c:pt>
                <c:pt idx="96">
                  <c:v>5769471.1284483084</c:v>
                </c:pt>
                <c:pt idx="97">
                  <c:v>4587676.3285349105</c:v>
                </c:pt>
                <c:pt idx="98">
                  <c:v>3366298.6297742105</c:v>
                </c:pt>
                <c:pt idx="99">
                  <c:v>2700250.5419960762</c:v>
                </c:pt>
                <c:pt idx="100">
                  <c:v>2417947.1446470194</c:v>
                </c:pt>
                <c:pt idx="101">
                  <c:v>2139169.7928225924</c:v>
                </c:pt>
                <c:pt idx="102">
                  <c:v>1994590.8046091376</c:v>
                </c:pt>
                <c:pt idx="103">
                  <c:v>2038572.015717004</c:v>
                </c:pt>
                <c:pt idx="104">
                  <c:v>2090859.7827079664</c:v>
                </c:pt>
                <c:pt idx="105">
                  <c:v>1881934.4443670693</c:v>
                </c:pt>
                <c:pt idx="106">
                  <c:v>1757093.8053226371</c:v>
                </c:pt>
                <c:pt idx="107">
                  <c:v>1674427.65325043</c:v>
                </c:pt>
                <c:pt idx="108">
                  <c:v>1467647.4974904158</c:v>
                </c:pt>
                <c:pt idx="109">
                  <c:v>1297956.3952779167</c:v>
                </c:pt>
                <c:pt idx="110">
                  <c:v>1063425.9269866454</c:v>
                </c:pt>
                <c:pt idx="111">
                  <c:v>880607.16496973298</c:v>
                </c:pt>
                <c:pt idx="112">
                  <c:v>797290.95558744599</c:v>
                </c:pt>
                <c:pt idx="113">
                  <c:v>525215.2151762459</c:v>
                </c:pt>
                <c:pt idx="114">
                  <c:v>339888.62654593145</c:v>
                </c:pt>
                <c:pt idx="115">
                  <c:v>184933.31396187708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57-4E21-A6C4-19744EC4468C}"/>
            </c:ext>
          </c:extLst>
        </c:ser>
        <c:ser>
          <c:idx val="3"/>
          <c:order val="2"/>
          <c:tx>
            <c:strRef>
              <c:f>'資産 (200008～) (4％)'!$N$2</c:f>
              <c:strCache>
                <c:ptCount val="1"/>
                <c:pt idx="0">
                  <c:v>SOX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'資産 (200008～) (4％)'!$N$3:$N$284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44701258.430111431</c:v>
                </c:pt>
                <c:pt idx="2">
                  <c:v>39036668.325766489</c:v>
                </c:pt>
                <c:pt idx="3">
                  <c:v>28432726.188775051</c:v>
                </c:pt>
                <c:pt idx="4">
                  <c:v>31452274.159775812</c:v>
                </c:pt>
                <c:pt idx="5">
                  <c:v>40486716.64779108</c:v>
                </c:pt>
                <c:pt idx="6">
                  <c:v>29917949.667057332</c:v>
                </c:pt>
                <c:pt idx="7">
                  <c:v>32233705.925717182</c:v>
                </c:pt>
                <c:pt idx="8">
                  <c:v>38157238.242706373</c:v>
                </c:pt>
                <c:pt idx="9">
                  <c:v>33078712.475395456</c:v>
                </c:pt>
                <c:pt idx="10">
                  <c:v>35810577.243069537</c:v>
                </c:pt>
                <c:pt idx="11">
                  <c:v>34675062.217774741</c:v>
                </c:pt>
                <c:pt idx="12">
                  <c:v>30398039.393492289</c:v>
                </c:pt>
                <c:pt idx="13">
                  <c:v>20111989.263691764</c:v>
                </c:pt>
                <c:pt idx="14">
                  <c:v>24505808.911672469</c:v>
                </c:pt>
                <c:pt idx="15">
                  <c:v>28416713.990557395</c:v>
                </c:pt>
                <c:pt idx="16">
                  <c:v>30298051.218228027</c:v>
                </c:pt>
                <c:pt idx="17">
                  <c:v>32976013.099501345</c:v>
                </c:pt>
                <c:pt idx="18">
                  <c:v>29624842.352499057</c:v>
                </c:pt>
                <c:pt idx="19">
                  <c:v>34169608.898554139</c:v>
                </c:pt>
                <c:pt idx="20">
                  <c:v>29022526.198502094</c:v>
                </c:pt>
                <c:pt idx="21">
                  <c:v>25188970.463463973</c:v>
                </c:pt>
                <c:pt idx="22">
                  <c:v>19549861.380565844</c:v>
                </c:pt>
                <c:pt idx="23">
                  <c:v>16513742.452540698</c:v>
                </c:pt>
                <c:pt idx="24">
                  <c:v>14612732.994639371</c:v>
                </c:pt>
                <c:pt idx="25">
                  <c:v>11716993.394375723</c:v>
                </c:pt>
                <c:pt idx="26">
                  <c:v>14411325.44403954</c:v>
                </c:pt>
                <c:pt idx="27">
                  <c:v>18038531.288467776</c:v>
                </c:pt>
                <c:pt idx="28">
                  <c:v>13320124.691891972</c:v>
                </c:pt>
                <c:pt idx="29">
                  <c:v>12457661.719420725</c:v>
                </c:pt>
                <c:pt idx="30">
                  <c:v>13241503.74723988</c:v>
                </c:pt>
                <c:pt idx="31">
                  <c:v>12972499.913162762</c:v>
                </c:pt>
                <c:pt idx="32">
                  <c:v>14465940.507173482</c:v>
                </c:pt>
                <c:pt idx="33">
                  <c:v>16491321.144301051</c:v>
                </c:pt>
                <c:pt idx="34">
                  <c:v>15371039.196315816</c:v>
                </c:pt>
                <c:pt idx="35">
                  <c:v>16568329.309665142</c:v>
                </c:pt>
                <c:pt idx="36">
                  <c:v>18599655.579315573</c:v>
                </c:pt>
                <c:pt idx="37">
                  <c:v>16127017.777264111</c:v>
                </c:pt>
                <c:pt idx="38">
                  <c:v>18611748.197985142</c:v>
                </c:pt>
                <c:pt idx="39">
                  <c:v>19579930.142851222</c:v>
                </c:pt>
                <c:pt idx="40">
                  <c:v>18225304.804281734</c:v>
                </c:pt>
                <c:pt idx="41">
                  <c:v>17952490.506483726</c:v>
                </c:pt>
                <c:pt idx="42">
                  <c:v>17897350.862392709</c:v>
                </c:pt>
                <c:pt idx="43">
                  <c:v>16373298.186985515</c:v>
                </c:pt>
                <c:pt idx="44">
                  <c:v>15594674.480060149</c:v>
                </c:pt>
                <c:pt idx="45">
                  <c:v>16852487.983214967</c:v>
                </c:pt>
                <c:pt idx="46">
                  <c:v>16425312.838745575</c:v>
                </c:pt>
                <c:pt idx="47">
                  <c:v>14231920.806653017</c:v>
                </c:pt>
                <c:pt idx="48">
                  <c:v>12216283.434861919</c:v>
                </c:pt>
                <c:pt idx="49">
                  <c:v>12554096.975940904</c:v>
                </c:pt>
                <c:pt idx="50">
                  <c:v>12749995.281840215</c:v>
                </c:pt>
                <c:pt idx="51">
                  <c:v>12554939.831112994</c:v>
                </c:pt>
                <c:pt idx="52">
                  <c:v>12578476.1343309</c:v>
                </c:pt>
                <c:pt idx="53">
                  <c:v>11665254.789253738</c:v>
                </c:pt>
                <c:pt idx="54">
                  <c:v>12534695.239417825</c:v>
                </c:pt>
                <c:pt idx="55">
                  <c:v>12044782.14689053</c:v>
                </c:pt>
                <c:pt idx="56">
                  <c:v>10684090.00462055</c:v>
                </c:pt>
                <c:pt idx="57">
                  <c:v>12122083.226041224</c:v>
                </c:pt>
                <c:pt idx="58">
                  <c:v>11893946.076059824</c:v>
                </c:pt>
                <c:pt idx="59">
                  <c:v>13474754.213415209</c:v>
                </c:pt>
                <c:pt idx="60">
                  <c:v>13026939.984580396</c:v>
                </c:pt>
                <c:pt idx="61">
                  <c:v>13208412.975614967</c:v>
                </c:pt>
                <c:pt idx="62">
                  <c:v>12127901.242320184</c:v>
                </c:pt>
                <c:pt idx="63">
                  <c:v>13698342.662190564</c:v>
                </c:pt>
                <c:pt idx="64">
                  <c:v>13228016.146640114</c:v>
                </c:pt>
                <c:pt idx="65">
                  <c:v>14582691.856815159</c:v>
                </c:pt>
                <c:pt idx="66">
                  <c:v>13773953.19630575</c:v>
                </c:pt>
                <c:pt idx="67">
                  <c:v>13169646.477979477</c:v>
                </c:pt>
                <c:pt idx="68">
                  <c:v>12982221.19520285</c:v>
                </c:pt>
                <c:pt idx="69">
                  <c:v>11342022.829857331</c:v>
                </c:pt>
                <c:pt idx="70">
                  <c:v>10757797.588015851</c:v>
                </c:pt>
                <c:pt idx="71">
                  <c:v>9875888.7003445737</c:v>
                </c:pt>
                <c:pt idx="72">
                  <c:v>10796913.118939674</c:v>
                </c:pt>
                <c:pt idx="73">
                  <c:v>10805472.631163146</c:v>
                </c:pt>
                <c:pt idx="74">
                  <c:v>10572967.402657706</c:v>
                </c:pt>
                <c:pt idx="75">
                  <c:v>10744739.619748069</c:v>
                </c:pt>
                <c:pt idx="76">
                  <c:v>10589462.950482648</c:v>
                </c:pt>
                <c:pt idx="77">
                  <c:v>10329756.166855182</c:v>
                </c:pt>
                <c:pt idx="78">
                  <c:v>10264523.521324756</c:v>
                </c:pt>
                <c:pt idx="79">
                  <c:v>9834908.7778758667</c:v>
                </c:pt>
                <c:pt idx="80">
                  <c:v>10360065.803982574</c:v>
                </c:pt>
                <c:pt idx="81">
                  <c:v>10257531.426522281</c:v>
                </c:pt>
                <c:pt idx="82">
                  <c:v>10453063.448892709</c:v>
                </c:pt>
                <c:pt idx="83">
                  <c:v>9806991.5659915246</c:v>
                </c:pt>
                <c:pt idx="84">
                  <c:v>9355681.4820019957</c:v>
                </c:pt>
                <c:pt idx="85">
                  <c:v>9129277.4811591059</c:v>
                </c:pt>
                <c:pt idx="86">
                  <c:v>8295423.0800892301</c:v>
                </c:pt>
                <c:pt idx="87">
                  <c:v>6956662.9973362507</c:v>
                </c:pt>
                <c:pt idx="88">
                  <c:v>6656386.9974549515</c:v>
                </c:pt>
                <c:pt idx="89">
                  <c:v>5393993.4749844568</c:v>
                </c:pt>
                <c:pt idx="90">
                  <c:v>4907775.4269164652</c:v>
                </c:pt>
                <c:pt idx="91">
                  <c:v>4459977.0069489554</c:v>
                </c:pt>
                <c:pt idx="92">
                  <c:v>5001257.6043827021</c:v>
                </c:pt>
                <c:pt idx="93">
                  <c:v>5272709.0645814752</c:v>
                </c:pt>
                <c:pt idx="94">
                  <c:v>4501990.853579361</c:v>
                </c:pt>
                <c:pt idx="95">
                  <c:v>4035757.768985915</c:v>
                </c:pt>
                <c:pt idx="96">
                  <c:v>4014595.2348571373</c:v>
                </c:pt>
                <c:pt idx="97">
                  <c:v>3203063.3032959215</c:v>
                </c:pt>
                <c:pt idx="98">
                  <c:v>2121396.5127446484</c:v>
                </c:pt>
                <c:pt idx="99">
                  <c:v>1502626.6102212272</c:v>
                </c:pt>
                <c:pt idx="100">
                  <c:v>1326390.1815652526</c:v>
                </c:pt>
                <c:pt idx="101">
                  <c:v>1093103.5684858961</c:v>
                </c:pt>
                <c:pt idx="102">
                  <c:v>932030.53222663165</c:v>
                </c:pt>
                <c:pt idx="103">
                  <c:v>895959.05309412442</c:v>
                </c:pt>
                <c:pt idx="104">
                  <c:v>800011.20283397753</c:v>
                </c:pt>
                <c:pt idx="105">
                  <c:v>612023.6044623527</c:v>
                </c:pt>
                <c:pt idx="106">
                  <c:v>399814.21408302034</c:v>
                </c:pt>
                <c:pt idx="107">
                  <c:v>250618.87711770186</c:v>
                </c:pt>
                <c:pt idx="108">
                  <c:v>49924.267383263272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57-4E21-A6C4-19744EC44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'資産 (200008～) (3％)'!$L$2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'資産 (200008～) (3％)'!$A$3:$A$284</c:f>
              <c:numCache>
                <c:formatCode>m/d/yyyy</c:formatCode>
                <c:ptCount val="282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  <c:pt idx="150">
                  <c:v>41333</c:v>
                </c:pt>
                <c:pt idx="151">
                  <c:v>41364</c:v>
                </c:pt>
                <c:pt idx="152">
                  <c:v>41394</c:v>
                </c:pt>
                <c:pt idx="153">
                  <c:v>41425</c:v>
                </c:pt>
                <c:pt idx="154">
                  <c:v>41455</c:v>
                </c:pt>
                <c:pt idx="155">
                  <c:v>41486</c:v>
                </c:pt>
                <c:pt idx="156">
                  <c:v>41517</c:v>
                </c:pt>
                <c:pt idx="157">
                  <c:v>41547</c:v>
                </c:pt>
                <c:pt idx="158">
                  <c:v>41578</c:v>
                </c:pt>
                <c:pt idx="159">
                  <c:v>41608</c:v>
                </c:pt>
                <c:pt idx="160">
                  <c:v>41639</c:v>
                </c:pt>
                <c:pt idx="161">
                  <c:v>41670</c:v>
                </c:pt>
                <c:pt idx="162">
                  <c:v>41698</c:v>
                </c:pt>
                <c:pt idx="163">
                  <c:v>41729</c:v>
                </c:pt>
                <c:pt idx="164">
                  <c:v>41759</c:v>
                </c:pt>
                <c:pt idx="165">
                  <c:v>41790</c:v>
                </c:pt>
                <c:pt idx="166">
                  <c:v>41820</c:v>
                </c:pt>
                <c:pt idx="167">
                  <c:v>41851</c:v>
                </c:pt>
                <c:pt idx="168">
                  <c:v>41882</c:v>
                </c:pt>
                <c:pt idx="169">
                  <c:v>41912</c:v>
                </c:pt>
                <c:pt idx="170">
                  <c:v>41943</c:v>
                </c:pt>
                <c:pt idx="171">
                  <c:v>41973</c:v>
                </c:pt>
                <c:pt idx="172">
                  <c:v>42004</c:v>
                </c:pt>
                <c:pt idx="173">
                  <c:v>42035</c:v>
                </c:pt>
                <c:pt idx="174">
                  <c:v>42063</c:v>
                </c:pt>
                <c:pt idx="175">
                  <c:v>42094</c:v>
                </c:pt>
                <c:pt idx="176">
                  <c:v>42124</c:v>
                </c:pt>
                <c:pt idx="177">
                  <c:v>42155</c:v>
                </c:pt>
                <c:pt idx="178">
                  <c:v>42185</c:v>
                </c:pt>
                <c:pt idx="179">
                  <c:v>42216</c:v>
                </c:pt>
                <c:pt idx="180">
                  <c:v>42247</c:v>
                </c:pt>
                <c:pt idx="181">
                  <c:v>42277</c:v>
                </c:pt>
                <c:pt idx="182">
                  <c:v>42308</c:v>
                </c:pt>
                <c:pt idx="183">
                  <c:v>42338</c:v>
                </c:pt>
                <c:pt idx="184">
                  <c:v>42369</c:v>
                </c:pt>
                <c:pt idx="185">
                  <c:v>42400</c:v>
                </c:pt>
                <c:pt idx="186">
                  <c:v>42429</c:v>
                </c:pt>
                <c:pt idx="187">
                  <c:v>42460</c:v>
                </c:pt>
                <c:pt idx="188">
                  <c:v>42490</c:v>
                </c:pt>
                <c:pt idx="189">
                  <c:v>42521</c:v>
                </c:pt>
                <c:pt idx="190">
                  <c:v>42551</c:v>
                </c:pt>
                <c:pt idx="191">
                  <c:v>42582</c:v>
                </c:pt>
                <c:pt idx="192">
                  <c:v>42613</c:v>
                </c:pt>
                <c:pt idx="193">
                  <c:v>42643</c:v>
                </c:pt>
                <c:pt idx="194">
                  <c:v>42674</c:v>
                </c:pt>
                <c:pt idx="195">
                  <c:v>42704</c:v>
                </c:pt>
                <c:pt idx="196">
                  <c:v>42735</c:v>
                </c:pt>
                <c:pt idx="197">
                  <c:v>42766</c:v>
                </c:pt>
                <c:pt idx="198">
                  <c:v>42794</c:v>
                </c:pt>
                <c:pt idx="199">
                  <c:v>42825</c:v>
                </c:pt>
                <c:pt idx="200">
                  <c:v>42855</c:v>
                </c:pt>
                <c:pt idx="201">
                  <c:v>42886</c:v>
                </c:pt>
                <c:pt idx="202">
                  <c:v>42916</c:v>
                </c:pt>
                <c:pt idx="203">
                  <c:v>42947</c:v>
                </c:pt>
                <c:pt idx="204">
                  <c:v>42978</c:v>
                </c:pt>
                <c:pt idx="205">
                  <c:v>43008</c:v>
                </c:pt>
                <c:pt idx="206">
                  <c:v>43039</c:v>
                </c:pt>
                <c:pt idx="207">
                  <c:v>43069</c:v>
                </c:pt>
                <c:pt idx="208">
                  <c:v>43100</c:v>
                </c:pt>
                <c:pt idx="209">
                  <c:v>43131</c:v>
                </c:pt>
                <c:pt idx="210">
                  <c:v>43159</c:v>
                </c:pt>
                <c:pt idx="211">
                  <c:v>43190</c:v>
                </c:pt>
                <c:pt idx="212">
                  <c:v>43220</c:v>
                </c:pt>
                <c:pt idx="213">
                  <c:v>43251</c:v>
                </c:pt>
                <c:pt idx="214">
                  <c:v>43281</c:v>
                </c:pt>
                <c:pt idx="215">
                  <c:v>43312</c:v>
                </c:pt>
                <c:pt idx="216">
                  <c:v>43343</c:v>
                </c:pt>
                <c:pt idx="217">
                  <c:v>43373</c:v>
                </c:pt>
                <c:pt idx="218">
                  <c:v>43404</c:v>
                </c:pt>
                <c:pt idx="219">
                  <c:v>43434</c:v>
                </c:pt>
                <c:pt idx="220">
                  <c:v>43465</c:v>
                </c:pt>
                <c:pt idx="221">
                  <c:v>43496</c:v>
                </c:pt>
                <c:pt idx="222">
                  <c:v>43524</c:v>
                </c:pt>
                <c:pt idx="223">
                  <c:v>43555</c:v>
                </c:pt>
                <c:pt idx="224">
                  <c:v>43585</c:v>
                </c:pt>
                <c:pt idx="225">
                  <c:v>43616</c:v>
                </c:pt>
                <c:pt idx="226">
                  <c:v>43646</c:v>
                </c:pt>
                <c:pt idx="227">
                  <c:v>43677</c:v>
                </c:pt>
                <c:pt idx="228">
                  <c:v>43708</c:v>
                </c:pt>
                <c:pt idx="229">
                  <c:v>43738</c:v>
                </c:pt>
                <c:pt idx="230">
                  <c:v>43769</c:v>
                </c:pt>
                <c:pt idx="231">
                  <c:v>43799</c:v>
                </c:pt>
                <c:pt idx="232">
                  <c:v>43830</c:v>
                </c:pt>
                <c:pt idx="233">
                  <c:v>43861</c:v>
                </c:pt>
                <c:pt idx="234">
                  <c:v>43890</c:v>
                </c:pt>
                <c:pt idx="235">
                  <c:v>43921</c:v>
                </c:pt>
                <c:pt idx="236">
                  <c:v>43951</c:v>
                </c:pt>
                <c:pt idx="237">
                  <c:v>43982</c:v>
                </c:pt>
                <c:pt idx="238">
                  <c:v>44012</c:v>
                </c:pt>
                <c:pt idx="239">
                  <c:v>44043</c:v>
                </c:pt>
                <c:pt idx="240">
                  <c:v>44074</c:v>
                </c:pt>
                <c:pt idx="241">
                  <c:v>44104</c:v>
                </c:pt>
                <c:pt idx="242">
                  <c:v>44135</c:v>
                </c:pt>
                <c:pt idx="243">
                  <c:v>44165</c:v>
                </c:pt>
                <c:pt idx="244">
                  <c:v>44196</c:v>
                </c:pt>
                <c:pt idx="245">
                  <c:v>44227</c:v>
                </c:pt>
                <c:pt idx="246">
                  <c:v>44255</c:v>
                </c:pt>
                <c:pt idx="247">
                  <c:v>44286</c:v>
                </c:pt>
                <c:pt idx="248">
                  <c:v>44316</c:v>
                </c:pt>
                <c:pt idx="249">
                  <c:v>44347</c:v>
                </c:pt>
                <c:pt idx="250">
                  <c:v>44377</c:v>
                </c:pt>
                <c:pt idx="251">
                  <c:v>44408</c:v>
                </c:pt>
                <c:pt idx="252">
                  <c:v>44439</c:v>
                </c:pt>
                <c:pt idx="253">
                  <c:v>44469</c:v>
                </c:pt>
                <c:pt idx="254">
                  <c:v>44500</c:v>
                </c:pt>
                <c:pt idx="255">
                  <c:v>44530</c:v>
                </c:pt>
                <c:pt idx="256">
                  <c:v>44561</c:v>
                </c:pt>
                <c:pt idx="257">
                  <c:v>44592</c:v>
                </c:pt>
                <c:pt idx="258">
                  <c:v>44620</c:v>
                </c:pt>
                <c:pt idx="259">
                  <c:v>44651</c:v>
                </c:pt>
                <c:pt idx="260">
                  <c:v>44681</c:v>
                </c:pt>
                <c:pt idx="261">
                  <c:v>44712</c:v>
                </c:pt>
                <c:pt idx="262">
                  <c:v>44742</c:v>
                </c:pt>
                <c:pt idx="263">
                  <c:v>44773</c:v>
                </c:pt>
                <c:pt idx="264">
                  <c:v>44804</c:v>
                </c:pt>
                <c:pt idx="265">
                  <c:v>44834</c:v>
                </c:pt>
                <c:pt idx="266">
                  <c:v>44865</c:v>
                </c:pt>
                <c:pt idx="267">
                  <c:v>44895</c:v>
                </c:pt>
                <c:pt idx="268">
                  <c:v>44926</c:v>
                </c:pt>
                <c:pt idx="269">
                  <c:v>44957</c:v>
                </c:pt>
                <c:pt idx="270">
                  <c:v>44985</c:v>
                </c:pt>
                <c:pt idx="271">
                  <c:v>45016</c:v>
                </c:pt>
                <c:pt idx="272">
                  <c:v>45046</c:v>
                </c:pt>
                <c:pt idx="273">
                  <c:v>45077</c:v>
                </c:pt>
                <c:pt idx="274">
                  <c:v>45107</c:v>
                </c:pt>
                <c:pt idx="275">
                  <c:v>45138</c:v>
                </c:pt>
                <c:pt idx="276">
                  <c:v>45169</c:v>
                </c:pt>
                <c:pt idx="277">
                  <c:v>45199</c:v>
                </c:pt>
                <c:pt idx="278">
                  <c:v>45230</c:v>
                </c:pt>
                <c:pt idx="279">
                  <c:v>45260</c:v>
                </c:pt>
                <c:pt idx="280">
                  <c:v>45291</c:v>
                </c:pt>
                <c:pt idx="281">
                  <c:v>45322</c:v>
                </c:pt>
              </c:numCache>
            </c:numRef>
          </c:cat>
          <c:val>
            <c:numRef>
              <c:f>'資産 (200008～) (3％)'!$L$3:$L$284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57391424.627118684</c:v>
                </c:pt>
                <c:pt idx="2">
                  <c:v>57395759.599754989</c:v>
                </c:pt>
                <c:pt idx="3">
                  <c:v>53348027.33381255</c:v>
                </c:pt>
                <c:pt idx="4">
                  <c:v>55384291.272408985</c:v>
                </c:pt>
                <c:pt idx="5">
                  <c:v>58224065.628810883</c:v>
                </c:pt>
                <c:pt idx="6">
                  <c:v>53040503.468545862</c:v>
                </c:pt>
                <c:pt idx="7">
                  <c:v>53283610.634205282</c:v>
                </c:pt>
                <c:pt idx="8">
                  <c:v>56000173.770471282</c:v>
                </c:pt>
                <c:pt idx="9">
                  <c:v>54186505.796997517</c:v>
                </c:pt>
                <c:pt idx="10">
                  <c:v>55021722.054858804</c:v>
                </c:pt>
                <c:pt idx="11">
                  <c:v>54451109.833934255</c:v>
                </c:pt>
                <c:pt idx="12">
                  <c:v>48270880.196284592</c:v>
                </c:pt>
                <c:pt idx="13">
                  <c:v>44448416.869380094</c:v>
                </c:pt>
                <c:pt idx="14">
                  <c:v>46219824.532224044</c:v>
                </c:pt>
                <c:pt idx="15">
                  <c:v>49942098.078641385</c:v>
                </c:pt>
                <c:pt idx="16">
                  <c:v>53525041.08087384</c:v>
                </c:pt>
                <c:pt idx="17">
                  <c:v>53757900.376761146</c:v>
                </c:pt>
                <c:pt idx="18">
                  <c:v>51944504.129154183</c:v>
                </c:pt>
                <c:pt idx="19">
                  <c:v>53468602.580499195</c:v>
                </c:pt>
                <c:pt idx="20">
                  <c:v>48443022.157560818</c:v>
                </c:pt>
                <c:pt idx="21">
                  <c:v>46198582.83465372</c:v>
                </c:pt>
                <c:pt idx="22">
                  <c:v>41137057.01932323</c:v>
                </c:pt>
                <c:pt idx="23">
                  <c:v>37790920.478774205</c:v>
                </c:pt>
                <c:pt idx="24">
                  <c:v>37397242.988917105</c:v>
                </c:pt>
                <c:pt idx="25">
                  <c:v>34057544.012669913</c:v>
                </c:pt>
                <c:pt idx="26">
                  <c:v>37095051.463721327</c:v>
                </c:pt>
                <c:pt idx="27">
                  <c:v>39058851.008776806</c:v>
                </c:pt>
                <c:pt idx="28">
                  <c:v>35377567.424949095</c:v>
                </c:pt>
                <c:pt idx="29">
                  <c:v>34652425.614657857</c:v>
                </c:pt>
                <c:pt idx="30">
                  <c:v>33404717.941551954</c:v>
                </c:pt>
                <c:pt idx="31">
                  <c:v>33505384.722113945</c:v>
                </c:pt>
                <c:pt idx="32">
                  <c:v>36340874.51290378</c:v>
                </c:pt>
                <c:pt idx="33">
                  <c:v>38175479.989392489</c:v>
                </c:pt>
                <c:pt idx="34">
                  <c:v>38593609.120816424</c:v>
                </c:pt>
                <c:pt idx="35">
                  <c:v>39471488.252029032</c:v>
                </c:pt>
                <c:pt idx="36">
                  <c:v>38673010.830895394</c:v>
                </c:pt>
                <c:pt idx="37">
                  <c:v>36292570.503644906</c:v>
                </c:pt>
                <c:pt idx="38">
                  <c:v>37611793.36228434</c:v>
                </c:pt>
                <c:pt idx="39">
                  <c:v>37612772.923386954</c:v>
                </c:pt>
                <c:pt idx="40">
                  <c:v>38593368.640075848</c:v>
                </c:pt>
                <c:pt idx="41">
                  <c:v>38474362.096393481</c:v>
                </c:pt>
                <c:pt idx="42">
                  <c:v>40054041.96928627</c:v>
                </c:pt>
                <c:pt idx="43">
                  <c:v>37472551.054929592</c:v>
                </c:pt>
                <c:pt idx="44">
                  <c:v>38885360.508061543</c:v>
                </c:pt>
                <c:pt idx="45">
                  <c:v>38887992.514410868</c:v>
                </c:pt>
                <c:pt idx="46">
                  <c:v>39209829.244693249</c:v>
                </c:pt>
                <c:pt idx="47">
                  <c:v>38608993.026284568</c:v>
                </c:pt>
                <c:pt idx="48">
                  <c:v>37741834.088947229</c:v>
                </c:pt>
                <c:pt idx="49">
                  <c:v>38255899.004216403</c:v>
                </c:pt>
                <c:pt idx="50">
                  <c:v>37147178.028265595</c:v>
                </c:pt>
                <c:pt idx="51">
                  <c:v>37380555.293783717</c:v>
                </c:pt>
                <c:pt idx="52">
                  <c:v>38278846.996955842</c:v>
                </c:pt>
                <c:pt idx="53">
                  <c:v>37597694.554997109</c:v>
                </c:pt>
                <c:pt idx="54">
                  <c:v>38494683.855428793</c:v>
                </c:pt>
                <c:pt idx="55">
                  <c:v>38522216.133899331</c:v>
                </c:pt>
                <c:pt idx="56">
                  <c:v>36737686.569377311</c:v>
                </c:pt>
                <c:pt idx="57">
                  <c:v>39083439.128331587</c:v>
                </c:pt>
                <c:pt idx="58">
                  <c:v>39748811.184461839</c:v>
                </c:pt>
                <c:pt idx="59">
                  <c:v>41675112.205764428</c:v>
                </c:pt>
                <c:pt idx="60">
                  <c:v>40350810.662675679</c:v>
                </c:pt>
                <c:pt idx="61">
                  <c:v>41539042.524096362</c:v>
                </c:pt>
                <c:pt idx="62">
                  <c:v>41691035.078009762</c:v>
                </c:pt>
                <c:pt idx="63">
                  <c:v>44276133.602179684</c:v>
                </c:pt>
                <c:pt idx="64">
                  <c:v>43400943.433287434</c:v>
                </c:pt>
                <c:pt idx="65">
                  <c:v>44088345.736297086</c:v>
                </c:pt>
                <c:pt idx="66">
                  <c:v>43401560.257489994</c:v>
                </c:pt>
                <c:pt idx="67">
                  <c:v>44455753.169087678</c:v>
                </c:pt>
                <c:pt idx="68">
                  <c:v>43383047.626607254</c:v>
                </c:pt>
                <c:pt idx="69">
                  <c:v>41426493.723365694</c:v>
                </c:pt>
                <c:pt idx="70">
                  <c:v>41960831.665596597</c:v>
                </c:pt>
                <c:pt idx="71">
                  <c:v>42116368.384310879</c:v>
                </c:pt>
                <c:pt idx="72">
                  <c:v>43863697.174692184</c:v>
                </c:pt>
                <c:pt idx="73">
                  <c:v>45105271.591670297</c:v>
                </c:pt>
                <c:pt idx="74">
                  <c:v>45892209.355492279</c:v>
                </c:pt>
                <c:pt idx="75">
                  <c:v>46031220.029839739</c:v>
                </c:pt>
                <c:pt idx="76">
                  <c:v>47766331.97246448</c:v>
                </c:pt>
                <c:pt idx="77">
                  <c:v>48959387.731111802</c:v>
                </c:pt>
                <c:pt idx="78">
                  <c:v>46858771.430987187</c:v>
                </c:pt>
                <c:pt idx="79">
                  <c:v>46912718.398510769</c:v>
                </c:pt>
                <c:pt idx="80">
                  <c:v>49491668.510535933</c:v>
                </c:pt>
                <c:pt idx="81">
                  <c:v>51919285.742775753</c:v>
                </c:pt>
                <c:pt idx="82">
                  <c:v>51447510.341761693</c:v>
                </c:pt>
                <c:pt idx="83">
                  <c:v>47727479.333206668</c:v>
                </c:pt>
                <c:pt idx="84">
                  <c:v>47113634.048610084</c:v>
                </c:pt>
                <c:pt idx="85">
                  <c:v>48249570.201060876</c:v>
                </c:pt>
                <c:pt idx="86">
                  <c:v>49023700.939173624</c:v>
                </c:pt>
                <c:pt idx="87">
                  <c:v>45040070.358389206</c:v>
                </c:pt>
                <c:pt idx="88">
                  <c:v>44569710.849496588</c:v>
                </c:pt>
                <c:pt idx="89">
                  <c:v>39814915.613467969</c:v>
                </c:pt>
                <c:pt idx="90">
                  <c:v>37381194.828498557</c:v>
                </c:pt>
                <c:pt idx="91">
                  <c:v>35563150.266484849</c:v>
                </c:pt>
                <c:pt idx="92">
                  <c:v>38637809.409527339</c:v>
                </c:pt>
                <c:pt idx="93">
                  <c:v>39493840.963425085</c:v>
                </c:pt>
                <c:pt idx="94">
                  <c:v>36150697.930384435</c:v>
                </c:pt>
                <c:pt idx="95">
                  <c:v>36224485.29594022</c:v>
                </c:pt>
                <c:pt idx="96">
                  <c:v>36849315.264339834</c:v>
                </c:pt>
                <c:pt idx="97">
                  <c:v>32497721.933571272</c:v>
                </c:pt>
                <c:pt idx="98">
                  <c:v>24917278.905308876</c:v>
                </c:pt>
                <c:pt idx="99">
                  <c:v>22206955.094514899</c:v>
                </c:pt>
                <c:pt idx="100">
                  <c:v>21084665.320295841</c:v>
                </c:pt>
                <c:pt idx="101">
                  <c:v>18996694.686304271</c:v>
                </c:pt>
                <c:pt idx="102">
                  <c:v>18178825.240550105</c:v>
                </c:pt>
                <c:pt idx="103">
                  <c:v>19846351.770785142</c:v>
                </c:pt>
                <c:pt idx="104">
                  <c:v>21494539.535451699</c:v>
                </c:pt>
                <c:pt idx="105">
                  <c:v>21741395.030946158</c:v>
                </c:pt>
                <c:pt idx="106">
                  <c:v>21826067.253281813</c:v>
                </c:pt>
                <c:pt idx="107">
                  <c:v>22892721.879686765</c:v>
                </c:pt>
                <c:pt idx="108">
                  <c:v>23098662.341497537</c:v>
                </c:pt>
                <c:pt idx="109">
                  <c:v>22935475.065140259</c:v>
                </c:pt>
                <c:pt idx="110">
                  <c:v>22414870.561292965</c:v>
                </c:pt>
                <c:pt idx="111">
                  <c:v>22566875.435715906</c:v>
                </c:pt>
                <c:pt idx="112">
                  <c:v>24562569.266283497</c:v>
                </c:pt>
                <c:pt idx="113">
                  <c:v>22839965.932361696</c:v>
                </c:pt>
                <c:pt idx="114">
                  <c:v>22966648.419312127</c:v>
                </c:pt>
                <c:pt idx="115">
                  <c:v>25425676.342078179</c:v>
                </c:pt>
                <c:pt idx="116">
                  <c:v>25750314.628713295</c:v>
                </c:pt>
                <c:pt idx="117">
                  <c:v>22839407.127217777</c:v>
                </c:pt>
                <c:pt idx="118">
                  <c:v>20786229.761159565</c:v>
                </c:pt>
                <c:pt idx="119">
                  <c:v>21578374.076979239</c:v>
                </c:pt>
                <c:pt idx="120">
                  <c:v>19857772.840863053</c:v>
                </c:pt>
                <c:pt idx="121">
                  <c:v>21266736.742076274</c:v>
                </c:pt>
                <c:pt idx="122">
                  <c:v>21086888.68627828</c:v>
                </c:pt>
                <c:pt idx="123">
                  <c:v>21752225.535430681</c:v>
                </c:pt>
                <c:pt idx="124">
                  <c:v>22324892.959934954</c:v>
                </c:pt>
                <c:pt idx="125">
                  <c:v>22936406.428832211</c:v>
                </c:pt>
                <c:pt idx="126">
                  <c:v>23432864.719468009</c:v>
                </c:pt>
                <c:pt idx="127">
                  <c:v>23650465.807302687</c:v>
                </c:pt>
                <c:pt idx="128">
                  <c:v>23606873.844467778</c:v>
                </c:pt>
                <c:pt idx="129">
                  <c:v>23227056.196668342</c:v>
                </c:pt>
                <c:pt idx="130">
                  <c:v>22373265.407662731</c:v>
                </c:pt>
                <c:pt idx="131">
                  <c:v>20712338.242618483</c:v>
                </c:pt>
                <c:pt idx="132">
                  <c:v>19350416.711945128</c:v>
                </c:pt>
                <c:pt idx="133">
                  <c:v>17917325.298879392</c:v>
                </c:pt>
                <c:pt idx="134">
                  <c:v>19996279.078894205</c:v>
                </c:pt>
                <c:pt idx="135">
                  <c:v>19567035.643975496</c:v>
                </c:pt>
                <c:pt idx="136">
                  <c:v>19441402.2619133</c:v>
                </c:pt>
                <c:pt idx="137">
                  <c:v>19940945.710599095</c:v>
                </c:pt>
                <c:pt idx="138">
                  <c:v>21970257.649242572</c:v>
                </c:pt>
                <c:pt idx="139">
                  <c:v>22946634.362137258</c:v>
                </c:pt>
                <c:pt idx="140">
                  <c:v>21796575.098665986</c:v>
                </c:pt>
                <c:pt idx="141">
                  <c:v>19914793.739327312</c:v>
                </c:pt>
                <c:pt idx="142">
                  <c:v>20927730.274611</c:v>
                </c:pt>
                <c:pt idx="143">
                  <c:v>20600381.490855403</c:v>
                </c:pt>
                <c:pt idx="144">
                  <c:v>20927440.713921186</c:v>
                </c:pt>
                <c:pt idx="145">
                  <c:v>21156092.389285229</c:v>
                </c:pt>
                <c:pt idx="146">
                  <c:v>21082568.58723025</c:v>
                </c:pt>
                <c:pt idx="147">
                  <c:v>21705642.972928185</c:v>
                </c:pt>
                <c:pt idx="148">
                  <c:v>22846425.897407509</c:v>
                </c:pt>
                <c:pt idx="149">
                  <c:v>25226353.339412101</c:v>
                </c:pt>
                <c:pt idx="150">
                  <c:v>25580615.710475396</c:v>
                </c:pt>
                <c:pt idx="151">
                  <c:v>26826640.788516231</c:v>
                </c:pt>
                <c:pt idx="152">
                  <c:v>28095508.988747794</c:v>
                </c:pt>
                <c:pt idx="153">
                  <c:v>29426812.101815123</c:v>
                </c:pt>
                <c:pt idx="154">
                  <c:v>28448803.491824113</c:v>
                </c:pt>
                <c:pt idx="155">
                  <c:v>29326416.69554396</c:v>
                </c:pt>
                <c:pt idx="156">
                  <c:v>28342744.522730831</c:v>
                </c:pt>
                <c:pt idx="157">
                  <c:v>29053767.914882105</c:v>
                </c:pt>
                <c:pt idx="158">
                  <c:v>30242706.410989713</c:v>
                </c:pt>
                <c:pt idx="159">
                  <c:v>32224469.825557221</c:v>
                </c:pt>
                <c:pt idx="160">
                  <c:v>33764568.33017344</c:v>
                </c:pt>
                <c:pt idx="161">
                  <c:v>31401907.616198771</c:v>
                </c:pt>
                <c:pt idx="162">
                  <c:v>32532025.300266311</c:v>
                </c:pt>
                <c:pt idx="163">
                  <c:v>33054821.239680406</c:v>
                </c:pt>
                <c:pt idx="164">
                  <c:v>32803587.276790727</c:v>
                </c:pt>
                <c:pt idx="165">
                  <c:v>33192761.627609197</c:v>
                </c:pt>
                <c:pt idx="166">
                  <c:v>33515837.452156916</c:v>
                </c:pt>
                <c:pt idx="167">
                  <c:v>33345966.456155173</c:v>
                </c:pt>
                <c:pt idx="168">
                  <c:v>34875766.264435686</c:v>
                </c:pt>
                <c:pt idx="169">
                  <c:v>36029312.29419408</c:v>
                </c:pt>
                <c:pt idx="170">
                  <c:v>37609640.56490086</c:v>
                </c:pt>
                <c:pt idx="171">
                  <c:v>40547425.02509474</c:v>
                </c:pt>
                <c:pt idx="172">
                  <c:v>40591844.433234259</c:v>
                </c:pt>
                <c:pt idx="173">
                  <c:v>38445681.780377887</c:v>
                </c:pt>
                <c:pt idx="174">
                  <c:v>41120903.61328005</c:v>
                </c:pt>
                <c:pt idx="175">
                  <c:v>40461799.143599041</c:v>
                </c:pt>
                <c:pt idx="176">
                  <c:v>40391586.841141686</c:v>
                </c:pt>
                <c:pt idx="177">
                  <c:v>42296735.567550972</c:v>
                </c:pt>
                <c:pt idx="178">
                  <c:v>40717510.075132206</c:v>
                </c:pt>
                <c:pt idx="179">
                  <c:v>41856094.642689787</c:v>
                </c:pt>
                <c:pt idx="180">
                  <c:v>38231807.370797947</c:v>
                </c:pt>
                <c:pt idx="181">
                  <c:v>36647118.743372664</c:v>
                </c:pt>
                <c:pt idx="182">
                  <c:v>39793215.489595652</c:v>
                </c:pt>
                <c:pt idx="183">
                  <c:v>40478655.54091578</c:v>
                </c:pt>
                <c:pt idx="184">
                  <c:v>38720795.568139009</c:v>
                </c:pt>
                <c:pt idx="185">
                  <c:v>36829325.778156981</c:v>
                </c:pt>
                <c:pt idx="186">
                  <c:v>33990812.230202995</c:v>
                </c:pt>
                <c:pt idx="187">
                  <c:v>36051741.442963071</c:v>
                </c:pt>
                <c:pt idx="188">
                  <c:v>34004694.061779171</c:v>
                </c:pt>
                <c:pt idx="189">
                  <c:v>35781680.500913568</c:v>
                </c:pt>
                <c:pt idx="190">
                  <c:v>33259884.015843008</c:v>
                </c:pt>
                <c:pt idx="191">
                  <c:v>33893941.352653354</c:v>
                </c:pt>
                <c:pt idx="192">
                  <c:v>34157083.044389419</c:v>
                </c:pt>
                <c:pt idx="193">
                  <c:v>33275493.243167602</c:v>
                </c:pt>
                <c:pt idx="194">
                  <c:v>33599684.699037991</c:v>
                </c:pt>
                <c:pt idx="195">
                  <c:v>37790594.597545058</c:v>
                </c:pt>
                <c:pt idx="196">
                  <c:v>39145456.138641074</c:v>
                </c:pt>
                <c:pt idx="197">
                  <c:v>38301106.122684725</c:v>
                </c:pt>
                <c:pt idx="198">
                  <c:v>39565273.390482537</c:v>
                </c:pt>
                <c:pt idx="199">
                  <c:v>38919311.737854443</c:v>
                </c:pt>
                <c:pt idx="200">
                  <c:v>39176026.380093992</c:v>
                </c:pt>
                <c:pt idx="201">
                  <c:v>39202381.817976937</c:v>
                </c:pt>
                <c:pt idx="202">
                  <c:v>39810176.787120633</c:v>
                </c:pt>
                <c:pt idx="203">
                  <c:v>39671941.525080226</c:v>
                </c:pt>
                <c:pt idx="204">
                  <c:v>39439212.409704961</c:v>
                </c:pt>
                <c:pt idx="205">
                  <c:v>40968139.460053071</c:v>
                </c:pt>
                <c:pt idx="206">
                  <c:v>42155339.392840222</c:v>
                </c:pt>
                <c:pt idx="207">
                  <c:v>42769587.389390945</c:v>
                </c:pt>
                <c:pt idx="208">
                  <c:v>43097658.252199925</c:v>
                </c:pt>
                <c:pt idx="209">
                  <c:v>43954825.076848127</c:v>
                </c:pt>
                <c:pt idx="210">
                  <c:v>41125534.704665266</c:v>
                </c:pt>
                <c:pt idx="211">
                  <c:v>39716073.037337646</c:v>
                </c:pt>
                <c:pt idx="212">
                  <c:v>40824625.723798044</c:v>
                </c:pt>
                <c:pt idx="213">
                  <c:v>41358411.104400985</c:v>
                </c:pt>
                <c:pt idx="214">
                  <c:v>42115270.574942976</c:v>
                </c:pt>
                <c:pt idx="215">
                  <c:v>43955479.582974754</c:v>
                </c:pt>
                <c:pt idx="216">
                  <c:v>44795645.93269024</c:v>
                </c:pt>
                <c:pt idx="217">
                  <c:v>45915908.796862416</c:v>
                </c:pt>
                <c:pt idx="218">
                  <c:v>42297286.089769296</c:v>
                </c:pt>
                <c:pt idx="219">
                  <c:v>43104743.180665791</c:v>
                </c:pt>
                <c:pt idx="220">
                  <c:v>37653048.481349885</c:v>
                </c:pt>
                <c:pt idx="221">
                  <c:v>40209961.446912542</c:v>
                </c:pt>
                <c:pt idx="222">
                  <c:v>42206158.794873431</c:v>
                </c:pt>
                <c:pt idx="223">
                  <c:v>42608218.555868126</c:v>
                </c:pt>
                <c:pt idx="224">
                  <c:v>44361022.94085753</c:v>
                </c:pt>
                <c:pt idx="225">
                  <c:v>40121297.108754076</c:v>
                </c:pt>
                <c:pt idx="226">
                  <c:v>42586329.639728293</c:v>
                </c:pt>
                <c:pt idx="227">
                  <c:v>43339358.771188624</c:v>
                </c:pt>
                <c:pt idx="228">
                  <c:v>41446473.36525093</c:v>
                </c:pt>
                <c:pt idx="229">
                  <c:v>42710620.088038661</c:v>
                </c:pt>
                <c:pt idx="230">
                  <c:v>43417139.702406481</c:v>
                </c:pt>
                <c:pt idx="231">
                  <c:v>45364640.929392651</c:v>
                </c:pt>
                <c:pt idx="232">
                  <c:v>46128122.04823795</c:v>
                </c:pt>
                <c:pt idx="233">
                  <c:v>45805496.279872037</c:v>
                </c:pt>
                <c:pt idx="234">
                  <c:v>41682776.71809344</c:v>
                </c:pt>
                <c:pt idx="235">
                  <c:v>36135236.829566762</c:v>
                </c:pt>
                <c:pt idx="236">
                  <c:v>40432456.012326472</c:v>
                </c:pt>
                <c:pt idx="237">
                  <c:v>42349923.978898004</c:v>
                </c:pt>
                <c:pt idx="238">
                  <c:v>43038700.231681772</c:v>
                </c:pt>
                <c:pt idx="239">
                  <c:v>44401804.590936214</c:v>
                </c:pt>
                <c:pt idx="240">
                  <c:v>47367290.566248849</c:v>
                </c:pt>
                <c:pt idx="241">
                  <c:v>45170066.444990829</c:v>
                </c:pt>
                <c:pt idx="242">
                  <c:v>43433032.907093994</c:v>
                </c:pt>
                <c:pt idx="243">
                  <c:v>47783974.267636195</c:v>
                </c:pt>
                <c:pt idx="244">
                  <c:v>48918240.879194006</c:v>
                </c:pt>
                <c:pt idx="245">
                  <c:v>48898172.971423447</c:v>
                </c:pt>
                <c:pt idx="246">
                  <c:v>50934684.299030818</c:v>
                </c:pt>
                <c:pt idx="247">
                  <c:v>54998794.310206138</c:v>
                </c:pt>
                <c:pt idx="248">
                  <c:v>56984413.84037251</c:v>
                </c:pt>
                <c:pt idx="249">
                  <c:v>57288636.771440797</c:v>
                </c:pt>
                <c:pt idx="250">
                  <c:v>59245237.729240477</c:v>
                </c:pt>
                <c:pt idx="251">
                  <c:v>59679407.29031191</c:v>
                </c:pt>
                <c:pt idx="252">
                  <c:v>61438666.949346408</c:v>
                </c:pt>
                <c:pt idx="253">
                  <c:v>59030916.976447128</c:v>
                </c:pt>
                <c:pt idx="254">
                  <c:v>64511004.108585797</c:v>
                </c:pt>
                <c:pt idx="255">
                  <c:v>63335168.775472745</c:v>
                </c:pt>
                <c:pt idx="256">
                  <c:v>67086705.671884701</c:v>
                </c:pt>
                <c:pt idx="257">
                  <c:v>63419991.321641311</c:v>
                </c:pt>
                <c:pt idx="258">
                  <c:v>61220293.515752472</c:v>
                </c:pt>
                <c:pt idx="259">
                  <c:v>66940762.16033081</c:v>
                </c:pt>
                <c:pt idx="260">
                  <c:v>65002839.193983085</c:v>
                </c:pt>
                <c:pt idx="261">
                  <c:v>64280491.484445378</c:v>
                </c:pt>
                <c:pt idx="262">
                  <c:v>61962268.405513026</c:v>
                </c:pt>
                <c:pt idx="263">
                  <c:v>66192852.571366347</c:v>
                </c:pt>
                <c:pt idx="264">
                  <c:v>65979497.991992928</c:v>
                </c:pt>
                <c:pt idx="265">
                  <c:v>62159683.836401619</c:v>
                </c:pt>
                <c:pt idx="266">
                  <c:v>68810315.826991156</c:v>
                </c:pt>
                <c:pt idx="267">
                  <c:v>67151637.647969007</c:v>
                </c:pt>
                <c:pt idx="268">
                  <c:v>59873558.342810959</c:v>
                </c:pt>
                <c:pt idx="269">
                  <c:v>62926355.755773619</c:v>
                </c:pt>
                <c:pt idx="270">
                  <c:v>64011512.115581475</c:v>
                </c:pt>
                <c:pt idx="271">
                  <c:v>64446403.581023335</c:v>
                </c:pt>
                <c:pt idx="272">
                  <c:v>66958638.912298895</c:v>
                </c:pt>
                <c:pt idx="273">
                  <c:v>68482058.04168804</c:v>
                </c:pt>
                <c:pt idx="274">
                  <c:v>75370697.760707483</c:v>
                </c:pt>
                <c:pt idx="275">
                  <c:v>76469100.50166519</c:v>
                </c:pt>
                <c:pt idx="276">
                  <c:v>76680123.863342628</c:v>
                </c:pt>
                <c:pt idx="277">
                  <c:v>74709029.600051716</c:v>
                </c:pt>
                <c:pt idx="278">
                  <c:v>74051969.016895324</c:v>
                </c:pt>
                <c:pt idx="279">
                  <c:v>78654911.434585646</c:v>
                </c:pt>
                <c:pt idx="280">
                  <c:v>78032319.343196899</c:v>
                </c:pt>
                <c:pt idx="281">
                  <c:v>82448267.834157169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20-4607-8630-85A5759541FC}"/>
            </c:ext>
          </c:extLst>
        </c:ser>
        <c:ser>
          <c:idx val="2"/>
          <c:order val="1"/>
          <c:tx>
            <c:strRef>
              <c:f>'資産 (200008～) (3％)'!$M$2</c:f>
              <c:strCache>
                <c:ptCount val="1"/>
                <c:pt idx="0">
                  <c:v>NASDAQ100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'資産 (200008～) (3％)'!$A$3:$A$284</c:f>
              <c:numCache>
                <c:formatCode>m/d/yyyy</c:formatCode>
                <c:ptCount val="282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  <c:pt idx="150">
                  <c:v>41333</c:v>
                </c:pt>
                <c:pt idx="151">
                  <c:v>41364</c:v>
                </c:pt>
                <c:pt idx="152">
                  <c:v>41394</c:v>
                </c:pt>
                <c:pt idx="153">
                  <c:v>41425</c:v>
                </c:pt>
                <c:pt idx="154">
                  <c:v>41455</c:v>
                </c:pt>
                <c:pt idx="155">
                  <c:v>41486</c:v>
                </c:pt>
                <c:pt idx="156">
                  <c:v>41517</c:v>
                </c:pt>
                <c:pt idx="157">
                  <c:v>41547</c:v>
                </c:pt>
                <c:pt idx="158">
                  <c:v>41578</c:v>
                </c:pt>
                <c:pt idx="159">
                  <c:v>41608</c:v>
                </c:pt>
                <c:pt idx="160">
                  <c:v>41639</c:v>
                </c:pt>
                <c:pt idx="161">
                  <c:v>41670</c:v>
                </c:pt>
                <c:pt idx="162">
                  <c:v>41698</c:v>
                </c:pt>
                <c:pt idx="163">
                  <c:v>41729</c:v>
                </c:pt>
                <c:pt idx="164">
                  <c:v>41759</c:v>
                </c:pt>
                <c:pt idx="165">
                  <c:v>41790</c:v>
                </c:pt>
                <c:pt idx="166">
                  <c:v>41820</c:v>
                </c:pt>
                <c:pt idx="167">
                  <c:v>41851</c:v>
                </c:pt>
                <c:pt idx="168">
                  <c:v>41882</c:v>
                </c:pt>
                <c:pt idx="169">
                  <c:v>41912</c:v>
                </c:pt>
                <c:pt idx="170">
                  <c:v>41943</c:v>
                </c:pt>
                <c:pt idx="171">
                  <c:v>41973</c:v>
                </c:pt>
                <c:pt idx="172">
                  <c:v>42004</c:v>
                </c:pt>
                <c:pt idx="173">
                  <c:v>42035</c:v>
                </c:pt>
                <c:pt idx="174">
                  <c:v>42063</c:v>
                </c:pt>
                <c:pt idx="175">
                  <c:v>42094</c:v>
                </c:pt>
                <c:pt idx="176">
                  <c:v>42124</c:v>
                </c:pt>
                <c:pt idx="177">
                  <c:v>42155</c:v>
                </c:pt>
                <c:pt idx="178">
                  <c:v>42185</c:v>
                </c:pt>
                <c:pt idx="179">
                  <c:v>42216</c:v>
                </c:pt>
                <c:pt idx="180">
                  <c:v>42247</c:v>
                </c:pt>
                <c:pt idx="181">
                  <c:v>42277</c:v>
                </c:pt>
                <c:pt idx="182">
                  <c:v>42308</c:v>
                </c:pt>
                <c:pt idx="183">
                  <c:v>42338</c:v>
                </c:pt>
                <c:pt idx="184">
                  <c:v>42369</c:v>
                </c:pt>
                <c:pt idx="185">
                  <c:v>42400</c:v>
                </c:pt>
                <c:pt idx="186">
                  <c:v>42429</c:v>
                </c:pt>
                <c:pt idx="187">
                  <c:v>42460</c:v>
                </c:pt>
                <c:pt idx="188">
                  <c:v>42490</c:v>
                </c:pt>
                <c:pt idx="189">
                  <c:v>42521</c:v>
                </c:pt>
                <c:pt idx="190">
                  <c:v>42551</c:v>
                </c:pt>
                <c:pt idx="191">
                  <c:v>42582</c:v>
                </c:pt>
                <c:pt idx="192">
                  <c:v>42613</c:v>
                </c:pt>
                <c:pt idx="193">
                  <c:v>42643</c:v>
                </c:pt>
                <c:pt idx="194">
                  <c:v>42674</c:v>
                </c:pt>
                <c:pt idx="195">
                  <c:v>42704</c:v>
                </c:pt>
                <c:pt idx="196">
                  <c:v>42735</c:v>
                </c:pt>
                <c:pt idx="197">
                  <c:v>42766</c:v>
                </c:pt>
                <c:pt idx="198">
                  <c:v>42794</c:v>
                </c:pt>
                <c:pt idx="199">
                  <c:v>42825</c:v>
                </c:pt>
                <c:pt idx="200">
                  <c:v>42855</c:v>
                </c:pt>
                <c:pt idx="201">
                  <c:v>42886</c:v>
                </c:pt>
                <c:pt idx="202">
                  <c:v>42916</c:v>
                </c:pt>
                <c:pt idx="203">
                  <c:v>42947</c:v>
                </c:pt>
                <c:pt idx="204">
                  <c:v>42978</c:v>
                </c:pt>
                <c:pt idx="205">
                  <c:v>43008</c:v>
                </c:pt>
                <c:pt idx="206">
                  <c:v>43039</c:v>
                </c:pt>
                <c:pt idx="207">
                  <c:v>43069</c:v>
                </c:pt>
                <c:pt idx="208">
                  <c:v>43100</c:v>
                </c:pt>
                <c:pt idx="209">
                  <c:v>43131</c:v>
                </c:pt>
                <c:pt idx="210">
                  <c:v>43159</c:v>
                </c:pt>
                <c:pt idx="211">
                  <c:v>43190</c:v>
                </c:pt>
                <c:pt idx="212">
                  <c:v>43220</c:v>
                </c:pt>
                <c:pt idx="213">
                  <c:v>43251</c:v>
                </c:pt>
                <c:pt idx="214">
                  <c:v>43281</c:v>
                </c:pt>
                <c:pt idx="215">
                  <c:v>43312</c:v>
                </c:pt>
                <c:pt idx="216">
                  <c:v>43343</c:v>
                </c:pt>
                <c:pt idx="217">
                  <c:v>43373</c:v>
                </c:pt>
                <c:pt idx="218">
                  <c:v>43404</c:v>
                </c:pt>
                <c:pt idx="219">
                  <c:v>43434</c:v>
                </c:pt>
                <c:pt idx="220">
                  <c:v>43465</c:v>
                </c:pt>
                <c:pt idx="221">
                  <c:v>43496</c:v>
                </c:pt>
                <c:pt idx="222">
                  <c:v>43524</c:v>
                </c:pt>
                <c:pt idx="223">
                  <c:v>43555</c:v>
                </c:pt>
                <c:pt idx="224">
                  <c:v>43585</c:v>
                </c:pt>
                <c:pt idx="225">
                  <c:v>43616</c:v>
                </c:pt>
                <c:pt idx="226">
                  <c:v>43646</c:v>
                </c:pt>
                <c:pt idx="227">
                  <c:v>43677</c:v>
                </c:pt>
                <c:pt idx="228">
                  <c:v>43708</c:v>
                </c:pt>
                <c:pt idx="229">
                  <c:v>43738</c:v>
                </c:pt>
                <c:pt idx="230">
                  <c:v>43769</c:v>
                </c:pt>
                <c:pt idx="231">
                  <c:v>43799</c:v>
                </c:pt>
                <c:pt idx="232">
                  <c:v>43830</c:v>
                </c:pt>
                <c:pt idx="233">
                  <c:v>43861</c:v>
                </c:pt>
                <c:pt idx="234">
                  <c:v>43890</c:v>
                </c:pt>
                <c:pt idx="235">
                  <c:v>43921</c:v>
                </c:pt>
                <c:pt idx="236">
                  <c:v>43951</c:v>
                </c:pt>
                <c:pt idx="237">
                  <c:v>43982</c:v>
                </c:pt>
                <c:pt idx="238">
                  <c:v>44012</c:v>
                </c:pt>
                <c:pt idx="239">
                  <c:v>44043</c:v>
                </c:pt>
                <c:pt idx="240">
                  <c:v>44074</c:v>
                </c:pt>
                <c:pt idx="241">
                  <c:v>44104</c:v>
                </c:pt>
                <c:pt idx="242">
                  <c:v>44135</c:v>
                </c:pt>
                <c:pt idx="243">
                  <c:v>44165</c:v>
                </c:pt>
                <c:pt idx="244">
                  <c:v>44196</c:v>
                </c:pt>
                <c:pt idx="245">
                  <c:v>44227</c:v>
                </c:pt>
                <c:pt idx="246">
                  <c:v>44255</c:v>
                </c:pt>
                <c:pt idx="247">
                  <c:v>44286</c:v>
                </c:pt>
                <c:pt idx="248">
                  <c:v>44316</c:v>
                </c:pt>
                <c:pt idx="249">
                  <c:v>44347</c:v>
                </c:pt>
                <c:pt idx="250">
                  <c:v>44377</c:v>
                </c:pt>
                <c:pt idx="251">
                  <c:v>44408</c:v>
                </c:pt>
                <c:pt idx="252">
                  <c:v>44439</c:v>
                </c:pt>
                <c:pt idx="253">
                  <c:v>44469</c:v>
                </c:pt>
                <c:pt idx="254">
                  <c:v>44500</c:v>
                </c:pt>
                <c:pt idx="255">
                  <c:v>44530</c:v>
                </c:pt>
                <c:pt idx="256">
                  <c:v>44561</c:v>
                </c:pt>
                <c:pt idx="257">
                  <c:v>44592</c:v>
                </c:pt>
                <c:pt idx="258">
                  <c:v>44620</c:v>
                </c:pt>
                <c:pt idx="259">
                  <c:v>44651</c:v>
                </c:pt>
                <c:pt idx="260">
                  <c:v>44681</c:v>
                </c:pt>
                <c:pt idx="261">
                  <c:v>44712</c:v>
                </c:pt>
                <c:pt idx="262">
                  <c:v>44742</c:v>
                </c:pt>
                <c:pt idx="263">
                  <c:v>44773</c:v>
                </c:pt>
                <c:pt idx="264">
                  <c:v>44804</c:v>
                </c:pt>
                <c:pt idx="265">
                  <c:v>44834</c:v>
                </c:pt>
                <c:pt idx="266">
                  <c:v>44865</c:v>
                </c:pt>
                <c:pt idx="267">
                  <c:v>44895</c:v>
                </c:pt>
                <c:pt idx="268">
                  <c:v>44926</c:v>
                </c:pt>
                <c:pt idx="269">
                  <c:v>44957</c:v>
                </c:pt>
                <c:pt idx="270">
                  <c:v>44985</c:v>
                </c:pt>
                <c:pt idx="271">
                  <c:v>45016</c:v>
                </c:pt>
                <c:pt idx="272">
                  <c:v>45046</c:v>
                </c:pt>
                <c:pt idx="273">
                  <c:v>45077</c:v>
                </c:pt>
                <c:pt idx="274">
                  <c:v>45107</c:v>
                </c:pt>
                <c:pt idx="275">
                  <c:v>45138</c:v>
                </c:pt>
                <c:pt idx="276">
                  <c:v>45169</c:v>
                </c:pt>
                <c:pt idx="277">
                  <c:v>45199</c:v>
                </c:pt>
                <c:pt idx="278">
                  <c:v>45230</c:v>
                </c:pt>
                <c:pt idx="279">
                  <c:v>45260</c:v>
                </c:pt>
                <c:pt idx="280">
                  <c:v>45291</c:v>
                </c:pt>
                <c:pt idx="281">
                  <c:v>45322</c:v>
                </c:pt>
              </c:numCache>
            </c:numRef>
          </c:cat>
          <c:val>
            <c:numRef>
              <c:f>'資産 (200008～) (3％)'!$M$3:$M$284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53084236.411162749</c:v>
                </c:pt>
                <c:pt idx="2">
                  <c:v>49022538.38216418</c:v>
                </c:pt>
                <c:pt idx="3">
                  <c:v>37781032.17329257</c:v>
                </c:pt>
                <c:pt idx="4">
                  <c:v>36444557.381257966</c:v>
                </c:pt>
                <c:pt idx="5">
                  <c:v>40960186.425501406</c:v>
                </c:pt>
                <c:pt idx="6">
                  <c:v>30188589.891723033</c:v>
                </c:pt>
                <c:pt idx="7">
                  <c:v>26642633.246293727</c:v>
                </c:pt>
                <c:pt idx="8">
                  <c:v>30595039.757804904</c:v>
                </c:pt>
                <c:pt idx="9">
                  <c:v>28505978.95346158</c:v>
                </c:pt>
                <c:pt idx="10">
                  <c:v>30120718.936188545</c:v>
                </c:pt>
                <c:pt idx="11">
                  <c:v>27645055.893561527</c:v>
                </c:pt>
                <c:pt idx="12">
                  <c:v>22780052.952978201</c:v>
                </c:pt>
                <c:pt idx="13">
                  <c:v>18070787.130817119</c:v>
                </c:pt>
                <c:pt idx="14">
                  <c:v>21479598.396301027</c:v>
                </c:pt>
                <c:pt idx="15">
                  <c:v>25170447.476349417</c:v>
                </c:pt>
                <c:pt idx="16">
                  <c:v>26378862.591240022</c:v>
                </c:pt>
                <c:pt idx="17">
                  <c:v>26377858.174544912</c:v>
                </c:pt>
                <c:pt idx="18">
                  <c:v>22738281.601928286</c:v>
                </c:pt>
                <c:pt idx="19">
                  <c:v>24048208.435798261</c:v>
                </c:pt>
                <c:pt idx="20">
                  <c:v>20318749.17006648</c:v>
                </c:pt>
                <c:pt idx="21">
                  <c:v>18412595.134757861</c:v>
                </c:pt>
                <c:pt idx="22">
                  <c:v>15286484.548267322</c:v>
                </c:pt>
                <c:pt idx="23">
                  <c:v>13858036.722052747</c:v>
                </c:pt>
                <c:pt idx="24">
                  <c:v>13270812.424202001</c:v>
                </c:pt>
                <c:pt idx="25">
                  <c:v>11899535.517750671</c:v>
                </c:pt>
                <c:pt idx="26">
                  <c:v>14086874.77322307</c:v>
                </c:pt>
                <c:pt idx="27">
                  <c:v>15737257.985306732</c:v>
                </c:pt>
                <c:pt idx="28">
                  <c:v>13285435.685127513</c:v>
                </c:pt>
                <c:pt idx="29">
                  <c:v>13269962.303657621</c:v>
                </c:pt>
                <c:pt idx="30">
                  <c:v>13276773.963920873</c:v>
                </c:pt>
                <c:pt idx="31">
                  <c:v>13232721.050520774</c:v>
                </c:pt>
                <c:pt idx="32">
                  <c:v>14325208.751344783</c:v>
                </c:pt>
                <c:pt idx="33">
                  <c:v>15419354.321124019</c:v>
                </c:pt>
                <c:pt idx="34">
                  <c:v>15372715.758207006</c:v>
                </c:pt>
                <c:pt idx="35">
                  <c:v>16302681.685963843</c:v>
                </c:pt>
                <c:pt idx="36">
                  <c:v>16446333.492215097</c:v>
                </c:pt>
                <c:pt idx="37">
                  <c:v>15096593.261783767</c:v>
                </c:pt>
                <c:pt idx="38">
                  <c:v>16026420.00016477</c:v>
                </c:pt>
                <c:pt idx="39">
                  <c:v>15915521.966673864</c:v>
                </c:pt>
                <c:pt idx="40">
                  <c:v>15930268.198538389</c:v>
                </c:pt>
                <c:pt idx="41">
                  <c:v>15790921.787322357</c:v>
                </c:pt>
                <c:pt idx="42">
                  <c:v>15903956.194980202</c:v>
                </c:pt>
                <c:pt idx="43">
                  <c:v>14706739.839703836</c:v>
                </c:pt>
                <c:pt idx="44">
                  <c:v>15030373.151245212</c:v>
                </c:pt>
                <c:pt idx="45">
                  <c:v>15449267.66868104</c:v>
                </c:pt>
                <c:pt idx="46">
                  <c:v>15738607.14791644</c:v>
                </c:pt>
                <c:pt idx="47">
                  <c:v>14725234.844202809</c:v>
                </c:pt>
                <c:pt idx="48">
                  <c:v>13942240.970851056</c:v>
                </c:pt>
                <c:pt idx="49">
                  <c:v>14358418.312482815</c:v>
                </c:pt>
                <c:pt idx="50">
                  <c:v>14378040.70012657</c:v>
                </c:pt>
                <c:pt idx="51">
                  <c:v>14634201.438187294</c:v>
                </c:pt>
                <c:pt idx="52">
                  <c:v>14881729.959094208</c:v>
                </c:pt>
                <c:pt idx="53">
                  <c:v>13963426.857149849</c:v>
                </c:pt>
                <c:pt idx="54">
                  <c:v>13856186.583167348</c:v>
                </c:pt>
                <c:pt idx="55">
                  <c:v>13773819.420457516</c:v>
                </c:pt>
                <c:pt idx="56">
                  <c:v>12749503.39509592</c:v>
                </c:pt>
                <c:pt idx="57">
                  <c:v>14203331.953064362</c:v>
                </c:pt>
                <c:pt idx="58">
                  <c:v>13890050.143804586</c:v>
                </c:pt>
                <c:pt idx="59">
                  <c:v>15012549.539068919</c:v>
                </c:pt>
                <c:pt idx="60">
                  <c:v>14389737.009406209</c:v>
                </c:pt>
                <c:pt idx="61">
                  <c:v>14800596.942379829</c:v>
                </c:pt>
                <c:pt idx="62">
                  <c:v>14814435.683348613</c:v>
                </c:pt>
                <c:pt idx="63">
                  <c:v>16001489.668328064</c:v>
                </c:pt>
                <c:pt idx="64">
                  <c:v>15346695.722868463</c:v>
                </c:pt>
                <c:pt idx="65">
                  <c:v>15712104.906881968</c:v>
                </c:pt>
                <c:pt idx="66">
                  <c:v>14999408.678214395</c:v>
                </c:pt>
                <c:pt idx="67">
                  <c:v>15398876.471399151</c:v>
                </c:pt>
                <c:pt idx="68">
                  <c:v>14721910.011314422</c:v>
                </c:pt>
                <c:pt idx="69">
                  <c:v>13372042.725659922</c:v>
                </c:pt>
                <c:pt idx="70">
                  <c:v>13404332.454004902</c:v>
                </c:pt>
                <c:pt idx="71">
                  <c:v>12722470.26683438</c:v>
                </c:pt>
                <c:pt idx="72">
                  <c:v>13474980.23797828</c:v>
                </c:pt>
                <c:pt idx="73">
                  <c:v>14058191.248782683</c:v>
                </c:pt>
                <c:pt idx="74">
                  <c:v>14421334.218783202</c:v>
                </c:pt>
                <c:pt idx="75">
                  <c:v>14610861.122354157</c:v>
                </c:pt>
                <c:pt idx="76">
                  <c:v>14581706.333032344</c:v>
                </c:pt>
                <c:pt idx="77">
                  <c:v>14931569.162025021</c:v>
                </c:pt>
                <c:pt idx="78">
                  <c:v>14256383.519896228</c:v>
                </c:pt>
                <c:pt idx="79">
                  <c:v>14113136.504537014</c:v>
                </c:pt>
                <c:pt idx="80">
                  <c:v>14934842.814242834</c:v>
                </c:pt>
                <c:pt idx="81">
                  <c:v>15559794.191819465</c:v>
                </c:pt>
                <c:pt idx="82">
                  <c:v>15642113.856128182</c:v>
                </c:pt>
                <c:pt idx="83">
                  <c:v>14871751.273154246</c:v>
                </c:pt>
                <c:pt idx="84">
                  <c:v>14816663.050882606</c:v>
                </c:pt>
                <c:pt idx="85">
                  <c:v>15301582.591410676</c:v>
                </c:pt>
                <c:pt idx="86">
                  <c:v>16303531.071619878</c:v>
                </c:pt>
                <c:pt idx="87">
                  <c:v>14518626.431451296</c:v>
                </c:pt>
                <c:pt idx="88">
                  <c:v>14361799.595859569</c:v>
                </c:pt>
                <c:pt idx="89">
                  <c:v>11964886.39699582</c:v>
                </c:pt>
                <c:pt idx="90">
                  <c:v>10924653.579467939</c:v>
                </c:pt>
                <c:pt idx="91">
                  <c:v>10570292.371231187</c:v>
                </c:pt>
                <c:pt idx="92">
                  <c:v>11694007.398882985</c:v>
                </c:pt>
                <c:pt idx="93">
                  <c:v>12432886.446156017</c:v>
                </c:pt>
                <c:pt idx="94">
                  <c:v>11149999.414551277</c:v>
                </c:pt>
                <c:pt idx="95">
                  <c:v>11255119.602152981</c:v>
                </c:pt>
                <c:pt idx="96">
                  <c:v>11351070.912971584</c:v>
                </c:pt>
                <c:pt idx="97">
                  <c:v>9269451.5066706464</c:v>
                </c:pt>
                <c:pt idx="98">
                  <c:v>7055746.4039872847</c:v>
                </c:pt>
                <c:pt idx="99">
                  <c:v>5928911.7612312203</c:v>
                </c:pt>
                <c:pt idx="100">
                  <c:v>5598199.0558941104</c:v>
                </c:pt>
                <c:pt idx="101">
                  <c:v>5265808.2631153353</c:v>
                </c:pt>
                <c:pt idx="102">
                  <c:v>5252233.3485830622</c:v>
                </c:pt>
                <c:pt idx="103">
                  <c:v>5744694.0730821574</c:v>
                </c:pt>
                <c:pt idx="104">
                  <c:v>6305640.7693823921</c:v>
                </c:pt>
                <c:pt idx="105">
                  <c:v>6128723.6237237761</c:v>
                </c:pt>
                <c:pt idx="106">
                  <c:v>6223488.2341017369</c:v>
                </c:pt>
                <c:pt idx="107">
                  <c:v>6489075.5065788701</c:v>
                </c:pt>
                <c:pt idx="108">
                  <c:v>6312799.6966997804</c:v>
                </c:pt>
                <c:pt idx="109">
                  <c:v>6293167.5139634013</c:v>
                </c:pt>
                <c:pt idx="110">
                  <c:v>5975745.848579918</c:v>
                </c:pt>
                <c:pt idx="111">
                  <c:v>5922292.9694892513</c:v>
                </c:pt>
                <c:pt idx="112">
                  <c:v>6557019.2587108351</c:v>
                </c:pt>
                <c:pt idx="113">
                  <c:v>5814259.4705179948</c:v>
                </c:pt>
                <c:pt idx="114">
                  <c:v>5826697.6835700888</c:v>
                </c:pt>
                <c:pt idx="115">
                  <c:v>6448897.0316061173</c:v>
                </c:pt>
                <c:pt idx="116">
                  <c:v>6463534.1211383231</c:v>
                </c:pt>
                <c:pt idx="117">
                  <c:v>5670051.8473806782</c:v>
                </c:pt>
                <c:pt idx="118">
                  <c:v>5007718.8363896552</c:v>
                </c:pt>
                <c:pt idx="119">
                  <c:v>5099468.9283213587</c:v>
                </c:pt>
                <c:pt idx="120">
                  <c:v>4556663.311949783</c:v>
                </c:pt>
                <c:pt idx="121">
                  <c:v>4958365.7270778557</c:v>
                </c:pt>
                <c:pt idx="122">
                  <c:v>4927530.1159585379</c:v>
                </c:pt>
                <c:pt idx="123">
                  <c:v>4962612.332045475</c:v>
                </c:pt>
                <c:pt idx="124">
                  <c:v>4891710.5165366726</c:v>
                </c:pt>
                <c:pt idx="125">
                  <c:v>4939404.0765972193</c:v>
                </c:pt>
                <c:pt idx="126">
                  <c:v>4920334.185017894</c:v>
                </c:pt>
                <c:pt idx="127">
                  <c:v>4827225.6574651916</c:v>
                </c:pt>
                <c:pt idx="128">
                  <c:v>4695799.1402897565</c:v>
                </c:pt>
                <c:pt idx="129">
                  <c:v>4501883.1817772938</c:v>
                </c:pt>
                <c:pt idx="130">
                  <c:v>4207689.7402306972</c:v>
                </c:pt>
                <c:pt idx="131">
                  <c:v>3924721.2921816995</c:v>
                </c:pt>
                <c:pt idx="132">
                  <c:v>3565614.8250735714</c:v>
                </c:pt>
                <c:pt idx="133">
                  <c:v>3273593.289479035</c:v>
                </c:pt>
                <c:pt idx="134">
                  <c:v>3516018.0230619428</c:v>
                </c:pt>
                <c:pt idx="135">
                  <c:v>3238752.5134947756</c:v>
                </c:pt>
                <c:pt idx="136">
                  <c:v>3041016.249639608</c:v>
                </c:pt>
                <c:pt idx="137">
                  <c:v>3112718.3137572519</c:v>
                </c:pt>
                <c:pt idx="138">
                  <c:v>3376820.2289515827</c:v>
                </c:pt>
                <c:pt idx="139">
                  <c:v>3465531.5391772627</c:v>
                </c:pt>
                <c:pt idx="140">
                  <c:v>3151246.2682220745</c:v>
                </c:pt>
                <c:pt idx="141">
                  <c:v>2718865.9341675597</c:v>
                </c:pt>
                <c:pt idx="142">
                  <c:v>2717745.5558908293</c:v>
                </c:pt>
                <c:pt idx="143">
                  <c:v>2538465.7827962022</c:v>
                </c:pt>
                <c:pt idx="144">
                  <c:v>2521932.1263584173</c:v>
                </c:pt>
                <c:pt idx="145">
                  <c:v>2381177.2439183923</c:v>
                </c:pt>
                <c:pt idx="146">
                  <c:v>2156279.2576964088</c:v>
                </c:pt>
                <c:pt idx="147">
                  <c:v>2104222.4555190261</c:v>
                </c:pt>
                <c:pt idx="148">
                  <c:v>2049696.4147379231</c:v>
                </c:pt>
                <c:pt idx="149">
                  <c:v>2074880.5247052494</c:v>
                </c:pt>
                <c:pt idx="150">
                  <c:v>1948606.7621561303</c:v>
                </c:pt>
                <c:pt idx="151">
                  <c:v>1891589.0260126905</c:v>
                </c:pt>
                <c:pt idx="152">
                  <c:v>1853969.8630025312</c:v>
                </c:pt>
                <c:pt idx="153">
                  <c:v>1824476.7158032376</c:v>
                </c:pt>
                <c:pt idx="154">
                  <c:v>1606576.4192700973</c:v>
                </c:pt>
                <c:pt idx="155">
                  <c:v>1534601.5698470594</c:v>
                </c:pt>
                <c:pt idx="156">
                  <c:v>1380990.7508137622</c:v>
                </c:pt>
                <c:pt idx="157">
                  <c:v>1296745.6604502506</c:v>
                </c:pt>
                <c:pt idx="158">
                  <c:v>1212967.0511129478</c:v>
                </c:pt>
                <c:pt idx="159">
                  <c:v>1154205.8333099748</c:v>
                </c:pt>
                <c:pt idx="160">
                  <c:v>1072226.0454459267</c:v>
                </c:pt>
                <c:pt idx="161">
                  <c:v>868659.4694347285</c:v>
                </c:pt>
                <c:pt idx="162">
                  <c:v>759564.86450266803</c:v>
                </c:pt>
                <c:pt idx="163">
                  <c:v>599030.09980376298</c:v>
                </c:pt>
                <c:pt idx="164">
                  <c:v>441250.60561591294</c:v>
                </c:pt>
                <c:pt idx="165">
                  <c:v>308248.54268823832</c:v>
                </c:pt>
                <c:pt idx="166">
                  <c:v>166044.26924143854</c:v>
                </c:pt>
                <c:pt idx="167">
                  <c:v>20369.506554119609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20-4607-8630-85A5759541FC}"/>
            </c:ext>
          </c:extLst>
        </c:ser>
        <c:ser>
          <c:idx val="3"/>
          <c:order val="2"/>
          <c:tx>
            <c:strRef>
              <c:f>'資産 (200008～) (3％)'!$N$2</c:f>
              <c:strCache>
                <c:ptCount val="1"/>
                <c:pt idx="0">
                  <c:v>SOX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'資産 (200008～) (3％)'!$N$3:$N$284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44751258.430111431</c:v>
                </c:pt>
                <c:pt idx="2">
                  <c:v>39130555.980950862</c:v>
                </c:pt>
                <c:pt idx="3">
                  <c:v>28551591.172358345</c:v>
                </c:pt>
                <c:pt idx="4">
                  <c:v>31634598.686920907</c:v>
                </c:pt>
                <c:pt idx="5">
                  <c:v>40772571.973743379</c:v>
                </c:pt>
                <c:pt idx="6">
                  <c:v>30180596.604915686</c:v>
                </c:pt>
                <c:pt idx="7">
                  <c:v>32568438.457176976</c:v>
                </c:pt>
                <c:pt idx="8">
                  <c:v>38605560.901800424</c:v>
                </c:pt>
                <c:pt idx="9">
                  <c:v>33519715.639023192</c:v>
                </c:pt>
                <c:pt idx="10">
                  <c:v>36340667.83003138</c:v>
                </c:pt>
                <c:pt idx="11">
                  <c:v>35241304.725564219</c:v>
                </c:pt>
                <c:pt idx="12">
                  <c:v>30947704.266500965</c:v>
                </c:pt>
                <c:pt idx="13">
                  <c:v>20529275.681564193</c:v>
                </c:pt>
                <c:pt idx="14">
                  <c:v>25068408.553916913</c:v>
                </c:pt>
                <c:pt idx="15">
                  <c:v>29123691.000021901</c:v>
                </c:pt>
                <c:pt idx="16">
                  <c:v>31106809.639484011</c:v>
                </c:pt>
                <c:pt idx="17">
                  <c:v>33911594.1484164</c:v>
                </c:pt>
                <c:pt idx="18">
                  <c:v>30521019.76053445</c:v>
                </c:pt>
                <c:pt idx="19">
                  <c:v>35259319.647100896</c:v>
                </c:pt>
                <c:pt idx="20">
                  <c:v>30004468.410446592</c:v>
                </c:pt>
                <c:pt idx="21">
                  <c:v>26097975.69427583</c:v>
                </c:pt>
                <c:pt idx="22">
                  <c:v>20312583.138240833</c:v>
                </c:pt>
                <c:pt idx="23">
                  <c:v>17215815.363574296</c:v>
                </c:pt>
                <c:pt idx="24">
                  <c:v>15292488.400102284</c:v>
                </c:pt>
                <c:pt idx="25">
                  <c:v>12321348.331242388</c:v>
                </c:pt>
                <c:pt idx="26">
                  <c:v>15214968.155019432</c:v>
                </c:pt>
                <c:pt idx="27">
                  <c:v>19105596.844711807</c:v>
                </c:pt>
                <c:pt idx="28">
                  <c:v>14169904.848276744</c:v>
                </c:pt>
                <c:pt idx="29">
                  <c:v>13315178.916458849</c:v>
                </c:pt>
                <c:pt idx="30">
                  <c:v>14216743.240566446</c:v>
                </c:pt>
                <c:pt idx="31">
                  <c:v>13992657.259818712</c:v>
                </c:pt>
                <c:pt idx="32">
                  <c:v>15669270.016070308</c:v>
                </c:pt>
                <c:pt idx="33">
                  <c:v>17929765.902901504</c:v>
                </c:pt>
                <c:pt idx="34">
                  <c:v>16779212.960680526</c:v>
                </c:pt>
                <c:pt idx="35">
                  <c:v>18154511.808748081</c:v>
                </c:pt>
                <c:pt idx="36">
                  <c:v>20449455.915931407</c:v>
                </c:pt>
                <c:pt idx="37">
                  <c:v>17800796.392493028</c:v>
                </c:pt>
                <c:pt idx="38">
                  <c:v>20614167.565516852</c:v>
                </c:pt>
                <c:pt idx="39">
                  <c:v>21758033.037062813</c:v>
                </c:pt>
                <c:pt idx="40">
                  <c:v>20324965.320337728</c:v>
                </c:pt>
                <c:pt idx="41">
                  <c:v>20093762.394325674</c:v>
                </c:pt>
                <c:pt idx="42">
                  <c:v>20105900.877058264</c:v>
                </c:pt>
                <c:pt idx="43">
                  <c:v>18468458.849887669</c:v>
                </c:pt>
                <c:pt idx="44">
                  <c:v>17665793.27213531</c:v>
                </c:pt>
                <c:pt idx="45">
                  <c:v>19167218.058782157</c:v>
                </c:pt>
                <c:pt idx="46">
                  <c:v>18758839.857538693</c:v>
                </c:pt>
                <c:pt idx="47">
                  <c:v>16332248.703968083</c:v>
                </c:pt>
                <c:pt idx="48">
                  <c:v>14098661.989625979</c:v>
                </c:pt>
                <c:pt idx="49">
                  <c:v>14569345.961927915</c:v>
                </c:pt>
                <c:pt idx="50">
                  <c:v>14878795.924393727</c:v>
                </c:pt>
                <c:pt idx="51">
                  <c:v>14734566.039436245</c:v>
                </c:pt>
                <c:pt idx="52">
                  <c:v>14846909.823339803</c:v>
                </c:pt>
                <c:pt idx="53">
                  <c:v>13855064.365960395</c:v>
                </c:pt>
                <c:pt idx="54">
                  <c:v>14975260.906050967</c:v>
                </c:pt>
                <c:pt idx="55">
                  <c:v>14478900.335031774</c:v>
                </c:pt>
                <c:pt idx="56">
                  <c:v>12933645.058296023</c:v>
                </c:pt>
                <c:pt idx="57">
                  <c:v>14766520.803875471</c:v>
                </c:pt>
                <c:pt idx="58">
                  <c:v>14582245.522736536</c:v>
                </c:pt>
                <c:pt idx="59">
                  <c:v>16615556.370266963</c:v>
                </c:pt>
                <c:pt idx="60">
                  <c:v>16159979.643349027</c:v>
                </c:pt>
                <c:pt idx="61">
                  <c:v>16483198.663080674</c:v>
                </c:pt>
                <c:pt idx="62">
                  <c:v>15234380.065277431</c:v>
                </c:pt>
                <c:pt idx="63">
                  <c:v>17308307.926719587</c:v>
                </c:pt>
                <c:pt idx="64">
                  <c:v>16816741.454972699</c:v>
                </c:pt>
                <c:pt idx="65">
                  <c:v>18643196.516299523</c:v>
                </c:pt>
                <c:pt idx="66">
                  <c:v>17714956.491317987</c:v>
                </c:pt>
                <c:pt idx="67">
                  <c:v>17044969.54042444</c:v>
                </c:pt>
                <c:pt idx="68">
                  <c:v>16911244.515793767</c:v>
                </c:pt>
                <c:pt idx="69">
                  <c:v>14885175.209825976</c:v>
                </c:pt>
                <c:pt idx="70">
                  <c:v>14230921.239379672</c:v>
                </c:pt>
                <c:pt idx="71">
                  <c:v>13178860.051344924</c:v>
                </c:pt>
                <c:pt idx="72">
                  <c:v>14524808.859100286</c:v>
                </c:pt>
                <c:pt idx="73">
                  <c:v>14655378.593933037</c:v>
                </c:pt>
                <c:pt idx="74">
                  <c:v>14461292.00500812</c:v>
                </c:pt>
                <c:pt idx="75">
                  <c:v>14819787.528161021</c:v>
                </c:pt>
                <c:pt idx="76">
                  <c:v>14731472.620819755</c:v>
                </c:pt>
                <c:pt idx="77">
                  <c:v>14498411.860099578</c:v>
                </c:pt>
                <c:pt idx="78">
                  <c:v>14537565.658004835</c:v>
                </c:pt>
                <c:pt idx="79">
                  <c:v>14062364.064185178</c:v>
                </c:pt>
                <c:pt idx="80">
                  <c:v>14949223.920755886</c:v>
                </c:pt>
                <c:pt idx="81">
                  <c:v>14939863.511612715</c:v>
                </c:pt>
                <c:pt idx="82">
                  <c:v>15365946.9943703</c:v>
                </c:pt>
                <c:pt idx="83">
                  <c:v>14560223.727994774</c:v>
                </c:pt>
                <c:pt idx="84">
                  <c:v>14037109.198083505</c:v>
                </c:pt>
                <c:pt idx="85">
                  <c:v>13847493.073506055</c:v>
                </c:pt>
                <c:pt idx="86">
                  <c:v>12736048.485307164</c:v>
                </c:pt>
                <c:pt idx="87">
                  <c:v>10837698.402731467</c:v>
                </c:pt>
                <c:pt idx="88">
                  <c:v>10531479.674849724</c:v>
                </c:pt>
                <c:pt idx="89">
                  <c:v>8700601.4757804796</c:v>
                </c:pt>
                <c:pt idx="90">
                  <c:v>8088926.9886005418</c:v>
                </c:pt>
                <c:pt idx="91">
                  <c:v>7530509.089930078</c:v>
                </c:pt>
                <c:pt idx="92">
                  <c:v>8632134.4387751818</c:v>
                </c:pt>
                <c:pt idx="93">
                  <c:v>9295856.247911023</c:v>
                </c:pt>
                <c:pt idx="94">
                  <c:v>8139672.4470299641</c:v>
                </c:pt>
                <c:pt idx="95">
                  <c:v>7508318.714063107</c:v>
                </c:pt>
                <c:pt idx="96">
                  <c:v>7691036.5749058602</c:v>
                </c:pt>
                <c:pt idx="97">
                  <c:v>6369482.7376663983</c:v>
                </c:pt>
                <c:pt idx="98">
                  <c:v>4466235.6516623516</c:v>
                </c:pt>
                <c:pt idx="99">
                  <c:v>3434587.6159193977</c:v>
                </c:pt>
                <c:pt idx="100">
                  <c:v>3338904.5482118386</c:v>
                </c:pt>
                <c:pt idx="101">
                  <c:v>3105112.5951727447</c:v>
                </c:pt>
                <c:pt idx="102">
                  <c:v>3065690.0453686272</c:v>
                </c:pt>
                <c:pt idx="103">
                  <c:v>3454893.4482602342</c:v>
                </c:pt>
                <c:pt idx="104">
                  <c:v>3706127.2872087262</c:v>
                </c:pt>
                <c:pt idx="105">
                  <c:v>3611775.8697562264</c:v>
                </c:pt>
                <c:pt idx="106">
                  <c:v>3389723.7769366279</c:v>
                </c:pt>
                <c:pt idx="107">
                  <c:v>3670458.2736150119</c:v>
                </c:pt>
                <c:pt idx="108">
                  <c:v>3510285.3126791669</c:v>
                </c:pt>
                <c:pt idx="109">
                  <c:v>3454097.363462544</c:v>
                </c:pt>
                <c:pt idx="110">
                  <c:v>3006081.4868769897</c:v>
                </c:pt>
                <c:pt idx="111">
                  <c:v>2862445.5876850961</c:v>
                </c:pt>
                <c:pt idx="112">
                  <c:v>3424488.3651649263</c:v>
                </c:pt>
                <c:pt idx="113">
                  <c:v>2773243.4507016726</c:v>
                </c:pt>
                <c:pt idx="114">
                  <c:v>2775865.8293513786</c:v>
                </c:pt>
                <c:pt idx="115">
                  <c:v>3008176.6998230577</c:v>
                </c:pt>
                <c:pt idx="116">
                  <c:v>2948016.2361586359</c:v>
                </c:pt>
                <c:pt idx="117">
                  <c:v>2561449.7459807885</c:v>
                </c:pt>
                <c:pt idx="118">
                  <c:v>2168466.5436737984</c:v>
                </c:pt>
                <c:pt idx="119">
                  <c:v>2076193.597457102</c:v>
                </c:pt>
                <c:pt idx="120">
                  <c:v>1631674.4804445095</c:v>
                </c:pt>
                <c:pt idx="121">
                  <c:v>1687535.4335675654</c:v>
                </c:pt>
                <c:pt idx="122">
                  <c:v>1584175.8391761715</c:v>
                </c:pt>
                <c:pt idx="123">
                  <c:v>1576664.75569458</c:v>
                </c:pt>
                <c:pt idx="124">
                  <c:v>1464253.47401002</c:v>
                </c:pt>
                <c:pt idx="125">
                  <c:v>1433863.0795362131</c:v>
                </c:pt>
                <c:pt idx="126">
                  <c:v>1337323.9740845466</c:v>
                </c:pt>
                <c:pt idx="127">
                  <c:v>1146870.1847771695</c:v>
                </c:pt>
                <c:pt idx="128">
                  <c:v>1001354.4485524388</c:v>
                </c:pt>
                <c:pt idx="129">
                  <c:v>832819.74565248122</c:v>
                </c:pt>
                <c:pt idx="130">
                  <c:v>617962.96563938668</c:v>
                </c:pt>
                <c:pt idx="131">
                  <c:v>405156.2817131225</c:v>
                </c:pt>
                <c:pt idx="132">
                  <c:v>221908.97768994333</c:v>
                </c:pt>
                <c:pt idx="133">
                  <c:v>62547.761371233384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20-4607-8630-85A575954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47631</xdr:colOff>
      <xdr:row>2</xdr:row>
      <xdr:rowOff>38104</xdr:rowOff>
    </xdr:from>
    <xdr:to>
      <xdr:col>27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865740-AFD3-4AA9-9F3D-F61ADF8080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569400</xdr:colOff>
      <xdr:row>22</xdr:row>
      <xdr:rowOff>192598</xdr:rowOff>
    </xdr:from>
    <xdr:to>
      <xdr:col>14</xdr:col>
      <xdr:colOff>387600</xdr:colOff>
      <xdr:row>25</xdr:row>
      <xdr:rowOff>97086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1AF4CC5F-D181-4B94-A780-512B052209AB}"/>
            </a:ext>
          </a:extLst>
        </xdr:cNvPr>
        <xdr:cNvSpPr/>
      </xdr:nvSpPr>
      <xdr:spPr>
        <a:xfrm rot="2700000">
          <a:off x="9263063" y="5157786"/>
          <a:ext cx="576000" cy="504000"/>
        </a:xfrm>
        <a:prstGeom prst="rightArrow">
          <a:avLst>
            <a:gd name="adj1" fmla="val 35969"/>
            <a:gd name="adj2" fmla="val 50000"/>
          </a:avLst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497961</xdr:colOff>
      <xdr:row>22</xdr:row>
      <xdr:rowOff>178313</xdr:rowOff>
    </xdr:from>
    <xdr:to>
      <xdr:col>17</xdr:col>
      <xdr:colOff>316161</xdr:colOff>
      <xdr:row>25</xdr:row>
      <xdr:rowOff>82801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2ED6BBD3-CEDE-45B6-82BE-6509C88BD116}"/>
            </a:ext>
          </a:extLst>
        </xdr:cNvPr>
        <xdr:cNvSpPr/>
      </xdr:nvSpPr>
      <xdr:spPr>
        <a:xfrm rot="2700000">
          <a:off x="11249024" y="5143501"/>
          <a:ext cx="576000" cy="504000"/>
        </a:xfrm>
        <a:prstGeom prst="rightArrow">
          <a:avLst>
            <a:gd name="adj1" fmla="val 35969"/>
            <a:gd name="adj2" fmla="val 50000"/>
          </a:avLst>
        </a:prstGeom>
        <a:solidFill>
          <a:schemeClr val="accent6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280988</xdr:colOff>
      <xdr:row>22</xdr:row>
      <xdr:rowOff>195263</xdr:rowOff>
    </xdr:from>
    <xdr:to>
      <xdr:col>24</xdr:col>
      <xdr:colOff>99188</xdr:colOff>
      <xdr:row>25</xdr:row>
      <xdr:rowOff>99751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AF4FC42A-B173-40D4-9FC4-A89BB92485A7}"/>
            </a:ext>
          </a:extLst>
        </xdr:cNvPr>
        <xdr:cNvSpPr/>
      </xdr:nvSpPr>
      <xdr:spPr>
        <a:xfrm rot="2700000">
          <a:off x="15832651" y="5160451"/>
          <a:ext cx="576000" cy="504000"/>
        </a:xfrm>
        <a:prstGeom prst="rightArrow">
          <a:avLst>
            <a:gd name="adj1" fmla="val 35969"/>
            <a:gd name="adj2" fmla="val 50000"/>
          </a:avLst>
        </a:prstGeom>
        <a:solidFill>
          <a:schemeClr val="accent4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47631</xdr:colOff>
      <xdr:row>2</xdr:row>
      <xdr:rowOff>38104</xdr:rowOff>
    </xdr:from>
    <xdr:to>
      <xdr:col>31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C9D29B8-A0FA-4962-9BA8-EADAE48BF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47631</xdr:colOff>
      <xdr:row>2</xdr:row>
      <xdr:rowOff>38104</xdr:rowOff>
    </xdr:from>
    <xdr:to>
      <xdr:col>31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3E630AB-BFA6-4BC4-BF55-AAF64092B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47631</xdr:colOff>
      <xdr:row>2</xdr:row>
      <xdr:rowOff>38104</xdr:rowOff>
    </xdr:from>
    <xdr:to>
      <xdr:col>27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06AB63-C037-47C6-8F1C-74AE4BF1C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569400</xdr:colOff>
      <xdr:row>22</xdr:row>
      <xdr:rowOff>192598</xdr:rowOff>
    </xdr:from>
    <xdr:to>
      <xdr:col>14</xdr:col>
      <xdr:colOff>387600</xdr:colOff>
      <xdr:row>25</xdr:row>
      <xdr:rowOff>97086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C881CD86-CE45-4286-85CE-95CB72F2426F}"/>
            </a:ext>
          </a:extLst>
        </xdr:cNvPr>
        <xdr:cNvSpPr/>
      </xdr:nvSpPr>
      <xdr:spPr>
        <a:xfrm rot="2700000">
          <a:off x="9263063" y="5157786"/>
          <a:ext cx="576000" cy="504000"/>
        </a:xfrm>
        <a:prstGeom prst="rightArrow">
          <a:avLst>
            <a:gd name="adj1" fmla="val 35969"/>
            <a:gd name="adj2" fmla="val 50000"/>
          </a:avLst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497961</xdr:colOff>
      <xdr:row>22</xdr:row>
      <xdr:rowOff>178313</xdr:rowOff>
    </xdr:from>
    <xdr:to>
      <xdr:col>17</xdr:col>
      <xdr:colOff>316161</xdr:colOff>
      <xdr:row>25</xdr:row>
      <xdr:rowOff>82801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50652C34-D890-4225-ABF5-D19F026B683E}"/>
            </a:ext>
          </a:extLst>
        </xdr:cNvPr>
        <xdr:cNvSpPr/>
      </xdr:nvSpPr>
      <xdr:spPr>
        <a:xfrm rot="2700000">
          <a:off x="11249024" y="5143501"/>
          <a:ext cx="576000" cy="504000"/>
        </a:xfrm>
        <a:prstGeom prst="rightArrow">
          <a:avLst>
            <a:gd name="adj1" fmla="val 35969"/>
            <a:gd name="adj2" fmla="val 50000"/>
          </a:avLst>
        </a:prstGeom>
        <a:solidFill>
          <a:schemeClr val="accent6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242888</xdr:colOff>
      <xdr:row>21</xdr:row>
      <xdr:rowOff>95251</xdr:rowOff>
    </xdr:from>
    <xdr:to>
      <xdr:col>24</xdr:col>
      <xdr:colOff>61088</xdr:colOff>
      <xdr:row>23</xdr:row>
      <xdr:rowOff>223576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7EDD500E-7726-428B-99A7-3318485652E7}"/>
            </a:ext>
          </a:extLst>
        </xdr:cNvPr>
        <xdr:cNvSpPr/>
      </xdr:nvSpPr>
      <xdr:spPr>
        <a:xfrm rot="2700000">
          <a:off x="15794551" y="4836601"/>
          <a:ext cx="576000" cy="504000"/>
        </a:xfrm>
        <a:prstGeom prst="rightArrow">
          <a:avLst>
            <a:gd name="adj1" fmla="val 35969"/>
            <a:gd name="adj2" fmla="val 50000"/>
          </a:avLst>
        </a:prstGeom>
        <a:solidFill>
          <a:schemeClr val="accent4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47631</xdr:colOff>
      <xdr:row>2</xdr:row>
      <xdr:rowOff>38104</xdr:rowOff>
    </xdr:from>
    <xdr:to>
      <xdr:col>27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A297B1-1F6D-4676-87B6-72F1480AF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466726</xdr:colOff>
      <xdr:row>23</xdr:row>
      <xdr:rowOff>33338</xdr:rowOff>
    </xdr:from>
    <xdr:to>
      <xdr:col>14</xdr:col>
      <xdr:colOff>284926</xdr:colOff>
      <xdr:row>25</xdr:row>
      <xdr:rowOff>161663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22C78472-D0F7-41E2-9E7B-F0ADF393E342}"/>
            </a:ext>
          </a:extLst>
        </xdr:cNvPr>
        <xdr:cNvSpPr/>
      </xdr:nvSpPr>
      <xdr:spPr>
        <a:xfrm rot="2700000">
          <a:off x="9160389" y="5222363"/>
          <a:ext cx="576000" cy="504000"/>
        </a:xfrm>
        <a:prstGeom prst="rightArrow">
          <a:avLst>
            <a:gd name="adj1" fmla="val 35969"/>
            <a:gd name="adj2" fmla="val 50000"/>
          </a:avLst>
        </a:prstGeom>
        <a:solidFill>
          <a:schemeClr val="accent6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238125</xdr:colOff>
      <xdr:row>21</xdr:row>
      <xdr:rowOff>128587</xdr:rowOff>
    </xdr:from>
    <xdr:to>
      <xdr:col>23</xdr:col>
      <xdr:colOff>56325</xdr:colOff>
      <xdr:row>24</xdr:row>
      <xdr:rowOff>33074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42A430DE-AC1A-4861-8085-15462EBBDDFB}"/>
            </a:ext>
          </a:extLst>
        </xdr:cNvPr>
        <xdr:cNvSpPr/>
      </xdr:nvSpPr>
      <xdr:spPr>
        <a:xfrm rot="2700000">
          <a:off x="15103988" y="4869937"/>
          <a:ext cx="576000" cy="504000"/>
        </a:xfrm>
        <a:prstGeom prst="rightArrow">
          <a:avLst>
            <a:gd name="adj1" fmla="val 35969"/>
            <a:gd name="adj2" fmla="val 50000"/>
          </a:avLst>
        </a:prstGeom>
        <a:solidFill>
          <a:schemeClr val="accent4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47631</xdr:colOff>
      <xdr:row>2</xdr:row>
      <xdr:rowOff>38104</xdr:rowOff>
    </xdr:from>
    <xdr:to>
      <xdr:col>27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5475FCD-5F23-44DB-87E4-232FB8B948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161926</xdr:colOff>
      <xdr:row>21</xdr:row>
      <xdr:rowOff>171451</xdr:rowOff>
    </xdr:from>
    <xdr:to>
      <xdr:col>21</xdr:col>
      <xdr:colOff>665926</xdr:colOff>
      <xdr:row>24</xdr:row>
      <xdr:rowOff>75938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3886FF78-1B2C-4E98-8B42-37A1ACED8030}"/>
            </a:ext>
          </a:extLst>
        </xdr:cNvPr>
        <xdr:cNvSpPr/>
      </xdr:nvSpPr>
      <xdr:spPr>
        <a:xfrm rot="2700000">
          <a:off x="14341989" y="4912801"/>
          <a:ext cx="576000" cy="504000"/>
        </a:xfrm>
        <a:prstGeom prst="rightArrow">
          <a:avLst>
            <a:gd name="adj1" fmla="val 35969"/>
            <a:gd name="adj2" fmla="val 50000"/>
          </a:avLst>
        </a:prstGeom>
        <a:solidFill>
          <a:schemeClr val="accent4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47631</xdr:colOff>
      <xdr:row>2</xdr:row>
      <xdr:rowOff>38104</xdr:rowOff>
    </xdr:from>
    <xdr:to>
      <xdr:col>27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601BB00-A708-483E-A372-FB9D01B80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481013</xdr:colOff>
      <xdr:row>21</xdr:row>
      <xdr:rowOff>147637</xdr:rowOff>
    </xdr:from>
    <xdr:to>
      <xdr:col>19</xdr:col>
      <xdr:colOff>299213</xdr:colOff>
      <xdr:row>24</xdr:row>
      <xdr:rowOff>52124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CF9942A9-84CD-4DF5-A03B-6D6D84A84093}"/>
            </a:ext>
          </a:extLst>
        </xdr:cNvPr>
        <xdr:cNvSpPr/>
      </xdr:nvSpPr>
      <xdr:spPr>
        <a:xfrm rot="2700000">
          <a:off x="12603676" y="4888987"/>
          <a:ext cx="576000" cy="504000"/>
        </a:xfrm>
        <a:prstGeom prst="rightArrow">
          <a:avLst>
            <a:gd name="adj1" fmla="val 35969"/>
            <a:gd name="adj2" fmla="val 50000"/>
          </a:avLst>
        </a:prstGeom>
        <a:solidFill>
          <a:schemeClr val="accent4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47631</xdr:colOff>
      <xdr:row>2</xdr:row>
      <xdr:rowOff>38104</xdr:rowOff>
    </xdr:from>
    <xdr:to>
      <xdr:col>27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DAA8E7-1AB1-4A9E-B43F-8FD877D3B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47631</xdr:colOff>
      <xdr:row>2</xdr:row>
      <xdr:rowOff>38104</xdr:rowOff>
    </xdr:from>
    <xdr:to>
      <xdr:col>25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D11F3E8-65B3-4440-A590-90C79C9CC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633412</xdr:colOff>
      <xdr:row>22</xdr:row>
      <xdr:rowOff>128588</xdr:rowOff>
    </xdr:from>
    <xdr:to>
      <xdr:col>13</xdr:col>
      <xdr:colOff>451612</xdr:colOff>
      <xdr:row>25</xdr:row>
      <xdr:rowOff>33076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C6F42096-1928-424F-BA74-ED8F52A2F8D4}"/>
            </a:ext>
          </a:extLst>
        </xdr:cNvPr>
        <xdr:cNvSpPr/>
      </xdr:nvSpPr>
      <xdr:spPr>
        <a:xfrm rot="13500000">
          <a:off x="8665087" y="5093776"/>
          <a:ext cx="576000" cy="504000"/>
        </a:xfrm>
        <a:prstGeom prst="rightArrow">
          <a:avLst>
            <a:gd name="adj1" fmla="val 35969"/>
            <a:gd name="adj2" fmla="val 50000"/>
          </a:avLst>
        </a:prstGeom>
        <a:solidFill>
          <a:schemeClr val="accent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347664</xdr:colOff>
      <xdr:row>22</xdr:row>
      <xdr:rowOff>128587</xdr:rowOff>
    </xdr:from>
    <xdr:to>
      <xdr:col>19</xdr:col>
      <xdr:colOff>165864</xdr:colOff>
      <xdr:row>25</xdr:row>
      <xdr:rowOff>33075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B61A141C-56DA-484A-AE47-09B06D1717C0}"/>
            </a:ext>
          </a:extLst>
        </xdr:cNvPr>
        <xdr:cNvSpPr/>
      </xdr:nvSpPr>
      <xdr:spPr>
        <a:xfrm rot="13500000">
          <a:off x="12494139" y="5093775"/>
          <a:ext cx="576000" cy="504000"/>
        </a:xfrm>
        <a:prstGeom prst="rightArrow">
          <a:avLst>
            <a:gd name="adj1" fmla="val 35969"/>
            <a:gd name="adj2" fmla="val 50000"/>
          </a:avLst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428625</xdr:colOff>
      <xdr:row>22</xdr:row>
      <xdr:rowOff>128588</xdr:rowOff>
    </xdr:from>
    <xdr:to>
      <xdr:col>21</xdr:col>
      <xdr:colOff>246825</xdr:colOff>
      <xdr:row>25</xdr:row>
      <xdr:rowOff>33076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1FB6D452-EDAA-488C-A665-C123E522A65F}"/>
            </a:ext>
          </a:extLst>
        </xdr:cNvPr>
        <xdr:cNvSpPr/>
      </xdr:nvSpPr>
      <xdr:spPr>
        <a:xfrm rot="13500000">
          <a:off x="13946700" y="5093776"/>
          <a:ext cx="576000" cy="504000"/>
        </a:xfrm>
        <a:prstGeom prst="rightArrow">
          <a:avLst>
            <a:gd name="adj1" fmla="val 35969"/>
            <a:gd name="adj2" fmla="val 50000"/>
          </a:avLst>
        </a:prstGeom>
        <a:solidFill>
          <a:schemeClr val="accent6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47631</xdr:colOff>
      <xdr:row>2</xdr:row>
      <xdr:rowOff>38104</xdr:rowOff>
    </xdr:from>
    <xdr:to>
      <xdr:col>31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7F6C51-973B-454E-85E2-7F9B1813C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47631</xdr:colOff>
      <xdr:row>2</xdr:row>
      <xdr:rowOff>38104</xdr:rowOff>
    </xdr:from>
    <xdr:to>
      <xdr:col>31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4C144B4-51AA-4F41-9A0B-0444F4A78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F913B-E735-407E-8BEC-E07BD7FB6A69}">
  <dimension ref="A1:J603"/>
  <sheetViews>
    <sheetView tabSelected="1" workbookViewId="0">
      <pane xSplit="1" ySplit="2" topLeftCell="D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6" width="9.3125" style="1" customWidth="1"/>
    <col min="7" max="10" width="8.375" style="1" bestFit="1" customWidth="1"/>
  </cols>
  <sheetData>
    <row r="1" spans="1:10" ht="18" customHeight="1" x14ac:dyDescent="0.7">
      <c r="A1" s="9" t="s">
        <v>0</v>
      </c>
      <c r="B1" s="11" t="s">
        <v>2</v>
      </c>
      <c r="C1" s="13" t="s">
        <v>4</v>
      </c>
      <c r="D1" s="13"/>
      <c r="E1" s="13"/>
      <c r="F1" s="13"/>
      <c r="G1" s="13" t="s">
        <v>5</v>
      </c>
      <c r="H1" s="13"/>
      <c r="I1" s="13"/>
      <c r="J1" s="13"/>
    </row>
    <row r="2" spans="1:10" x14ac:dyDescent="0.7">
      <c r="A2" s="10"/>
      <c r="B2" s="12"/>
      <c r="C2" s="8" t="s">
        <v>6</v>
      </c>
      <c r="D2" s="8" t="s">
        <v>7</v>
      </c>
      <c r="E2" s="8" t="s">
        <v>9</v>
      </c>
      <c r="F2" s="8" t="s">
        <v>10</v>
      </c>
      <c r="G2" s="8" t="s">
        <v>6</v>
      </c>
      <c r="H2" s="8" t="s">
        <v>7</v>
      </c>
      <c r="I2" s="8" t="s">
        <v>9</v>
      </c>
      <c r="J2" s="8" t="s">
        <v>10</v>
      </c>
    </row>
    <row r="3" spans="1:10" x14ac:dyDescent="0.7">
      <c r="A3" s="2">
        <v>27060</v>
      </c>
      <c r="B3" s="5">
        <v>298.77</v>
      </c>
      <c r="C3" s="5">
        <v>96.57</v>
      </c>
      <c r="D3" s="5"/>
      <c r="E3" s="5"/>
      <c r="F3" s="5"/>
      <c r="G3" s="7">
        <f t="shared" ref="G3:G66" si="0">C3*$B3/C$3/$B$3</f>
        <v>1</v>
      </c>
      <c r="H3" s="7"/>
      <c r="I3" s="7"/>
      <c r="J3" s="7"/>
    </row>
    <row r="4" spans="1:10" x14ac:dyDescent="0.7">
      <c r="A4" s="2">
        <v>27088</v>
      </c>
      <c r="B4" s="5">
        <v>288.43</v>
      </c>
      <c r="C4" s="5">
        <v>96.22</v>
      </c>
      <c r="D4" s="5"/>
      <c r="E4" s="5"/>
      <c r="F4" s="5"/>
      <c r="G4" s="7">
        <f t="shared" si="0"/>
        <v>0.96189255655480987</v>
      </c>
      <c r="H4" s="7"/>
      <c r="I4" s="7"/>
      <c r="J4" s="7"/>
    </row>
    <row r="5" spans="1:10" x14ac:dyDescent="0.7">
      <c r="A5" s="2">
        <v>27119</v>
      </c>
      <c r="B5" s="5">
        <v>276.08999999999997</v>
      </c>
      <c r="C5" s="5">
        <v>93.98</v>
      </c>
      <c r="D5" s="5"/>
      <c r="E5" s="5"/>
      <c r="F5" s="5"/>
      <c r="G5" s="7">
        <f t="shared" si="0"/>
        <v>0.89930477409486187</v>
      </c>
      <c r="H5" s="7"/>
      <c r="I5" s="7"/>
      <c r="J5" s="7"/>
    </row>
    <row r="6" spans="1:10" x14ac:dyDescent="0.7">
      <c r="A6" s="2">
        <v>27149</v>
      </c>
      <c r="B6" s="5">
        <v>279.64</v>
      </c>
      <c r="C6" s="5">
        <v>90.31</v>
      </c>
      <c r="D6" s="5"/>
      <c r="E6" s="5"/>
      <c r="F6" s="5"/>
      <c r="G6" s="7">
        <f t="shared" si="0"/>
        <v>0.87529796191862397</v>
      </c>
      <c r="H6" s="7"/>
      <c r="I6" s="7"/>
      <c r="J6" s="7"/>
    </row>
    <row r="7" spans="1:10" x14ac:dyDescent="0.7">
      <c r="A7" s="2">
        <v>27180</v>
      </c>
      <c r="B7" s="5">
        <v>281.93</v>
      </c>
      <c r="C7" s="5">
        <v>87.28</v>
      </c>
      <c r="D7" s="5"/>
      <c r="E7" s="5"/>
      <c r="F7" s="5"/>
      <c r="G7" s="7">
        <f t="shared" si="0"/>
        <v>0.85285816266976966</v>
      </c>
      <c r="H7" s="7"/>
      <c r="I7" s="7"/>
      <c r="J7" s="7"/>
    </row>
    <row r="8" spans="1:10" x14ac:dyDescent="0.7">
      <c r="A8" s="2">
        <v>27210</v>
      </c>
      <c r="B8" s="5">
        <v>284.25</v>
      </c>
      <c r="C8" s="5">
        <v>86</v>
      </c>
      <c r="D8" s="5"/>
      <c r="E8" s="5"/>
      <c r="F8" s="5"/>
      <c r="G8" s="7">
        <f t="shared" si="0"/>
        <v>0.84726585794758424</v>
      </c>
      <c r="H8" s="7"/>
      <c r="I8" s="7"/>
      <c r="J8" s="7"/>
    </row>
    <row r="9" spans="1:10" x14ac:dyDescent="0.7">
      <c r="A9" s="2">
        <v>27241</v>
      </c>
      <c r="B9" s="5">
        <v>298.24</v>
      </c>
      <c r="C9" s="5">
        <v>79.31</v>
      </c>
      <c r="D9" s="5"/>
      <c r="E9" s="5"/>
      <c r="F9" s="5"/>
      <c r="G9" s="7">
        <f t="shared" si="0"/>
        <v>0.8198126626579838</v>
      </c>
      <c r="H9" s="7"/>
      <c r="I9" s="7"/>
      <c r="J9" s="7"/>
    </row>
    <row r="10" spans="1:10" x14ac:dyDescent="0.7">
      <c r="A10" s="2">
        <v>27272</v>
      </c>
      <c r="B10" s="5">
        <v>302.94</v>
      </c>
      <c r="C10" s="5">
        <v>72.150000000000006</v>
      </c>
      <c r="D10" s="5"/>
      <c r="E10" s="5"/>
      <c r="F10" s="5"/>
      <c r="G10" s="7">
        <f t="shared" si="0"/>
        <v>0.75755424828001727</v>
      </c>
      <c r="H10" s="7"/>
      <c r="I10" s="7"/>
      <c r="J10" s="7"/>
    </row>
    <row r="11" spans="1:10" x14ac:dyDescent="0.7">
      <c r="A11" s="2">
        <v>27302</v>
      </c>
      <c r="B11" s="5">
        <v>298.33</v>
      </c>
      <c r="C11" s="5">
        <v>63.54</v>
      </c>
      <c r="D11" s="5"/>
      <c r="E11" s="5"/>
      <c r="F11" s="5"/>
      <c r="G11" s="7">
        <f t="shared" si="0"/>
        <v>0.65699932007655748</v>
      </c>
      <c r="H11" s="7"/>
      <c r="I11" s="7"/>
      <c r="J11" s="7"/>
    </row>
    <row r="12" spans="1:10" x14ac:dyDescent="0.7">
      <c r="A12" s="2">
        <v>27333</v>
      </c>
      <c r="B12" s="5">
        <v>299.94</v>
      </c>
      <c r="C12" s="5">
        <v>73.900000000000006</v>
      </c>
      <c r="D12" s="5"/>
      <c r="E12" s="5"/>
      <c r="F12" s="5"/>
      <c r="G12" s="7">
        <f t="shared" si="0"/>
        <v>0.76824476054422308</v>
      </c>
      <c r="H12" s="7"/>
      <c r="I12" s="7"/>
      <c r="J12" s="7"/>
    </row>
    <row r="13" spans="1:10" x14ac:dyDescent="0.7">
      <c r="A13" s="2">
        <v>27363</v>
      </c>
      <c r="B13" s="5">
        <v>300.3</v>
      </c>
      <c r="C13" s="5">
        <v>69.97</v>
      </c>
      <c r="D13" s="5"/>
      <c r="E13" s="5"/>
      <c r="F13" s="5"/>
      <c r="G13" s="7">
        <f t="shared" si="0"/>
        <v>0.72826256700832137</v>
      </c>
      <c r="H13" s="7"/>
      <c r="I13" s="7"/>
      <c r="J13" s="7"/>
    </row>
    <row r="14" spans="1:10" x14ac:dyDescent="0.7">
      <c r="A14" s="2">
        <v>27394</v>
      </c>
      <c r="B14" s="5">
        <v>301.02</v>
      </c>
      <c r="C14" s="5">
        <v>68.56</v>
      </c>
      <c r="D14" s="5"/>
      <c r="E14" s="5"/>
      <c r="F14" s="5"/>
      <c r="G14" s="7">
        <f t="shared" si="0"/>
        <v>0.71529788649981452</v>
      </c>
      <c r="H14" s="7"/>
      <c r="I14" s="7"/>
      <c r="J14" s="7"/>
    </row>
    <row r="15" spans="1:10" x14ac:dyDescent="0.7">
      <c r="A15" s="2">
        <v>27425</v>
      </c>
      <c r="B15" s="5">
        <v>297.97000000000003</v>
      </c>
      <c r="C15" s="5">
        <v>76.98</v>
      </c>
      <c r="D15" s="5"/>
      <c r="E15" s="5"/>
      <c r="F15" s="5"/>
      <c r="G15" s="7">
        <f t="shared" si="0"/>
        <v>0.79500750633775363</v>
      </c>
      <c r="H15" s="7"/>
      <c r="I15" s="7"/>
      <c r="J15" s="7"/>
    </row>
    <row r="16" spans="1:10" x14ac:dyDescent="0.7">
      <c r="A16" s="2">
        <v>27453</v>
      </c>
      <c r="B16" s="5">
        <v>286.45</v>
      </c>
      <c r="C16" s="5">
        <v>81.59</v>
      </c>
      <c r="D16" s="5"/>
      <c r="E16" s="5"/>
      <c r="F16" s="5"/>
      <c r="G16" s="7">
        <f t="shared" si="0"/>
        <v>0.8100401421812311</v>
      </c>
      <c r="H16" s="7"/>
      <c r="I16" s="7"/>
      <c r="J16" s="7"/>
    </row>
    <row r="17" spans="1:10" x14ac:dyDescent="0.7">
      <c r="A17" s="2">
        <v>27484</v>
      </c>
      <c r="B17" s="5">
        <v>294.02999999999997</v>
      </c>
      <c r="C17" s="5">
        <v>83.36</v>
      </c>
      <c r="D17" s="5"/>
      <c r="E17" s="5"/>
      <c r="F17" s="5"/>
      <c r="G17" s="7">
        <f t="shared" si="0"/>
        <v>0.84951319983226659</v>
      </c>
      <c r="H17" s="7"/>
      <c r="I17" s="7"/>
      <c r="J17" s="7"/>
    </row>
    <row r="18" spans="1:10" x14ac:dyDescent="0.7">
      <c r="A18" s="2">
        <v>27514</v>
      </c>
      <c r="B18" s="5">
        <v>292.23</v>
      </c>
      <c r="C18" s="5">
        <v>87.3</v>
      </c>
      <c r="D18" s="5"/>
      <c r="E18" s="5"/>
      <c r="F18" s="5"/>
      <c r="G18" s="7">
        <f t="shared" si="0"/>
        <v>0.88421896036564473</v>
      </c>
      <c r="H18" s="7"/>
      <c r="I18" s="7"/>
      <c r="J18" s="7"/>
    </row>
    <row r="19" spans="1:10" x14ac:dyDescent="0.7">
      <c r="A19" s="2">
        <v>27545</v>
      </c>
      <c r="B19" s="5">
        <v>291.55</v>
      </c>
      <c r="C19" s="5">
        <v>91.15</v>
      </c>
      <c r="D19" s="5"/>
      <c r="E19" s="5"/>
      <c r="F19" s="5"/>
      <c r="G19" s="7">
        <f t="shared" si="0"/>
        <v>0.9210654678625082</v>
      </c>
      <c r="H19" s="7"/>
      <c r="I19" s="7"/>
      <c r="J19" s="7"/>
    </row>
    <row r="20" spans="1:10" x14ac:dyDescent="0.7">
      <c r="A20" s="2">
        <v>27575</v>
      </c>
      <c r="B20" s="5">
        <v>295.68</v>
      </c>
      <c r="C20" s="5">
        <v>95.19</v>
      </c>
      <c r="D20" s="5"/>
      <c r="E20" s="5"/>
      <c r="F20" s="5"/>
      <c r="G20" s="7">
        <f t="shared" si="0"/>
        <v>0.97551523844843724</v>
      </c>
      <c r="H20" s="7"/>
      <c r="I20" s="7"/>
      <c r="J20" s="7"/>
    </row>
    <row r="21" spans="1:10" x14ac:dyDescent="0.7">
      <c r="A21" s="2">
        <v>27606</v>
      </c>
      <c r="B21" s="5">
        <v>297.70999999999998</v>
      </c>
      <c r="C21" s="5">
        <v>88.75</v>
      </c>
      <c r="D21" s="5"/>
      <c r="E21" s="5"/>
      <c r="F21" s="5"/>
      <c r="G21" s="7">
        <f t="shared" si="0"/>
        <v>0.9157618896340759</v>
      </c>
      <c r="H21" s="7"/>
      <c r="I21" s="7"/>
      <c r="J21" s="7"/>
    </row>
    <row r="22" spans="1:10" x14ac:dyDescent="0.7">
      <c r="A22" s="2">
        <v>27637</v>
      </c>
      <c r="B22" s="5">
        <v>297.97000000000003</v>
      </c>
      <c r="C22" s="5">
        <v>86.88</v>
      </c>
      <c r="D22" s="5"/>
      <c r="E22" s="5"/>
      <c r="F22" s="5"/>
      <c r="G22" s="7">
        <f t="shared" si="0"/>
        <v>0.89724931346614745</v>
      </c>
      <c r="H22" s="7"/>
      <c r="I22" s="7"/>
      <c r="J22" s="7"/>
    </row>
    <row r="23" spans="1:10" x14ac:dyDescent="0.7">
      <c r="A23" s="2">
        <v>27667</v>
      </c>
      <c r="B23" s="5">
        <v>302.85000000000002</v>
      </c>
      <c r="C23" s="5">
        <v>83.87</v>
      </c>
      <c r="D23" s="5"/>
      <c r="E23" s="5"/>
      <c r="F23" s="5"/>
      <c r="G23" s="7">
        <f t="shared" si="0"/>
        <v>0.88034925799069152</v>
      </c>
      <c r="H23" s="7"/>
      <c r="I23" s="7"/>
      <c r="J23" s="7"/>
    </row>
    <row r="24" spans="1:10" x14ac:dyDescent="0.7">
      <c r="A24" s="2">
        <v>27698</v>
      </c>
      <c r="B24" s="5">
        <v>301.75</v>
      </c>
      <c r="C24" s="5">
        <v>89.04</v>
      </c>
      <c r="D24" s="5"/>
      <c r="E24" s="5"/>
      <c r="F24" s="5"/>
      <c r="G24" s="7">
        <f t="shared" si="0"/>
        <v>0.93122196573934923</v>
      </c>
      <c r="H24" s="7"/>
      <c r="I24" s="7"/>
      <c r="J24" s="7"/>
    </row>
    <row r="25" spans="1:10" x14ac:dyDescent="0.7">
      <c r="A25" s="2">
        <v>27728</v>
      </c>
      <c r="B25" s="5">
        <v>303.12</v>
      </c>
      <c r="C25" s="5">
        <v>91.24</v>
      </c>
      <c r="D25" s="5"/>
      <c r="E25" s="5"/>
      <c r="F25" s="5"/>
      <c r="G25" s="7">
        <f t="shared" si="0"/>
        <v>0.95856297554986325</v>
      </c>
      <c r="H25" s="7"/>
      <c r="I25" s="7"/>
      <c r="J25" s="7"/>
    </row>
    <row r="26" spans="1:10" x14ac:dyDescent="0.7">
      <c r="A26" s="2">
        <v>27759</v>
      </c>
      <c r="B26" s="5">
        <v>305.16000000000003</v>
      </c>
      <c r="C26" s="5">
        <v>90.19</v>
      </c>
      <c r="D26" s="5"/>
      <c r="E26" s="5"/>
      <c r="F26" s="5"/>
      <c r="G26" s="7">
        <f t="shared" si="0"/>
        <v>0.95390862295169976</v>
      </c>
      <c r="H26" s="7"/>
      <c r="I26" s="7"/>
      <c r="J26" s="7"/>
    </row>
    <row r="27" spans="1:10" x14ac:dyDescent="0.7">
      <c r="A27" s="2">
        <v>27790</v>
      </c>
      <c r="B27" s="5">
        <v>303.67</v>
      </c>
      <c r="C27" s="5">
        <v>100.86</v>
      </c>
      <c r="D27" s="5"/>
      <c r="E27" s="5"/>
      <c r="F27" s="5"/>
      <c r="G27" s="7">
        <f t="shared" si="0"/>
        <v>1.061552884585941</v>
      </c>
      <c r="H27" s="7"/>
      <c r="I27" s="7"/>
      <c r="J27" s="7"/>
    </row>
    <row r="28" spans="1:10" x14ac:dyDescent="0.7">
      <c r="A28" s="2">
        <v>27819</v>
      </c>
      <c r="B28" s="5">
        <v>302.11</v>
      </c>
      <c r="C28" s="5">
        <v>99.71</v>
      </c>
      <c r="D28" s="5"/>
      <c r="E28" s="5"/>
      <c r="F28" s="5"/>
      <c r="G28" s="7">
        <f t="shared" si="0"/>
        <v>1.0440579355232884</v>
      </c>
      <c r="H28" s="7"/>
      <c r="I28" s="7"/>
      <c r="J28" s="7"/>
    </row>
    <row r="29" spans="1:10" x14ac:dyDescent="0.7">
      <c r="A29" s="2">
        <v>27850</v>
      </c>
      <c r="B29" s="5">
        <v>299.58</v>
      </c>
      <c r="C29" s="5">
        <v>102.77</v>
      </c>
      <c r="D29" s="5"/>
      <c r="E29" s="5"/>
      <c r="F29" s="5"/>
      <c r="G29" s="7">
        <f t="shared" si="0"/>
        <v>1.0670873081446086</v>
      </c>
      <c r="H29" s="7"/>
      <c r="I29" s="7"/>
      <c r="J29" s="7"/>
    </row>
    <row r="30" spans="1:10" x14ac:dyDescent="0.7">
      <c r="A30" s="2">
        <v>27880</v>
      </c>
      <c r="B30" s="5">
        <v>299.04000000000002</v>
      </c>
      <c r="C30" s="5">
        <v>101.64</v>
      </c>
      <c r="D30" s="5"/>
      <c r="E30" s="5"/>
      <c r="F30" s="5"/>
      <c r="G30" s="7">
        <f t="shared" si="0"/>
        <v>1.0534519270543872</v>
      </c>
      <c r="H30" s="7"/>
      <c r="I30" s="7"/>
      <c r="J30" s="7"/>
    </row>
    <row r="31" spans="1:10" x14ac:dyDescent="0.7">
      <c r="A31" s="2">
        <v>27911</v>
      </c>
      <c r="B31" s="5">
        <v>300.02999999999997</v>
      </c>
      <c r="C31" s="5">
        <v>100.18</v>
      </c>
      <c r="D31" s="5"/>
      <c r="E31" s="5"/>
      <c r="F31" s="5"/>
      <c r="G31" s="7">
        <f t="shared" si="0"/>
        <v>1.0417571523415832</v>
      </c>
      <c r="H31" s="7"/>
      <c r="I31" s="7"/>
      <c r="J31" s="7"/>
    </row>
    <row r="32" spans="1:10" x14ac:dyDescent="0.7">
      <c r="A32" s="2">
        <v>27941</v>
      </c>
      <c r="B32" s="5">
        <v>297.97000000000003</v>
      </c>
      <c r="C32" s="5">
        <v>104.28</v>
      </c>
      <c r="D32" s="5"/>
      <c r="E32" s="5"/>
      <c r="F32" s="5"/>
      <c r="G32" s="7">
        <f t="shared" si="0"/>
        <v>1.0769470350857491</v>
      </c>
      <c r="H32" s="7"/>
      <c r="I32" s="7"/>
      <c r="J32" s="7"/>
    </row>
    <row r="33" spans="1:10" x14ac:dyDescent="0.7">
      <c r="A33" s="2">
        <v>27972</v>
      </c>
      <c r="B33" s="5">
        <v>293.26</v>
      </c>
      <c r="C33" s="5">
        <v>103.44</v>
      </c>
      <c r="D33" s="5"/>
      <c r="E33" s="5"/>
      <c r="F33" s="5"/>
      <c r="G33" s="7">
        <f t="shared" si="0"/>
        <v>1.0513858398599631</v>
      </c>
      <c r="H33" s="7"/>
      <c r="I33" s="7"/>
      <c r="J33" s="7"/>
    </row>
    <row r="34" spans="1:10" x14ac:dyDescent="0.7">
      <c r="A34" s="2">
        <v>28003</v>
      </c>
      <c r="B34" s="5">
        <v>289.35000000000002</v>
      </c>
      <c r="C34" s="5">
        <v>102.91</v>
      </c>
      <c r="D34" s="5"/>
      <c r="E34" s="5"/>
      <c r="F34" s="5"/>
      <c r="G34" s="7">
        <f t="shared" si="0"/>
        <v>1.032052633567119</v>
      </c>
      <c r="H34" s="7"/>
      <c r="I34" s="7"/>
      <c r="J34" s="7"/>
    </row>
    <row r="35" spans="1:10" x14ac:dyDescent="0.7">
      <c r="A35" s="2">
        <v>28033</v>
      </c>
      <c r="B35" s="5">
        <v>286.86</v>
      </c>
      <c r="C35" s="5">
        <v>105.24</v>
      </c>
      <c r="D35" s="5"/>
      <c r="E35" s="5"/>
      <c r="F35" s="5"/>
      <c r="G35" s="7">
        <f t="shared" si="0"/>
        <v>1.0463370773885263</v>
      </c>
      <c r="H35" s="7"/>
      <c r="I35" s="7"/>
      <c r="J35" s="7"/>
    </row>
    <row r="36" spans="1:10" x14ac:dyDescent="0.7">
      <c r="A36" s="2">
        <v>28064</v>
      </c>
      <c r="B36" s="5">
        <v>294.38</v>
      </c>
      <c r="C36" s="5">
        <v>102.9</v>
      </c>
      <c r="D36" s="5"/>
      <c r="E36" s="5"/>
      <c r="F36" s="5"/>
      <c r="G36" s="7">
        <f t="shared" si="0"/>
        <v>1.0498915908335911</v>
      </c>
      <c r="H36" s="7"/>
      <c r="I36" s="7"/>
      <c r="J36" s="7"/>
    </row>
    <row r="37" spans="1:10" x14ac:dyDescent="0.7">
      <c r="A37" s="2">
        <v>28094</v>
      </c>
      <c r="B37" s="5">
        <v>297.08999999999997</v>
      </c>
      <c r="C37" s="5">
        <v>102.1</v>
      </c>
      <c r="D37" s="5"/>
      <c r="E37" s="5"/>
      <c r="F37" s="5"/>
      <c r="G37" s="7">
        <f t="shared" si="0"/>
        <v>1.0513191066909588</v>
      </c>
      <c r="H37" s="7"/>
      <c r="I37" s="7"/>
      <c r="J37" s="7"/>
    </row>
    <row r="38" spans="1:10" x14ac:dyDescent="0.7">
      <c r="A38" s="2">
        <v>28125</v>
      </c>
      <c r="B38" s="5">
        <v>293.08</v>
      </c>
      <c r="C38" s="5">
        <v>107.46</v>
      </c>
      <c r="D38" s="5"/>
      <c r="E38" s="5"/>
      <c r="F38" s="5"/>
      <c r="G38" s="7">
        <f t="shared" si="0"/>
        <v>1.0915755529637965</v>
      </c>
      <c r="H38" s="7"/>
      <c r="I38" s="7"/>
      <c r="J38" s="7"/>
    </row>
    <row r="39" spans="1:10" x14ac:dyDescent="0.7">
      <c r="A39" s="2">
        <v>28156</v>
      </c>
      <c r="B39" s="5">
        <v>288.43</v>
      </c>
      <c r="C39" s="5">
        <v>102.03</v>
      </c>
      <c r="D39" s="5"/>
      <c r="E39" s="5"/>
      <c r="F39" s="5"/>
      <c r="G39" s="7">
        <f t="shared" si="0"/>
        <v>1.0199739923642408</v>
      </c>
      <c r="H39" s="7"/>
      <c r="I39" s="7"/>
      <c r="J39" s="7"/>
    </row>
    <row r="40" spans="1:10" x14ac:dyDescent="0.7">
      <c r="A40" s="2">
        <v>28184</v>
      </c>
      <c r="B40" s="5">
        <v>282.81</v>
      </c>
      <c r="C40" s="5">
        <v>99.82</v>
      </c>
      <c r="D40" s="5"/>
      <c r="E40" s="5"/>
      <c r="F40" s="5"/>
      <c r="G40" s="7">
        <f t="shared" si="0"/>
        <v>0.97843754401849492</v>
      </c>
      <c r="H40" s="7"/>
      <c r="I40" s="7"/>
      <c r="J40" s="7"/>
    </row>
    <row r="41" spans="1:10" x14ac:dyDescent="0.7">
      <c r="A41" s="3">
        <v>28215</v>
      </c>
      <c r="B41" s="5">
        <v>277.55</v>
      </c>
      <c r="C41" s="5">
        <v>98.42</v>
      </c>
      <c r="D41" s="5"/>
      <c r="E41" s="5"/>
      <c r="F41" s="5"/>
      <c r="G41" s="7">
        <f t="shared" si="0"/>
        <v>0.94677193094497158</v>
      </c>
      <c r="H41" s="7"/>
      <c r="I41" s="7"/>
      <c r="J41" s="7"/>
    </row>
    <row r="42" spans="1:10" x14ac:dyDescent="0.7">
      <c r="A42" s="2">
        <v>28245</v>
      </c>
      <c r="B42" s="5">
        <v>277.77999999999997</v>
      </c>
      <c r="C42" s="5">
        <v>98.44</v>
      </c>
      <c r="D42" s="5"/>
      <c r="E42" s="5"/>
      <c r="F42" s="5"/>
      <c r="G42" s="7">
        <f t="shared" si="0"/>
        <v>0.94774905509953689</v>
      </c>
      <c r="H42" s="7"/>
      <c r="I42" s="7"/>
      <c r="J42" s="7"/>
    </row>
    <row r="43" spans="1:10" x14ac:dyDescent="0.7">
      <c r="A43" s="2">
        <v>28276</v>
      </c>
      <c r="B43" s="5">
        <v>277.27999999999997</v>
      </c>
      <c r="C43" s="5">
        <v>96.12</v>
      </c>
      <c r="D43" s="5"/>
      <c r="E43" s="5"/>
      <c r="F43" s="5"/>
      <c r="G43" s="7">
        <f t="shared" si="0"/>
        <v>0.92374710216828415</v>
      </c>
      <c r="H43" s="7"/>
      <c r="I43" s="7"/>
      <c r="J43" s="7"/>
    </row>
    <row r="44" spans="1:10" x14ac:dyDescent="0.7">
      <c r="A44" s="2">
        <v>28306</v>
      </c>
      <c r="B44" s="5">
        <v>267.58999999999997</v>
      </c>
      <c r="C44" s="5">
        <v>100.48</v>
      </c>
      <c r="D44" s="5"/>
      <c r="E44" s="5"/>
      <c r="F44" s="5"/>
      <c r="G44" s="7">
        <f t="shared" si="0"/>
        <v>0.93190209367224797</v>
      </c>
      <c r="H44" s="7"/>
      <c r="I44" s="7"/>
      <c r="J44" s="7"/>
    </row>
    <row r="45" spans="1:10" x14ac:dyDescent="0.7">
      <c r="A45" s="2">
        <v>28337</v>
      </c>
      <c r="B45" s="5">
        <v>266.81</v>
      </c>
      <c r="C45" s="5">
        <v>98.85</v>
      </c>
      <c r="D45" s="5"/>
      <c r="E45" s="5"/>
      <c r="F45" s="5"/>
      <c r="G45" s="7">
        <f t="shared" si="0"/>
        <v>0.91411231113320035</v>
      </c>
      <c r="H45" s="7"/>
      <c r="I45" s="7"/>
      <c r="J45" s="7"/>
    </row>
    <row r="46" spans="1:10" x14ac:dyDescent="0.7">
      <c r="A46" s="2">
        <v>28368</v>
      </c>
      <c r="B46" s="5">
        <v>267.5</v>
      </c>
      <c r="C46" s="5">
        <v>96.77</v>
      </c>
      <c r="D46" s="5"/>
      <c r="E46" s="5"/>
      <c r="F46" s="5"/>
      <c r="G46" s="7">
        <f t="shared" si="0"/>
        <v>0.89719182741955428</v>
      </c>
      <c r="H46" s="7"/>
      <c r="I46" s="7"/>
      <c r="J46" s="7"/>
    </row>
    <row r="47" spans="1:10" x14ac:dyDescent="0.7">
      <c r="A47" s="2">
        <v>28398</v>
      </c>
      <c r="B47" s="5">
        <v>263.70999999999998</v>
      </c>
      <c r="C47" s="5">
        <v>96.53</v>
      </c>
      <c r="D47" s="5"/>
      <c r="E47" s="5"/>
      <c r="F47" s="5"/>
      <c r="G47" s="7">
        <f t="shared" si="0"/>
        <v>0.88228660638645029</v>
      </c>
      <c r="H47" s="7"/>
      <c r="I47" s="7"/>
      <c r="J47" s="7"/>
    </row>
    <row r="48" spans="1:10" x14ac:dyDescent="0.7">
      <c r="A48" s="2">
        <v>28429</v>
      </c>
      <c r="B48" s="5">
        <v>249.13</v>
      </c>
      <c r="C48" s="5">
        <v>92.34</v>
      </c>
      <c r="D48" s="5"/>
      <c r="E48" s="5"/>
      <c r="F48" s="5"/>
      <c r="G48" s="7">
        <f t="shared" si="0"/>
        <v>0.79732738337154385</v>
      </c>
      <c r="H48" s="7"/>
      <c r="I48" s="7"/>
      <c r="J48" s="7"/>
    </row>
    <row r="49" spans="1:10" x14ac:dyDescent="0.7">
      <c r="A49" s="2">
        <v>28459</v>
      </c>
      <c r="B49" s="5">
        <v>244.02</v>
      </c>
      <c r="C49" s="5">
        <v>94.83</v>
      </c>
      <c r="D49" s="5"/>
      <c r="E49" s="5"/>
      <c r="F49" s="5"/>
      <c r="G49" s="7">
        <f t="shared" si="0"/>
        <v>0.80203247730107863</v>
      </c>
      <c r="H49" s="7"/>
      <c r="I49" s="7"/>
      <c r="J49" s="7"/>
    </row>
    <row r="50" spans="1:10" x14ac:dyDescent="0.7">
      <c r="A50" s="2">
        <v>28490</v>
      </c>
      <c r="B50" s="5">
        <v>239.98</v>
      </c>
      <c r="C50" s="5">
        <v>95.1</v>
      </c>
      <c r="D50" s="5"/>
      <c r="E50" s="5"/>
      <c r="F50" s="5"/>
      <c r="G50" s="7">
        <f t="shared" si="0"/>
        <v>0.79099975218890362</v>
      </c>
      <c r="H50" s="7"/>
      <c r="I50" s="7"/>
      <c r="J50" s="7"/>
    </row>
    <row r="51" spans="1:10" x14ac:dyDescent="0.7">
      <c r="A51" s="2">
        <v>28521</v>
      </c>
      <c r="B51" s="5">
        <v>241.6</v>
      </c>
      <c r="C51" s="5">
        <v>89.25</v>
      </c>
      <c r="D51" s="5"/>
      <c r="E51" s="5"/>
      <c r="F51" s="5"/>
      <c r="G51" s="7">
        <f t="shared" si="0"/>
        <v>0.74735326508977795</v>
      </c>
      <c r="H51" s="7"/>
      <c r="I51" s="7"/>
      <c r="J51" s="7"/>
    </row>
    <row r="52" spans="1:10" x14ac:dyDescent="0.7">
      <c r="A52" s="2">
        <v>28549</v>
      </c>
      <c r="B52" s="5">
        <v>238.1</v>
      </c>
      <c r="C52" s="5">
        <v>87.04</v>
      </c>
      <c r="D52" s="5"/>
      <c r="E52" s="5"/>
      <c r="F52" s="5"/>
      <c r="G52" s="7">
        <f t="shared" si="0"/>
        <v>0.7182887413903547</v>
      </c>
      <c r="H52" s="7"/>
      <c r="I52" s="7"/>
      <c r="J52" s="7"/>
    </row>
    <row r="53" spans="1:10" x14ac:dyDescent="0.7">
      <c r="A53" s="2">
        <v>28580</v>
      </c>
      <c r="B53" s="5">
        <v>229.89</v>
      </c>
      <c r="C53" s="5">
        <v>89.21</v>
      </c>
      <c r="D53" s="5"/>
      <c r="E53" s="5"/>
      <c r="F53" s="5"/>
      <c r="G53" s="7">
        <f t="shared" si="0"/>
        <v>0.71081142740116943</v>
      </c>
      <c r="H53" s="7"/>
      <c r="I53" s="7"/>
      <c r="J53" s="7"/>
    </row>
    <row r="54" spans="1:10" x14ac:dyDescent="0.7">
      <c r="A54" s="2">
        <v>28610</v>
      </c>
      <c r="B54" s="5">
        <v>224.97</v>
      </c>
      <c r="C54" s="5">
        <v>96.83</v>
      </c>
      <c r="D54" s="5"/>
      <c r="E54" s="5"/>
      <c r="F54" s="5"/>
      <c r="G54" s="7">
        <f t="shared" si="0"/>
        <v>0.75501455106456306</v>
      </c>
      <c r="H54" s="7"/>
      <c r="I54" s="7"/>
      <c r="J54" s="7"/>
    </row>
    <row r="55" spans="1:10" x14ac:dyDescent="0.7">
      <c r="A55" s="2">
        <v>28641</v>
      </c>
      <c r="B55" s="5">
        <v>221.34</v>
      </c>
      <c r="C55" s="5">
        <v>97.24</v>
      </c>
      <c r="D55" s="5"/>
      <c r="E55" s="5"/>
      <c r="F55" s="5"/>
      <c r="G55" s="7">
        <f t="shared" si="0"/>
        <v>0.74597734318451336</v>
      </c>
      <c r="H55" s="7"/>
      <c r="I55" s="7"/>
      <c r="J55" s="7"/>
    </row>
    <row r="56" spans="1:10" x14ac:dyDescent="0.7">
      <c r="A56" s="2">
        <v>28671</v>
      </c>
      <c r="B56" s="5">
        <v>203.71</v>
      </c>
      <c r="C56" s="5">
        <v>95.53</v>
      </c>
      <c r="D56" s="5"/>
      <c r="E56" s="5"/>
      <c r="F56" s="5"/>
      <c r="G56" s="7">
        <f t="shared" si="0"/>
        <v>0.67448595088816554</v>
      </c>
      <c r="H56" s="7"/>
      <c r="I56" s="7"/>
      <c r="J56" s="7"/>
    </row>
    <row r="57" spans="1:10" x14ac:dyDescent="0.7">
      <c r="A57" s="2">
        <v>28702</v>
      </c>
      <c r="B57" s="5">
        <v>189.14</v>
      </c>
      <c r="C57" s="5">
        <v>100.68</v>
      </c>
      <c r="D57" s="5"/>
      <c r="E57" s="5"/>
      <c r="F57" s="5"/>
      <c r="G57" s="7">
        <f t="shared" si="0"/>
        <v>0.66000522406961237</v>
      </c>
      <c r="H57" s="7"/>
      <c r="I57" s="7"/>
      <c r="J57" s="7"/>
    </row>
    <row r="58" spans="1:10" x14ac:dyDescent="0.7">
      <c r="A58" s="2">
        <v>28733</v>
      </c>
      <c r="B58" s="5">
        <v>190.51</v>
      </c>
      <c r="C58" s="5">
        <v>103.29</v>
      </c>
      <c r="D58" s="5"/>
      <c r="E58" s="5"/>
      <c r="F58" s="5"/>
      <c r="G58" s="7">
        <f t="shared" si="0"/>
        <v>0.68201956903910788</v>
      </c>
      <c r="H58" s="7"/>
      <c r="I58" s="7"/>
      <c r="J58" s="7"/>
    </row>
    <row r="59" spans="1:10" x14ac:dyDescent="0.7">
      <c r="A59" s="2">
        <v>28763</v>
      </c>
      <c r="B59" s="5">
        <v>189.19</v>
      </c>
      <c r="C59" s="5">
        <v>102.54</v>
      </c>
      <c r="D59" s="5"/>
      <c r="E59" s="5"/>
      <c r="F59" s="5"/>
      <c r="G59" s="7">
        <f t="shared" si="0"/>
        <v>0.67237610622731014</v>
      </c>
      <c r="H59" s="7"/>
      <c r="I59" s="7"/>
      <c r="J59" s="7"/>
    </row>
    <row r="60" spans="1:10" x14ac:dyDescent="0.7">
      <c r="A60" s="2">
        <v>28794</v>
      </c>
      <c r="B60" s="5">
        <v>179.5</v>
      </c>
      <c r="C60" s="5">
        <v>93.15</v>
      </c>
      <c r="D60" s="5"/>
      <c r="E60" s="5"/>
      <c r="F60" s="5"/>
      <c r="G60" s="7">
        <f t="shared" si="0"/>
        <v>0.57951955300048008</v>
      </c>
      <c r="H60" s="7"/>
      <c r="I60" s="7"/>
      <c r="J60" s="7"/>
    </row>
    <row r="61" spans="1:10" x14ac:dyDescent="0.7">
      <c r="A61" s="2">
        <v>28824</v>
      </c>
      <c r="B61" s="5">
        <v>199.1</v>
      </c>
      <c r="C61" s="5">
        <v>94.7</v>
      </c>
      <c r="D61" s="5"/>
      <c r="E61" s="5"/>
      <c r="F61" s="5"/>
      <c r="G61" s="7">
        <f t="shared" si="0"/>
        <v>0.65349462602337327</v>
      </c>
      <c r="H61" s="7"/>
      <c r="I61" s="7"/>
      <c r="J61" s="7"/>
    </row>
    <row r="62" spans="1:10" x14ac:dyDescent="0.7">
      <c r="A62" s="2">
        <v>28855</v>
      </c>
      <c r="B62" s="5">
        <v>194.3</v>
      </c>
      <c r="C62" s="5">
        <v>96.11</v>
      </c>
      <c r="D62" s="5"/>
      <c r="E62" s="5"/>
      <c r="F62" s="5"/>
      <c r="G62" s="7">
        <f t="shared" si="0"/>
        <v>0.64723524609055305</v>
      </c>
      <c r="H62" s="7"/>
      <c r="I62" s="7"/>
      <c r="J62" s="7"/>
    </row>
    <row r="63" spans="1:10" x14ac:dyDescent="0.7">
      <c r="A63" s="2">
        <v>28886</v>
      </c>
      <c r="B63" s="5">
        <v>202.2</v>
      </c>
      <c r="C63" s="5">
        <v>99.93</v>
      </c>
      <c r="D63" s="5"/>
      <c r="E63" s="5"/>
      <c r="F63" s="5"/>
      <c r="G63" s="7">
        <f t="shared" si="0"/>
        <v>0.70032208164066034</v>
      </c>
      <c r="H63" s="7"/>
      <c r="I63" s="7"/>
      <c r="J63" s="7"/>
    </row>
    <row r="64" spans="1:10" x14ac:dyDescent="0.7">
      <c r="A64" s="2">
        <v>28914</v>
      </c>
      <c r="B64" s="5">
        <v>202.65</v>
      </c>
      <c r="C64" s="5">
        <v>96.28</v>
      </c>
      <c r="D64" s="5"/>
      <c r="E64" s="5"/>
      <c r="F64" s="5"/>
      <c r="G64" s="7">
        <f t="shared" si="0"/>
        <v>0.67624407216735771</v>
      </c>
      <c r="H64" s="7"/>
      <c r="I64" s="7"/>
      <c r="J64" s="7"/>
    </row>
    <row r="65" spans="1:10" x14ac:dyDescent="0.7">
      <c r="A65" s="3">
        <v>28945</v>
      </c>
      <c r="B65" s="5">
        <v>209.58</v>
      </c>
      <c r="C65" s="5">
        <v>101.59</v>
      </c>
      <c r="D65" s="5"/>
      <c r="E65" s="5"/>
      <c r="F65" s="5"/>
      <c r="G65" s="7">
        <f t="shared" si="0"/>
        <v>0.7379408936898092</v>
      </c>
      <c r="H65" s="7"/>
      <c r="I65" s="7"/>
      <c r="J65" s="7"/>
    </row>
    <row r="66" spans="1:10" x14ac:dyDescent="0.7">
      <c r="A66" s="2">
        <v>28975</v>
      </c>
      <c r="B66" s="5">
        <v>221.8</v>
      </c>
      <c r="C66" s="5">
        <v>101.76</v>
      </c>
      <c r="D66" s="5"/>
      <c r="E66" s="5"/>
      <c r="F66" s="5"/>
      <c r="G66" s="7">
        <f t="shared" si="0"/>
        <v>0.7822749466246427</v>
      </c>
      <c r="H66" s="7"/>
      <c r="I66" s="7"/>
      <c r="J66" s="7"/>
    </row>
    <row r="67" spans="1:10" x14ac:dyDescent="0.7">
      <c r="A67" s="2">
        <v>29006</v>
      </c>
      <c r="B67" s="5">
        <v>220.35</v>
      </c>
      <c r="C67" s="5">
        <v>99.08</v>
      </c>
      <c r="D67" s="5"/>
      <c r="E67" s="5"/>
      <c r="F67" s="5"/>
      <c r="G67" s="7">
        <f t="shared" ref="G67:G130" si="1">C67*$B67/C$3/$B$3</f>
        <v>0.75669320531877704</v>
      </c>
      <c r="H67" s="7"/>
      <c r="I67" s="7"/>
      <c r="J67" s="7"/>
    </row>
    <row r="68" spans="1:10" x14ac:dyDescent="0.7">
      <c r="A68" s="2">
        <v>29036</v>
      </c>
      <c r="B68" s="5">
        <v>217.8</v>
      </c>
      <c r="C68" s="5">
        <v>102.91</v>
      </c>
      <c r="D68" s="5"/>
      <c r="E68" s="5"/>
      <c r="F68" s="5"/>
      <c r="G68" s="7">
        <f t="shared" si="1"/>
        <v>0.77684832759951095</v>
      </c>
      <c r="H68" s="7"/>
      <c r="I68" s="7"/>
      <c r="J68" s="7"/>
    </row>
    <row r="69" spans="1:10" x14ac:dyDescent="0.7">
      <c r="A69" s="2">
        <v>29067</v>
      </c>
      <c r="B69" s="5">
        <v>216.7</v>
      </c>
      <c r="C69" s="5">
        <v>103.81</v>
      </c>
      <c r="D69" s="5"/>
      <c r="E69" s="5"/>
      <c r="F69" s="5"/>
      <c r="G69" s="7">
        <f t="shared" si="1"/>
        <v>0.77968446995250007</v>
      </c>
      <c r="H69" s="7"/>
      <c r="I69" s="7"/>
      <c r="J69" s="7"/>
    </row>
    <row r="70" spans="1:10" x14ac:dyDescent="0.7">
      <c r="A70" s="2">
        <v>29098</v>
      </c>
      <c r="B70" s="5">
        <v>220.4</v>
      </c>
      <c r="C70" s="5">
        <v>109.32</v>
      </c>
      <c r="D70" s="5"/>
      <c r="E70" s="5"/>
      <c r="F70" s="5"/>
      <c r="G70" s="7">
        <f t="shared" si="1"/>
        <v>0.8350875225059381</v>
      </c>
      <c r="H70" s="7"/>
      <c r="I70" s="7"/>
      <c r="J70" s="7"/>
    </row>
    <row r="71" spans="1:10" x14ac:dyDescent="0.7">
      <c r="A71" s="2">
        <v>29128</v>
      </c>
      <c r="B71" s="5">
        <v>224.5</v>
      </c>
      <c r="C71" s="5">
        <v>109.32</v>
      </c>
      <c r="D71" s="5"/>
      <c r="E71" s="5"/>
      <c r="F71" s="5"/>
      <c r="G71" s="7">
        <f t="shared" si="1"/>
        <v>0.85062227224402509</v>
      </c>
      <c r="H71" s="7"/>
      <c r="I71" s="7"/>
      <c r="J71" s="7"/>
    </row>
    <row r="72" spans="1:10" x14ac:dyDescent="0.7">
      <c r="A72" s="2">
        <v>29159</v>
      </c>
      <c r="B72" s="5">
        <v>237.85</v>
      </c>
      <c r="C72" s="5">
        <v>101.82</v>
      </c>
      <c r="D72" s="5"/>
      <c r="E72" s="5"/>
      <c r="F72" s="5"/>
      <c r="G72" s="7">
        <f t="shared" si="1"/>
        <v>0.83937693263515345</v>
      </c>
      <c r="H72" s="7"/>
      <c r="I72" s="7"/>
      <c r="J72" s="7"/>
    </row>
    <row r="73" spans="1:10" x14ac:dyDescent="0.7">
      <c r="A73" s="2">
        <v>29189</v>
      </c>
      <c r="B73" s="5">
        <v>249.55</v>
      </c>
      <c r="C73" s="5">
        <v>106.16</v>
      </c>
      <c r="D73" s="5"/>
      <c r="E73" s="5"/>
      <c r="F73" s="5"/>
      <c r="G73" s="7">
        <f t="shared" si="1"/>
        <v>0.91820418012979954</v>
      </c>
      <c r="H73" s="7"/>
      <c r="I73" s="7"/>
      <c r="J73" s="7"/>
    </row>
    <row r="74" spans="1:10" x14ac:dyDescent="0.7">
      <c r="A74" s="2">
        <v>29220</v>
      </c>
      <c r="B74" s="5">
        <v>240.3</v>
      </c>
      <c r="C74" s="5">
        <v>107.94</v>
      </c>
      <c r="D74" s="5"/>
      <c r="E74" s="5"/>
      <c r="F74" s="5"/>
      <c r="G74" s="7">
        <f t="shared" si="1"/>
        <v>0.89899435776151015</v>
      </c>
      <c r="H74" s="7"/>
      <c r="I74" s="7"/>
      <c r="J74" s="7"/>
    </row>
    <row r="75" spans="1:10" x14ac:dyDescent="0.7">
      <c r="A75" s="2">
        <v>29251</v>
      </c>
      <c r="B75" s="5">
        <v>239.33</v>
      </c>
      <c r="C75" s="5">
        <v>114.16</v>
      </c>
      <c r="D75" s="5"/>
      <c r="E75" s="5"/>
      <c r="F75" s="5"/>
      <c r="G75" s="7">
        <f t="shared" si="1"/>
        <v>0.9469605403555289</v>
      </c>
      <c r="H75" s="7"/>
      <c r="I75" s="7"/>
      <c r="J75" s="7"/>
    </row>
    <row r="76" spans="1:10" x14ac:dyDescent="0.7">
      <c r="A76" s="2">
        <v>29280</v>
      </c>
      <c r="B76" s="5">
        <v>251.65</v>
      </c>
      <c r="C76" s="5">
        <v>113.66</v>
      </c>
      <c r="D76" s="5"/>
      <c r="E76" s="5"/>
      <c r="F76" s="5"/>
      <c r="G76" s="7">
        <f t="shared" si="1"/>
        <v>0.99134624962934836</v>
      </c>
      <c r="H76" s="7"/>
      <c r="I76" s="7"/>
      <c r="J76" s="7"/>
    </row>
    <row r="77" spans="1:10" x14ac:dyDescent="0.7">
      <c r="A77" s="2">
        <v>29311</v>
      </c>
      <c r="B77" s="5">
        <v>249.95</v>
      </c>
      <c r="C77" s="5">
        <v>102.09</v>
      </c>
      <c r="D77" s="5"/>
      <c r="E77" s="5"/>
      <c r="F77" s="5"/>
      <c r="G77" s="7">
        <f t="shared" si="1"/>
        <v>0.88441709070770991</v>
      </c>
      <c r="H77" s="7"/>
      <c r="I77" s="7"/>
      <c r="J77" s="7"/>
    </row>
    <row r="78" spans="1:10" x14ac:dyDescent="0.7">
      <c r="A78" s="2">
        <v>29341</v>
      </c>
      <c r="B78" s="5">
        <v>239.35</v>
      </c>
      <c r="C78" s="5">
        <v>106.29</v>
      </c>
      <c r="D78" s="5"/>
      <c r="E78" s="5"/>
      <c r="F78" s="5"/>
      <c r="G78" s="7">
        <f t="shared" si="1"/>
        <v>0.88175233898561622</v>
      </c>
      <c r="H78" s="7"/>
      <c r="I78" s="7"/>
      <c r="J78" s="7"/>
    </row>
    <row r="79" spans="1:10" x14ac:dyDescent="0.7">
      <c r="A79" s="2">
        <v>29372</v>
      </c>
      <c r="B79" s="5">
        <v>223</v>
      </c>
      <c r="C79" s="5">
        <v>111.24</v>
      </c>
      <c r="D79" s="5"/>
      <c r="E79" s="5"/>
      <c r="F79" s="5"/>
      <c r="G79" s="7">
        <f t="shared" si="1"/>
        <v>0.85977858708121757</v>
      </c>
      <c r="H79" s="7"/>
      <c r="I79" s="7"/>
      <c r="J79" s="7"/>
    </row>
    <row r="80" spans="1:10" x14ac:dyDescent="0.7">
      <c r="A80" s="2">
        <v>29402</v>
      </c>
      <c r="B80" s="5">
        <v>219.9</v>
      </c>
      <c r="C80" s="5">
        <v>114.24</v>
      </c>
      <c r="D80" s="5"/>
      <c r="E80" s="5"/>
      <c r="F80" s="5"/>
      <c r="G80" s="7">
        <f t="shared" si="1"/>
        <v>0.87069130062644862</v>
      </c>
      <c r="H80" s="7"/>
      <c r="I80" s="7"/>
      <c r="J80" s="7"/>
    </row>
    <row r="81" spans="1:10" x14ac:dyDescent="0.7">
      <c r="A81" s="2">
        <v>29433</v>
      </c>
      <c r="B81" s="5">
        <v>227.4</v>
      </c>
      <c r="C81" s="5">
        <v>121.67</v>
      </c>
      <c r="D81" s="5"/>
      <c r="E81" s="5"/>
      <c r="F81" s="5"/>
      <c r="G81" s="7">
        <f t="shared" si="1"/>
        <v>0.95894732033937269</v>
      </c>
      <c r="H81" s="7"/>
      <c r="I81" s="7"/>
      <c r="J81" s="7"/>
    </row>
    <row r="82" spans="1:10" x14ac:dyDescent="0.7">
      <c r="A82" s="2">
        <v>29464</v>
      </c>
      <c r="B82" s="5">
        <v>219.1</v>
      </c>
      <c r="C82" s="5">
        <v>122.38</v>
      </c>
      <c r="D82" s="5"/>
      <c r="E82" s="5"/>
      <c r="F82" s="5"/>
      <c r="G82" s="7">
        <f t="shared" si="1"/>
        <v>0.9293378125590197</v>
      </c>
      <c r="H82" s="7"/>
      <c r="I82" s="7"/>
      <c r="J82" s="7"/>
    </row>
    <row r="83" spans="1:10" x14ac:dyDescent="0.7">
      <c r="A83" s="2">
        <v>29494</v>
      </c>
      <c r="B83" s="5">
        <v>210.85</v>
      </c>
      <c r="C83" s="5">
        <v>125.46</v>
      </c>
      <c r="D83" s="5"/>
      <c r="E83" s="5"/>
      <c r="F83" s="5"/>
      <c r="G83" s="7">
        <f t="shared" si="1"/>
        <v>0.9168529149070056</v>
      </c>
      <c r="H83" s="7"/>
      <c r="I83" s="7"/>
      <c r="J83" s="7"/>
    </row>
    <row r="84" spans="1:10" x14ac:dyDescent="0.7">
      <c r="A84" s="2">
        <v>29525</v>
      </c>
      <c r="B84" s="5">
        <v>211.05</v>
      </c>
      <c r="C84" s="5">
        <v>127.47</v>
      </c>
      <c r="D84" s="5"/>
      <c r="E84" s="5"/>
      <c r="F84" s="5"/>
      <c r="G84" s="7">
        <f t="shared" si="1"/>
        <v>0.93242546069827581</v>
      </c>
      <c r="H84" s="7"/>
      <c r="I84" s="7"/>
      <c r="J84" s="7"/>
    </row>
    <row r="85" spans="1:10" x14ac:dyDescent="0.7">
      <c r="A85" s="2">
        <v>29555</v>
      </c>
      <c r="B85" s="5">
        <v>216.6</v>
      </c>
      <c r="C85" s="5">
        <v>140.52000000000001</v>
      </c>
      <c r="D85" s="5"/>
      <c r="E85" s="5"/>
      <c r="F85" s="5"/>
      <c r="G85" s="7">
        <f t="shared" si="1"/>
        <v>1.0549147746830663</v>
      </c>
      <c r="H85" s="7"/>
      <c r="I85" s="7"/>
      <c r="J85" s="7"/>
    </row>
    <row r="86" spans="1:10" x14ac:dyDescent="0.7">
      <c r="A86" s="2">
        <v>29586</v>
      </c>
      <c r="B86" s="5">
        <v>203.1</v>
      </c>
      <c r="C86" s="5">
        <v>135.76</v>
      </c>
      <c r="D86" s="5"/>
      <c r="E86" s="5"/>
      <c r="F86" s="5"/>
      <c r="G86" s="7">
        <f t="shared" si="1"/>
        <v>0.95565807592011576</v>
      </c>
      <c r="H86" s="7"/>
      <c r="I86" s="7"/>
      <c r="J86" s="7"/>
    </row>
    <row r="87" spans="1:10" x14ac:dyDescent="0.7">
      <c r="A87" s="2">
        <v>29617</v>
      </c>
      <c r="B87" s="5">
        <v>206.7</v>
      </c>
      <c r="C87" s="5">
        <v>129.55000000000001</v>
      </c>
      <c r="D87" s="5"/>
      <c r="E87" s="5"/>
      <c r="F87" s="5"/>
      <c r="G87" s="7">
        <f t="shared" si="1"/>
        <v>0.92810834039526868</v>
      </c>
      <c r="H87" s="7"/>
      <c r="I87" s="7"/>
      <c r="J87" s="7"/>
    </row>
    <row r="88" spans="1:10" x14ac:dyDescent="0.7">
      <c r="A88" s="2">
        <v>29645</v>
      </c>
      <c r="B88" s="5">
        <v>209.7</v>
      </c>
      <c r="C88" s="5">
        <v>131.27000000000001</v>
      </c>
      <c r="D88" s="5"/>
      <c r="E88" s="5"/>
      <c r="F88" s="5"/>
      <c r="G88" s="7">
        <f t="shared" si="1"/>
        <v>0.95407979176256719</v>
      </c>
      <c r="H88" s="7"/>
      <c r="I88" s="7"/>
      <c r="J88" s="7"/>
    </row>
    <row r="89" spans="1:10" x14ac:dyDescent="0.7">
      <c r="A89" s="2">
        <v>29676</v>
      </c>
      <c r="B89" s="5">
        <v>211.25</v>
      </c>
      <c r="C89" s="5">
        <v>136</v>
      </c>
      <c r="D89" s="5"/>
      <c r="E89" s="5"/>
      <c r="F89" s="5"/>
      <c r="G89" s="7">
        <f t="shared" si="1"/>
        <v>0.99576396878092477</v>
      </c>
      <c r="H89" s="7"/>
      <c r="I89" s="7"/>
      <c r="J89" s="7"/>
    </row>
    <row r="90" spans="1:10" x14ac:dyDescent="0.7">
      <c r="A90" s="2">
        <v>29706</v>
      </c>
      <c r="B90" s="5">
        <v>215.78</v>
      </c>
      <c r="C90" s="5">
        <v>132.81</v>
      </c>
      <c r="D90" s="5"/>
      <c r="E90" s="5"/>
      <c r="F90" s="5"/>
      <c r="G90" s="7">
        <f t="shared" si="1"/>
        <v>0.99325954441583719</v>
      </c>
      <c r="H90" s="7"/>
      <c r="I90" s="7"/>
      <c r="J90" s="7"/>
    </row>
    <row r="91" spans="1:10" x14ac:dyDescent="0.7">
      <c r="A91" s="2">
        <v>29737</v>
      </c>
      <c r="B91" s="5">
        <v>223.9</v>
      </c>
      <c r="C91" s="5">
        <v>132.59</v>
      </c>
      <c r="D91" s="5"/>
      <c r="E91" s="5"/>
      <c r="F91" s="5"/>
      <c r="G91" s="7">
        <f t="shared" si="1"/>
        <v>1.0289295635421651</v>
      </c>
      <c r="H91" s="7"/>
      <c r="I91" s="7"/>
      <c r="J91" s="7"/>
    </row>
    <row r="92" spans="1:10" x14ac:dyDescent="0.7">
      <c r="A92" s="2">
        <v>29767</v>
      </c>
      <c r="B92" s="5">
        <v>226.85</v>
      </c>
      <c r="C92" s="5">
        <v>131.21</v>
      </c>
      <c r="D92" s="5"/>
      <c r="E92" s="5"/>
      <c r="F92" s="5"/>
      <c r="G92" s="7">
        <f t="shared" si="1"/>
        <v>1.0316360278273089</v>
      </c>
      <c r="H92" s="7"/>
      <c r="I92" s="7"/>
      <c r="J92" s="7"/>
    </row>
    <row r="93" spans="1:10" x14ac:dyDescent="0.7">
      <c r="A93" s="2">
        <v>29798</v>
      </c>
      <c r="B93" s="5">
        <v>240.4</v>
      </c>
      <c r="C93" s="5">
        <v>130.91999999999999</v>
      </c>
      <c r="D93" s="5"/>
      <c r="E93" s="5"/>
      <c r="F93" s="5"/>
      <c r="G93" s="7">
        <f t="shared" si="1"/>
        <v>1.0908404691189972</v>
      </c>
      <c r="H93" s="7"/>
      <c r="I93" s="7"/>
      <c r="J93" s="7"/>
    </row>
    <row r="94" spans="1:10" x14ac:dyDescent="0.7">
      <c r="A94" s="2">
        <v>29829</v>
      </c>
      <c r="B94" s="5">
        <v>230.5</v>
      </c>
      <c r="C94" s="5">
        <v>122.79</v>
      </c>
      <c r="D94" s="5"/>
      <c r="E94" s="5"/>
      <c r="F94" s="5"/>
      <c r="G94" s="7">
        <f t="shared" si="1"/>
        <v>0.98096770643868936</v>
      </c>
      <c r="H94" s="7"/>
      <c r="I94" s="7"/>
      <c r="J94" s="7"/>
    </row>
    <row r="95" spans="1:10" x14ac:dyDescent="0.7">
      <c r="A95" s="2">
        <v>29859</v>
      </c>
      <c r="B95" s="5">
        <v>232.3</v>
      </c>
      <c r="C95" s="5">
        <v>116.18</v>
      </c>
      <c r="D95" s="5"/>
      <c r="E95" s="5"/>
      <c r="F95" s="5"/>
      <c r="G95" s="7">
        <f t="shared" si="1"/>
        <v>0.93540861080878612</v>
      </c>
      <c r="H95" s="7"/>
      <c r="I95" s="7"/>
      <c r="J95" s="7"/>
    </row>
    <row r="96" spans="1:10" x14ac:dyDescent="0.7">
      <c r="A96" s="2">
        <v>29890</v>
      </c>
      <c r="B96" s="5">
        <v>232.8</v>
      </c>
      <c r="C96" s="5">
        <v>121.89</v>
      </c>
      <c r="D96" s="5"/>
      <c r="E96" s="5"/>
      <c r="F96" s="5"/>
      <c r="G96" s="7">
        <f t="shared" si="1"/>
        <v>0.98349427121530708</v>
      </c>
      <c r="H96" s="7"/>
      <c r="I96" s="7"/>
      <c r="J96" s="7"/>
    </row>
    <row r="97" spans="1:10" x14ac:dyDescent="0.7">
      <c r="A97" s="2">
        <v>29920</v>
      </c>
      <c r="B97" s="5">
        <v>214.2</v>
      </c>
      <c r="C97" s="5">
        <v>126.35</v>
      </c>
      <c r="D97" s="5"/>
      <c r="E97" s="5"/>
      <c r="F97" s="5"/>
      <c r="G97" s="7">
        <f t="shared" si="1"/>
        <v>0.93802733487510048</v>
      </c>
      <c r="H97" s="7"/>
      <c r="I97" s="7"/>
      <c r="J97" s="7"/>
    </row>
    <row r="98" spans="1:10" x14ac:dyDescent="0.7">
      <c r="A98" s="2">
        <v>29951</v>
      </c>
      <c r="B98" s="5">
        <v>219.8</v>
      </c>
      <c r="C98" s="5">
        <v>122.55</v>
      </c>
      <c r="D98" s="5"/>
      <c r="E98" s="5"/>
      <c r="F98" s="5"/>
      <c r="G98" s="7">
        <f t="shared" si="1"/>
        <v>0.93360202531944614</v>
      </c>
      <c r="H98" s="7"/>
      <c r="I98" s="7"/>
      <c r="J98" s="7"/>
    </row>
    <row r="99" spans="1:10" x14ac:dyDescent="0.7">
      <c r="A99" s="2">
        <v>29982</v>
      </c>
      <c r="B99" s="5">
        <v>231</v>
      </c>
      <c r="C99" s="5">
        <v>120.4</v>
      </c>
      <c r="D99" s="5"/>
      <c r="E99" s="5"/>
      <c r="F99" s="5"/>
      <c r="G99" s="7">
        <f t="shared" si="1"/>
        <v>0.96396052228759455</v>
      </c>
      <c r="H99" s="7"/>
      <c r="I99" s="7"/>
      <c r="J99" s="7"/>
    </row>
    <row r="100" spans="1:10" x14ac:dyDescent="0.7">
      <c r="A100" s="2">
        <v>30010</v>
      </c>
      <c r="B100" s="5">
        <v>237.25</v>
      </c>
      <c r="C100" s="5">
        <v>113.11</v>
      </c>
      <c r="D100" s="5"/>
      <c r="E100" s="5"/>
      <c r="F100" s="5"/>
      <c r="G100" s="7">
        <f t="shared" si="1"/>
        <v>0.93009648904334363</v>
      </c>
      <c r="H100" s="7"/>
      <c r="I100" s="7"/>
      <c r="J100" s="7"/>
    </row>
    <row r="101" spans="1:10" x14ac:dyDescent="0.7">
      <c r="A101" s="2">
        <v>30041</v>
      </c>
      <c r="B101" s="5">
        <v>248.25</v>
      </c>
      <c r="C101" s="5">
        <v>111.96</v>
      </c>
      <c r="D101" s="5"/>
      <c r="E101" s="5"/>
      <c r="F101" s="5"/>
      <c r="G101" s="7">
        <f t="shared" si="1"/>
        <v>0.9633252158640736</v>
      </c>
      <c r="H101" s="7"/>
      <c r="I101" s="7"/>
      <c r="J101" s="7"/>
    </row>
    <row r="102" spans="1:10" x14ac:dyDescent="0.7">
      <c r="A102" s="2">
        <v>30071</v>
      </c>
      <c r="B102" s="5">
        <v>235.85</v>
      </c>
      <c r="C102" s="5">
        <v>116.44</v>
      </c>
      <c r="D102" s="5"/>
      <c r="E102" s="5"/>
      <c r="F102" s="5"/>
      <c r="G102" s="7">
        <f t="shared" si="1"/>
        <v>0.95182883837055621</v>
      </c>
      <c r="H102" s="7"/>
      <c r="I102" s="7"/>
      <c r="J102" s="7"/>
    </row>
    <row r="103" spans="1:10" x14ac:dyDescent="0.7">
      <c r="A103" s="2">
        <v>30102</v>
      </c>
      <c r="B103" s="5">
        <v>243.3</v>
      </c>
      <c r="C103" s="5">
        <v>111.88</v>
      </c>
      <c r="D103" s="5"/>
      <c r="E103" s="5"/>
      <c r="F103" s="5"/>
      <c r="G103" s="7">
        <f t="shared" si="1"/>
        <v>0.94344230834876985</v>
      </c>
      <c r="H103" s="7"/>
      <c r="I103" s="7"/>
      <c r="J103" s="7"/>
    </row>
    <row r="104" spans="1:10" x14ac:dyDescent="0.7">
      <c r="A104" s="2">
        <v>30132</v>
      </c>
      <c r="B104" s="5">
        <v>255</v>
      </c>
      <c r="C104" s="5">
        <v>109.61</v>
      </c>
      <c r="D104" s="5"/>
      <c r="E104" s="5"/>
      <c r="F104" s="5"/>
      <c r="G104" s="7">
        <f t="shared" si="1"/>
        <v>0.96874871554506348</v>
      </c>
      <c r="H104" s="7"/>
      <c r="I104" s="7"/>
      <c r="J104" s="7"/>
    </row>
    <row r="105" spans="1:10" x14ac:dyDescent="0.7">
      <c r="A105" s="2">
        <v>30163</v>
      </c>
      <c r="B105" s="5">
        <v>258.10000000000002</v>
      </c>
      <c r="C105" s="5">
        <v>107.09</v>
      </c>
      <c r="D105" s="5"/>
      <c r="E105" s="5"/>
      <c r="F105" s="5"/>
      <c r="G105" s="7">
        <f t="shared" si="1"/>
        <v>0.95798278447138796</v>
      </c>
      <c r="H105" s="7"/>
      <c r="I105" s="7"/>
      <c r="J105" s="7"/>
    </row>
    <row r="106" spans="1:10" x14ac:dyDescent="0.7">
      <c r="A106" s="2">
        <v>30194</v>
      </c>
      <c r="B106" s="5">
        <v>261.10000000000002</v>
      </c>
      <c r="C106" s="5">
        <v>119.51</v>
      </c>
      <c r="D106" s="5"/>
      <c r="E106" s="5"/>
      <c r="F106" s="5"/>
      <c r="G106" s="7">
        <f t="shared" si="1"/>
        <v>1.081513387519738</v>
      </c>
      <c r="H106" s="7"/>
      <c r="I106" s="7"/>
      <c r="J106" s="7"/>
    </row>
    <row r="107" spans="1:10" x14ac:dyDescent="0.7">
      <c r="A107" s="2">
        <v>30224</v>
      </c>
      <c r="B107" s="5">
        <v>268.3</v>
      </c>
      <c r="C107" s="5">
        <v>120.42</v>
      </c>
      <c r="D107" s="5"/>
      <c r="E107" s="5"/>
      <c r="F107" s="5"/>
      <c r="G107" s="7">
        <f t="shared" si="1"/>
        <v>1.1197990044363626</v>
      </c>
      <c r="H107" s="7"/>
      <c r="I107" s="7"/>
      <c r="J107" s="7"/>
    </row>
    <row r="108" spans="1:10" x14ac:dyDescent="0.7">
      <c r="A108" s="2">
        <v>30255</v>
      </c>
      <c r="B108" s="5">
        <v>277.10000000000002</v>
      </c>
      <c r="C108" s="5">
        <v>133.72</v>
      </c>
      <c r="D108" s="5"/>
      <c r="E108" s="5"/>
      <c r="F108" s="5"/>
      <c r="G108" s="7">
        <f t="shared" si="1"/>
        <v>1.2842621265430649</v>
      </c>
      <c r="H108" s="7"/>
      <c r="I108" s="7"/>
      <c r="J108" s="7"/>
    </row>
    <row r="109" spans="1:10" x14ac:dyDescent="0.7">
      <c r="A109" s="2">
        <v>30285</v>
      </c>
      <c r="B109" s="5">
        <v>249.2</v>
      </c>
      <c r="C109" s="5">
        <v>138.53</v>
      </c>
      <c r="D109" s="5"/>
      <c r="E109" s="5"/>
      <c r="F109" s="5"/>
      <c r="G109" s="7">
        <f t="shared" si="1"/>
        <v>1.1964998643483882</v>
      </c>
      <c r="H109" s="7"/>
      <c r="I109" s="7"/>
      <c r="J109" s="7"/>
    </row>
    <row r="110" spans="1:10" x14ac:dyDescent="0.7">
      <c r="A110" s="2">
        <v>30316</v>
      </c>
      <c r="B110" s="5">
        <v>234.7</v>
      </c>
      <c r="C110" s="5">
        <v>140.63999999999999</v>
      </c>
      <c r="D110" s="5"/>
      <c r="E110" s="5"/>
      <c r="F110" s="5"/>
      <c r="G110" s="7">
        <f t="shared" si="1"/>
        <v>1.1440440027993828</v>
      </c>
      <c r="H110" s="7"/>
      <c r="I110" s="7"/>
      <c r="J110" s="7"/>
    </row>
    <row r="111" spans="1:10" x14ac:dyDescent="0.7">
      <c r="A111" s="2">
        <v>30347</v>
      </c>
      <c r="B111" s="5">
        <v>239.85</v>
      </c>
      <c r="C111" s="5">
        <v>145.30000000000001</v>
      </c>
      <c r="D111" s="5"/>
      <c r="E111" s="5"/>
      <c r="F111" s="5"/>
      <c r="G111" s="7">
        <f t="shared" si="1"/>
        <v>1.2078864755874983</v>
      </c>
      <c r="H111" s="7"/>
      <c r="I111" s="7"/>
      <c r="J111" s="7"/>
    </row>
    <row r="112" spans="1:10" x14ac:dyDescent="0.7">
      <c r="A112" s="2">
        <v>30375</v>
      </c>
      <c r="B112" s="5">
        <v>237.85</v>
      </c>
      <c r="C112" s="5">
        <v>148.06</v>
      </c>
      <c r="D112" s="5"/>
      <c r="E112" s="5"/>
      <c r="F112" s="5"/>
      <c r="G112" s="7">
        <f t="shared" si="1"/>
        <v>1.220567164073471</v>
      </c>
      <c r="H112" s="7"/>
      <c r="I112" s="7"/>
      <c r="J112" s="7"/>
    </row>
    <row r="113" spans="1:10" x14ac:dyDescent="0.7">
      <c r="A113" s="2">
        <v>30406</v>
      </c>
      <c r="B113" s="5">
        <v>239</v>
      </c>
      <c r="C113" s="5">
        <v>152.96</v>
      </c>
      <c r="D113" s="5"/>
      <c r="E113" s="5"/>
      <c r="F113" s="5"/>
      <c r="G113" s="7">
        <f t="shared" si="1"/>
        <v>1.2670581810953891</v>
      </c>
      <c r="H113" s="7"/>
      <c r="I113" s="7"/>
      <c r="J113" s="7"/>
    </row>
    <row r="114" spans="1:10" x14ac:dyDescent="0.7">
      <c r="A114" s="2">
        <v>30436</v>
      </c>
      <c r="B114" s="5">
        <v>238.3</v>
      </c>
      <c r="C114" s="5">
        <v>164.43</v>
      </c>
      <c r="D114" s="5"/>
      <c r="E114" s="5"/>
      <c r="F114" s="5"/>
      <c r="G114" s="7">
        <f t="shared" si="1"/>
        <v>1.3580816482714266</v>
      </c>
      <c r="H114" s="7"/>
      <c r="I114" s="7"/>
      <c r="J114" s="7"/>
    </row>
    <row r="115" spans="1:10" x14ac:dyDescent="0.7">
      <c r="A115" s="2">
        <v>30467</v>
      </c>
      <c r="B115" s="5">
        <v>238.85</v>
      </c>
      <c r="C115" s="5">
        <v>162.38999999999999</v>
      </c>
      <c r="D115" s="5"/>
      <c r="E115" s="5"/>
      <c r="F115" s="5"/>
      <c r="G115" s="7">
        <f t="shared" si="1"/>
        <v>1.3443282000054422</v>
      </c>
      <c r="H115" s="7"/>
      <c r="I115" s="7"/>
      <c r="J115" s="7"/>
    </row>
    <row r="116" spans="1:10" x14ac:dyDescent="0.7">
      <c r="A116" s="2">
        <v>30497</v>
      </c>
      <c r="B116" s="5">
        <v>239.28</v>
      </c>
      <c r="C116" s="5">
        <v>167.64</v>
      </c>
      <c r="D116" s="5"/>
      <c r="E116" s="5"/>
      <c r="F116" s="5"/>
      <c r="G116" s="7">
        <f t="shared" si="1"/>
        <v>1.3902881902784956</v>
      </c>
      <c r="H116" s="7"/>
      <c r="I116" s="7"/>
      <c r="J116" s="7"/>
    </row>
    <row r="117" spans="1:10" x14ac:dyDescent="0.7">
      <c r="A117" s="2">
        <v>30528</v>
      </c>
      <c r="B117" s="5">
        <v>241.75</v>
      </c>
      <c r="C117" s="5">
        <v>162.56</v>
      </c>
      <c r="D117" s="5"/>
      <c r="E117" s="5"/>
      <c r="F117" s="5"/>
      <c r="G117" s="7">
        <f t="shared" si="1"/>
        <v>1.3620747900259416</v>
      </c>
      <c r="H117" s="7"/>
      <c r="I117" s="7"/>
      <c r="J117" s="7"/>
    </row>
    <row r="118" spans="1:10" x14ac:dyDescent="0.7">
      <c r="A118" s="2">
        <v>30559</v>
      </c>
      <c r="B118" s="5">
        <v>246.45</v>
      </c>
      <c r="C118" s="5">
        <v>164.4</v>
      </c>
      <c r="D118" s="5"/>
      <c r="E118" s="5"/>
      <c r="F118" s="5"/>
      <c r="G118" s="7">
        <f t="shared" si="1"/>
        <v>1.4042725843869153</v>
      </c>
      <c r="H118" s="7"/>
      <c r="I118" s="7"/>
      <c r="J118" s="7"/>
    </row>
    <row r="119" spans="1:10" x14ac:dyDescent="0.7">
      <c r="A119" s="2">
        <v>30589</v>
      </c>
      <c r="B119" s="5">
        <v>235.65</v>
      </c>
      <c r="C119" s="5">
        <v>166.07</v>
      </c>
      <c r="D119" s="5"/>
      <c r="E119" s="5"/>
      <c r="F119" s="5"/>
      <c r="G119" s="7">
        <f t="shared" si="1"/>
        <v>1.3563738593429291</v>
      </c>
      <c r="H119" s="7"/>
      <c r="I119" s="7"/>
      <c r="J119" s="7"/>
    </row>
    <row r="120" spans="1:10" x14ac:dyDescent="0.7">
      <c r="A120" s="2">
        <v>30620</v>
      </c>
      <c r="B120" s="5">
        <v>234.05</v>
      </c>
      <c r="C120" s="5">
        <v>163.55000000000001</v>
      </c>
      <c r="D120" s="5"/>
      <c r="E120" s="5"/>
      <c r="F120" s="5"/>
      <c r="G120" s="7">
        <f t="shared" si="1"/>
        <v>1.3267221364385258</v>
      </c>
      <c r="H120" s="7"/>
      <c r="I120" s="7"/>
      <c r="J120" s="7"/>
    </row>
    <row r="121" spans="1:10" x14ac:dyDescent="0.7">
      <c r="A121" s="2">
        <v>30650</v>
      </c>
      <c r="B121" s="5">
        <v>232.5</v>
      </c>
      <c r="C121" s="5">
        <v>166.4</v>
      </c>
      <c r="D121" s="5"/>
      <c r="E121" s="5"/>
      <c r="F121" s="5"/>
      <c r="G121" s="7">
        <f t="shared" si="1"/>
        <v>1.3409020683674353</v>
      </c>
      <c r="H121" s="7"/>
      <c r="I121" s="7"/>
      <c r="J121" s="7"/>
    </row>
    <row r="122" spans="1:10" x14ac:dyDescent="0.7">
      <c r="A122" s="2">
        <v>30681</v>
      </c>
      <c r="B122" s="5">
        <v>231.7</v>
      </c>
      <c r="C122" s="5">
        <v>164.93</v>
      </c>
      <c r="D122" s="5"/>
      <c r="E122" s="5"/>
      <c r="F122" s="5"/>
      <c r="G122" s="7">
        <f t="shared" si="1"/>
        <v>1.3244832618402187</v>
      </c>
      <c r="H122" s="7"/>
      <c r="I122" s="7"/>
      <c r="J122" s="7"/>
    </row>
    <row r="123" spans="1:10" x14ac:dyDescent="0.7">
      <c r="A123" s="2">
        <v>30712</v>
      </c>
      <c r="B123" s="5">
        <v>234.67</v>
      </c>
      <c r="C123" s="5">
        <v>163.41</v>
      </c>
      <c r="D123" s="5"/>
      <c r="E123" s="5"/>
      <c r="F123" s="5"/>
      <c r="G123" s="7">
        <f t="shared" si="1"/>
        <v>1.3290979398468379</v>
      </c>
      <c r="H123" s="7"/>
      <c r="I123" s="7"/>
      <c r="J123" s="7"/>
    </row>
    <row r="124" spans="1:10" x14ac:dyDescent="0.7">
      <c r="A124" s="2">
        <v>30741</v>
      </c>
      <c r="B124" s="5">
        <v>233.43</v>
      </c>
      <c r="C124" s="5">
        <v>157.06</v>
      </c>
      <c r="D124" s="5"/>
      <c r="E124" s="5"/>
      <c r="F124" s="5"/>
      <c r="G124" s="7">
        <f t="shared" si="1"/>
        <v>1.2707000431082964</v>
      </c>
      <c r="H124" s="7"/>
      <c r="I124" s="7"/>
      <c r="J124" s="7"/>
    </row>
    <row r="125" spans="1:10" x14ac:dyDescent="0.7">
      <c r="A125" s="2">
        <v>30772</v>
      </c>
      <c r="B125" s="5">
        <v>224.75</v>
      </c>
      <c r="C125" s="5">
        <v>159.18</v>
      </c>
      <c r="D125" s="5"/>
      <c r="E125" s="5"/>
      <c r="F125" s="5"/>
      <c r="G125" s="7">
        <f t="shared" si="1"/>
        <v>1.2399637311777088</v>
      </c>
      <c r="H125" s="7"/>
      <c r="I125" s="7"/>
      <c r="J125" s="7"/>
    </row>
    <row r="126" spans="1:10" x14ac:dyDescent="0.7">
      <c r="A126" s="2">
        <v>30802</v>
      </c>
      <c r="B126" s="5">
        <v>227</v>
      </c>
      <c r="C126" s="5">
        <v>160.05000000000001</v>
      </c>
      <c r="D126" s="5"/>
      <c r="E126" s="5"/>
      <c r="F126" s="5"/>
      <c r="G126" s="7">
        <f t="shared" si="1"/>
        <v>1.2592220420177114</v>
      </c>
      <c r="H126" s="7"/>
      <c r="I126" s="7"/>
      <c r="J126" s="7"/>
    </row>
    <row r="127" spans="1:10" x14ac:dyDescent="0.7">
      <c r="A127" s="2">
        <v>30833</v>
      </c>
      <c r="B127" s="5">
        <v>231.58</v>
      </c>
      <c r="C127" s="5">
        <v>150.55000000000001</v>
      </c>
      <c r="D127" s="5"/>
      <c r="E127" s="5"/>
      <c r="F127" s="5"/>
      <c r="G127" s="7">
        <f t="shared" si="1"/>
        <v>1.2083773910366391</v>
      </c>
      <c r="H127" s="7"/>
      <c r="I127" s="7"/>
      <c r="J127" s="7"/>
    </row>
    <row r="128" spans="1:10" x14ac:dyDescent="0.7">
      <c r="A128" s="2">
        <v>30863</v>
      </c>
      <c r="B128" s="5">
        <v>237.3</v>
      </c>
      <c r="C128" s="5">
        <v>153.18</v>
      </c>
      <c r="D128" s="5"/>
      <c r="E128" s="5"/>
      <c r="F128" s="5"/>
      <c r="G128" s="7">
        <f t="shared" si="1"/>
        <v>1.259855060922195</v>
      </c>
      <c r="H128" s="7"/>
      <c r="I128" s="7"/>
      <c r="J128" s="7"/>
    </row>
    <row r="129" spans="1:10" x14ac:dyDescent="0.7">
      <c r="A129" s="2">
        <v>30894</v>
      </c>
      <c r="B129" s="5">
        <v>245.3</v>
      </c>
      <c r="C129" s="5">
        <v>150.66</v>
      </c>
      <c r="D129" s="5"/>
      <c r="E129" s="5"/>
      <c r="F129" s="5"/>
      <c r="G129" s="7">
        <f t="shared" si="1"/>
        <v>1.2809031474525518</v>
      </c>
      <c r="H129" s="7"/>
      <c r="I129" s="7"/>
      <c r="J129" s="7"/>
    </row>
    <row r="130" spans="1:10" x14ac:dyDescent="0.7">
      <c r="A130" s="2">
        <v>30925</v>
      </c>
      <c r="B130" s="5">
        <v>241.9</v>
      </c>
      <c r="C130" s="5">
        <v>166.68</v>
      </c>
      <c r="D130" s="5"/>
      <c r="E130" s="5"/>
      <c r="F130" s="5"/>
      <c r="G130" s="7">
        <f t="shared" si="1"/>
        <v>1.3974624322568134</v>
      </c>
      <c r="H130" s="7"/>
      <c r="I130" s="7"/>
      <c r="J130" s="7"/>
    </row>
    <row r="131" spans="1:10" x14ac:dyDescent="0.7">
      <c r="A131" s="2">
        <v>30955</v>
      </c>
      <c r="B131" s="5">
        <v>246.9</v>
      </c>
      <c r="C131" s="5">
        <v>166.1</v>
      </c>
      <c r="D131" s="5"/>
      <c r="E131" s="5"/>
      <c r="F131" s="5"/>
      <c r="G131" s="7">
        <f t="shared" ref="G131:G194" si="2">C131*$B131/C$3/$B$3</f>
        <v>1.4213842665667562</v>
      </c>
      <c r="H131" s="7"/>
      <c r="I131" s="7"/>
      <c r="J131" s="7"/>
    </row>
    <row r="132" spans="1:10" x14ac:dyDescent="0.7">
      <c r="A132" s="2">
        <v>30986</v>
      </c>
      <c r="B132" s="5">
        <v>245.7</v>
      </c>
      <c r="C132" s="5">
        <v>166.09</v>
      </c>
      <c r="D132" s="5"/>
      <c r="E132" s="5"/>
      <c r="F132" s="5"/>
      <c r="G132" s="7">
        <f t="shared" si="2"/>
        <v>1.4143908009792621</v>
      </c>
      <c r="H132" s="7"/>
      <c r="I132" s="7"/>
      <c r="J132" s="7"/>
    </row>
    <row r="133" spans="1:10" x14ac:dyDescent="0.7">
      <c r="A133" s="2">
        <v>31016</v>
      </c>
      <c r="B133" s="5">
        <v>247.5</v>
      </c>
      <c r="C133" s="5">
        <v>163.58000000000001</v>
      </c>
      <c r="D133" s="5"/>
      <c r="E133" s="5"/>
      <c r="F133" s="5"/>
      <c r="G133" s="7">
        <f t="shared" si="2"/>
        <v>1.4032213654111714</v>
      </c>
      <c r="H133" s="7"/>
      <c r="I133" s="7"/>
      <c r="J133" s="7"/>
    </row>
    <row r="134" spans="1:10" x14ac:dyDescent="0.7">
      <c r="A134" s="2">
        <v>31047</v>
      </c>
      <c r="B134" s="5">
        <v>251.6</v>
      </c>
      <c r="C134" s="5">
        <v>167.24</v>
      </c>
      <c r="D134" s="5"/>
      <c r="E134" s="5"/>
      <c r="F134" s="5"/>
      <c r="G134" s="7">
        <f t="shared" si="2"/>
        <v>1.4583829460686648</v>
      </c>
      <c r="H134" s="7"/>
      <c r="I134" s="7"/>
      <c r="J134" s="7"/>
    </row>
    <row r="135" spans="1:10" x14ac:dyDescent="0.7">
      <c r="A135" s="2">
        <v>31078</v>
      </c>
      <c r="B135" s="5">
        <v>254.8</v>
      </c>
      <c r="C135" s="5">
        <v>179.63</v>
      </c>
      <c r="D135" s="5"/>
      <c r="E135" s="5"/>
      <c r="F135" s="5"/>
      <c r="G135" s="7">
        <f t="shared" si="2"/>
        <v>1.5863502269490963</v>
      </c>
      <c r="H135" s="7"/>
      <c r="I135" s="7"/>
      <c r="J135" s="7"/>
    </row>
    <row r="136" spans="1:10" x14ac:dyDescent="0.7">
      <c r="A136" s="2">
        <v>31106</v>
      </c>
      <c r="B136" s="5">
        <v>259.45</v>
      </c>
      <c r="C136" s="5">
        <v>181.18</v>
      </c>
      <c r="D136" s="5"/>
      <c r="E136" s="5"/>
      <c r="F136" s="5"/>
      <c r="G136" s="7">
        <f t="shared" si="2"/>
        <v>1.6292386787624158</v>
      </c>
      <c r="H136" s="7"/>
      <c r="I136" s="7"/>
      <c r="J136" s="7"/>
    </row>
    <row r="137" spans="1:10" x14ac:dyDescent="0.7">
      <c r="A137" s="2">
        <v>31137</v>
      </c>
      <c r="B137" s="5">
        <v>251</v>
      </c>
      <c r="C137" s="5">
        <v>180.66</v>
      </c>
      <c r="D137" s="5"/>
      <c r="E137" s="5"/>
      <c r="F137" s="5"/>
      <c r="G137" s="7">
        <f t="shared" si="2"/>
        <v>1.5716524319035996</v>
      </c>
      <c r="H137" s="7"/>
      <c r="I137" s="7"/>
      <c r="J137" s="7"/>
    </row>
    <row r="138" spans="1:10" x14ac:dyDescent="0.7">
      <c r="A138" s="2">
        <v>31167</v>
      </c>
      <c r="B138" s="5">
        <v>251.5</v>
      </c>
      <c r="C138" s="5">
        <v>179.83</v>
      </c>
      <c r="D138" s="5"/>
      <c r="E138" s="5"/>
      <c r="F138" s="5"/>
      <c r="G138" s="7">
        <f t="shared" si="2"/>
        <v>1.5675482414976412</v>
      </c>
      <c r="H138" s="7"/>
      <c r="I138" s="7"/>
      <c r="J138" s="7"/>
    </row>
    <row r="139" spans="1:10" x14ac:dyDescent="0.7">
      <c r="A139" s="2">
        <v>31198</v>
      </c>
      <c r="B139" s="5">
        <v>251.2</v>
      </c>
      <c r="C139" s="5">
        <v>189.55</v>
      </c>
      <c r="D139" s="5"/>
      <c r="E139" s="5"/>
      <c r="F139" s="5"/>
      <c r="G139" s="7">
        <f t="shared" si="2"/>
        <v>1.6503049614669325</v>
      </c>
      <c r="H139" s="7"/>
      <c r="I139" s="7"/>
      <c r="J139" s="7"/>
    </row>
    <row r="140" spans="1:10" x14ac:dyDescent="0.7">
      <c r="A140" s="2">
        <v>31228</v>
      </c>
      <c r="B140" s="5">
        <v>248.4</v>
      </c>
      <c r="C140" s="5">
        <v>191.85</v>
      </c>
      <c r="D140" s="5"/>
      <c r="E140" s="5"/>
      <c r="F140" s="5"/>
      <c r="G140" s="7">
        <f t="shared" si="2"/>
        <v>1.6517114390810339</v>
      </c>
      <c r="H140" s="7"/>
      <c r="I140" s="7"/>
      <c r="J140" s="7"/>
    </row>
    <row r="141" spans="1:10" x14ac:dyDescent="0.7">
      <c r="A141" s="2">
        <v>31259</v>
      </c>
      <c r="B141" s="5">
        <v>236.45</v>
      </c>
      <c r="C141" s="5">
        <v>190.92</v>
      </c>
      <c r="D141" s="5"/>
      <c r="E141" s="5"/>
      <c r="F141" s="5"/>
      <c r="G141" s="7">
        <f t="shared" si="2"/>
        <v>1.5646295405030355</v>
      </c>
      <c r="H141" s="7"/>
      <c r="I141" s="7"/>
      <c r="J141" s="7"/>
    </row>
    <row r="142" spans="1:10" x14ac:dyDescent="0.7">
      <c r="A142" s="2">
        <v>31290</v>
      </c>
      <c r="B142" s="5">
        <v>239</v>
      </c>
      <c r="C142" s="5">
        <v>188.63</v>
      </c>
      <c r="D142" s="5"/>
      <c r="E142" s="5"/>
      <c r="F142" s="5"/>
      <c r="G142" s="7">
        <f t="shared" si="2"/>
        <v>1.5625338957899009</v>
      </c>
      <c r="H142" s="7"/>
      <c r="I142" s="7"/>
      <c r="J142" s="7"/>
    </row>
    <row r="143" spans="1:10" x14ac:dyDescent="0.7">
      <c r="A143" s="2">
        <v>31320</v>
      </c>
      <c r="B143" s="5">
        <v>216.5</v>
      </c>
      <c r="C143" s="5">
        <v>182.08</v>
      </c>
      <c r="D143" s="5"/>
      <c r="E143" s="5"/>
      <c r="F143" s="5"/>
      <c r="G143" s="7">
        <f t="shared" si="2"/>
        <v>1.36628382505444</v>
      </c>
      <c r="H143" s="7"/>
      <c r="I143" s="7"/>
      <c r="J143" s="7"/>
    </row>
    <row r="144" spans="1:10" x14ac:dyDescent="0.7">
      <c r="A144" s="2">
        <v>31351</v>
      </c>
      <c r="B144" s="5">
        <v>211.55</v>
      </c>
      <c r="C144" s="5">
        <v>189.82</v>
      </c>
      <c r="D144" s="5">
        <v>115.48</v>
      </c>
      <c r="E144" s="5"/>
      <c r="F144" s="5"/>
      <c r="G144" s="7">
        <f t="shared" si="2"/>
        <v>1.3917966288547745</v>
      </c>
      <c r="H144" s="7">
        <f>D144*$B144/D$144/$B$144</f>
        <v>1</v>
      </c>
      <c r="I144" s="7"/>
      <c r="J144" s="7"/>
    </row>
    <row r="145" spans="1:10" x14ac:dyDescent="0.7">
      <c r="A145" s="2">
        <v>31381</v>
      </c>
      <c r="B145" s="5">
        <v>202.1</v>
      </c>
      <c r="C145" s="5">
        <v>202.17</v>
      </c>
      <c r="D145" s="5">
        <v>126.06</v>
      </c>
      <c r="E145" s="5"/>
      <c r="F145" s="5"/>
      <c r="G145" s="7">
        <f t="shared" si="2"/>
        <v>1.4161322268354202</v>
      </c>
      <c r="H145" s="7">
        <f t="shared" ref="H145:H208" si="3">D145*$B145/D$144/$B$144</f>
        <v>1.0428547207561389</v>
      </c>
      <c r="I145" s="7"/>
      <c r="J145" s="7"/>
    </row>
    <row r="146" spans="1:10" x14ac:dyDescent="0.7">
      <c r="A146" s="2">
        <v>31412</v>
      </c>
      <c r="B146" s="5">
        <v>200.25</v>
      </c>
      <c r="C146" s="5">
        <v>211.28</v>
      </c>
      <c r="D146" s="5">
        <v>132.29</v>
      </c>
      <c r="E146" s="5"/>
      <c r="F146" s="5"/>
      <c r="G146" s="7">
        <f t="shared" si="2"/>
        <v>1.4663974423124873</v>
      </c>
      <c r="H146" s="7">
        <f t="shared" si="3"/>
        <v>1.0843755989100847</v>
      </c>
      <c r="I146" s="7"/>
      <c r="J146" s="7"/>
    </row>
    <row r="147" spans="1:10" x14ac:dyDescent="0.7">
      <c r="A147" s="2">
        <v>31443</v>
      </c>
      <c r="B147" s="5">
        <v>192.3</v>
      </c>
      <c r="C147" s="5">
        <v>211.78</v>
      </c>
      <c r="D147" s="5">
        <v>132.93</v>
      </c>
      <c r="E147" s="5"/>
      <c r="F147" s="5"/>
      <c r="G147" s="7">
        <f t="shared" si="2"/>
        <v>1.4115134139648444</v>
      </c>
      <c r="H147" s="7">
        <f t="shared" si="3"/>
        <v>1.0463632644630569</v>
      </c>
      <c r="I147" s="7"/>
      <c r="J147" s="7"/>
    </row>
    <row r="148" spans="1:10" x14ac:dyDescent="0.7">
      <c r="A148" s="2">
        <v>31471</v>
      </c>
      <c r="B148" s="5">
        <v>180.55</v>
      </c>
      <c r="C148" s="5">
        <v>226.92</v>
      </c>
      <c r="D148" s="5">
        <v>140.43</v>
      </c>
      <c r="E148" s="5"/>
      <c r="F148" s="5"/>
      <c r="G148" s="7">
        <f t="shared" si="2"/>
        <v>1.4200088437565546</v>
      </c>
      <c r="H148" s="7">
        <f t="shared" si="3"/>
        <v>1.0378571550787536</v>
      </c>
      <c r="I148" s="7"/>
      <c r="J148" s="7"/>
    </row>
    <row r="149" spans="1:10" x14ac:dyDescent="0.7">
      <c r="A149" s="2">
        <v>31502</v>
      </c>
      <c r="B149" s="5">
        <v>170.52</v>
      </c>
      <c r="C149" s="5">
        <v>238.9</v>
      </c>
      <c r="D149" s="5">
        <v>148.86000000000001</v>
      </c>
      <c r="E149" s="5"/>
      <c r="F149" s="5"/>
      <c r="G149" s="7">
        <f t="shared" si="2"/>
        <v>1.4119270389980303</v>
      </c>
      <c r="H149" s="7">
        <f t="shared" si="3"/>
        <v>1.0390430308172063</v>
      </c>
      <c r="I149" s="7"/>
      <c r="J149" s="7"/>
    </row>
    <row r="150" spans="1:10" x14ac:dyDescent="0.7">
      <c r="A150" s="2">
        <v>31532</v>
      </c>
      <c r="B150" s="5">
        <v>167.54</v>
      </c>
      <c r="C150" s="5">
        <v>235.52</v>
      </c>
      <c r="D150" s="5">
        <v>154.91</v>
      </c>
      <c r="E150" s="5"/>
      <c r="F150" s="5"/>
      <c r="G150" s="7">
        <f t="shared" si="2"/>
        <v>1.3676251707628628</v>
      </c>
      <c r="H150" s="7">
        <f t="shared" si="3"/>
        <v>1.0623757777081542</v>
      </c>
      <c r="I150" s="7"/>
      <c r="J150" s="7"/>
    </row>
    <row r="151" spans="1:10" x14ac:dyDescent="0.7">
      <c r="A151" s="2">
        <v>31563</v>
      </c>
      <c r="B151" s="5">
        <v>174.17</v>
      </c>
      <c r="C151" s="5">
        <v>247.35</v>
      </c>
      <c r="D151" s="5">
        <v>163.16</v>
      </c>
      <c r="E151" s="5"/>
      <c r="F151" s="5"/>
      <c r="G151" s="7">
        <f t="shared" si="2"/>
        <v>1.4931589715618026</v>
      </c>
      <c r="H151" s="7">
        <f t="shared" si="3"/>
        <v>1.1632344177769161</v>
      </c>
      <c r="I151" s="7"/>
      <c r="J151" s="7"/>
    </row>
    <row r="152" spans="1:10" x14ac:dyDescent="0.7">
      <c r="A152" s="2">
        <v>31593</v>
      </c>
      <c r="B152" s="5">
        <v>163.47</v>
      </c>
      <c r="C152" s="5">
        <v>250.84</v>
      </c>
      <c r="D152" s="5">
        <v>162.62</v>
      </c>
      <c r="E152" s="5"/>
      <c r="F152" s="5"/>
      <c r="G152" s="7">
        <f t="shared" si="2"/>
        <v>1.4212014314087991</v>
      </c>
      <c r="H152" s="7">
        <f t="shared" si="3"/>
        <v>1.0881586394056371</v>
      </c>
      <c r="I152" s="7"/>
      <c r="J152" s="7"/>
    </row>
    <row r="153" spans="1:10" x14ac:dyDescent="0.7">
      <c r="A153" s="2">
        <v>31624</v>
      </c>
      <c r="B153" s="5">
        <v>153.80000000000001</v>
      </c>
      <c r="C153" s="5">
        <v>236.12</v>
      </c>
      <c r="D153" s="5">
        <v>144.71</v>
      </c>
      <c r="E153" s="5"/>
      <c r="F153" s="5"/>
      <c r="G153" s="7">
        <f t="shared" si="2"/>
        <v>1.2586642339664216</v>
      </c>
      <c r="H153" s="7">
        <f t="shared" si="3"/>
        <v>0.91103502551024385</v>
      </c>
      <c r="I153" s="7"/>
      <c r="J153" s="7"/>
    </row>
    <row r="154" spans="1:10" x14ac:dyDescent="0.7">
      <c r="A154" s="2">
        <v>31655</v>
      </c>
      <c r="B154" s="5">
        <v>154.47</v>
      </c>
      <c r="C154" s="5">
        <v>252.93</v>
      </c>
      <c r="D154" s="5">
        <v>151.69999999999999</v>
      </c>
      <c r="E154" s="5"/>
      <c r="F154" s="5"/>
      <c r="G154" s="7">
        <f t="shared" si="2"/>
        <v>1.3541453167056072</v>
      </c>
      <c r="H154" s="7">
        <f t="shared" si="3"/>
        <v>0.95920166170864962</v>
      </c>
      <c r="I154" s="7"/>
      <c r="J154" s="7"/>
    </row>
    <row r="155" spans="1:10" x14ac:dyDescent="0.7">
      <c r="A155" s="2">
        <v>31685</v>
      </c>
      <c r="B155" s="5">
        <v>154.01</v>
      </c>
      <c r="C155" s="5">
        <v>231.32</v>
      </c>
      <c r="D155" s="5">
        <v>137.5</v>
      </c>
      <c r="E155" s="5"/>
      <c r="F155" s="5"/>
      <c r="G155" s="7">
        <f t="shared" si="2"/>
        <v>1.2347609493563076</v>
      </c>
      <c r="H155" s="7">
        <f t="shared" si="3"/>
        <v>0.86682577020502083</v>
      </c>
      <c r="I155" s="7"/>
      <c r="J155" s="7"/>
    </row>
    <row r="156" spans="1:10" x14ac:dyDescent="0.7">
      <c r="A156" s="2">
        <v>31716</v>
      </c>
      <c r="B156" s="5">
        <v>163.29</v>
      </c>
      <c r="C156" s="5">
        <v>243.98</v>
      </c>
      <c r="D156" s="5">
        <v>144.47999999999999</v>
      </c>
      <c r="E156" s="5"/>
      <c r="F156" s="5"/>
      <c r="G156" s="7">
        <f t="shared" si="2"/>
        <v>1.380812142666781</v>
      </c>
      <c r="H156" s="7">
        <f t="shared" si="3"/>
        <v>0.9657117534433568</v>
      </c>
      <c r="I156" s="7"/>
      <c r="J156" s="7"/>
    </row>
    <row r="157" spans="1:10" x14ac:dyDescent="0.7">
      <c r="A157" s="2">
        <v>31746</v>
      </c>
      <c r="B157" s="5">
        <v>161.47</v>
      </c>
      <c r="C157" s="5">
        <v>249.22</v>
      </c>
      <c r="D157" s="5">
        <v>147.94</v>
      </c>
      <c r="E157" s="5"/>
      <c r="F157" s="5"/>
      <c r="G157" s="7">
        <f t="shared" si="2"/>
        <v>1.3947472650015145</v>
      </c>
      <c r="H157" s="7">
        <f t="shared" si="3"/>
        <v>0.9778171604721676</v>
      </c>
      <c r="I157" s="7"/>
      <c r="J157" s="7"/>
    </row>
    <row r="158" spans="1:10" x14ac:dyDescent="0.7">
      <c r="A158" s="2">
        <v>31777</v>
      </c>
      <c r="B158" s="5">
        <v>157.47</v>
      </c>
      <c r="C158" s="5">
        <v>242.17</v>
      </c>
      <c r="D158" s="5">
        <v>141.41</v>
      </c>
      <c r="E158" s="5"/>
      <c r="F158" s="5"/>
      <c r="G158" s="7">
        <f t="shared" si="2"/>
        <v>1.3217184450239978</v>
      </c>
      <c r="H158" s="7">
        <f t="shared" si="3"/>
        <v>0.91150308921966339</v>
      </c>
      <c r="I158" s="7"/>
      <c r="J158" s="7"/>
    </row>
    <row r="159" spans="1:10" x14ac:dyDescent="0.7">
      <c r="A159" s="2">
        <v>31808</v>
      </c>
      <c r="B159" s="5">
        <v>153.58000000000001</v>
      </c>
      <c r="C159" s="5">
        <v>274.08</v>
      </c>
      <c r="D159" s="5">
        <v>166.68</v>
      </c>
      <c r="E159" s="5"/>
      <c r="F159" s="5"/>
      <c r="G159" s="7">
        <f t="shared" si="2"/>
        <v>1.4589244087566524</v>
      </c>
      <c r="H159" s="7">
        <f t="shared" si="3"/>
        <v>1.0478481480441464</v>
      </c>
      <c r="I159" s="7"/>
      <c r="J159" s="7"/>
    </row>
    <row r="160" spans="1:10" x14ac:dyDescent="0.7">
      <c r="A160" s="2">
        <v>31836</v>
      </c>
      <c r="B160" s="5">
        <v>153.15</v>
      </c>
      <c r="C160" s="5">
        <v>284.2</v>
      </c>
      <c r="D160" s="5">
        <v>182.75</v>
      </c>
      <c r="E160" s="5"/>
      <c r="F160" s="5"/>
      <c r="G160" s="7">
        <f t="shared" si="2"/>
        <v>1.5085574579499674</v>
      </c>
      <c r="H160" s="7">
        <f t="shared" si="3"/>
        <v>1.1456569179420835</v>
      </c>
      <c r="I160" s="7"/>
      <c r="J160" s="7"/>
    </row>
    <row r="161" spans="1:10" x14ac:dyDescent="0.7">
      <c r="A161" s="2">
        <v>31867</v>
      </c>
      <c r="B161" s="5">
        <v>145.78</v>
      </c>
      <c r="C161" s="5">
        <v>291.7</v>
      </c>
      <c r="D161" s="5">
        <v>186.04</v>
      </c>
      <c r="E161" s="5"/>
      <c r="F161" s="5"/>
      <c r="G161" s="7">
        <f t="shared" si="2"/>
        <v>1.4738563487052985</v>
      </c>
      <c r="H161" s="7">
        <f t="shared" si="3"/>
        <v>1.1101571793851392</v>
      </c>
      <c r="I161" s="7"/>
      <c r="J161" s="7"/>
    </row>
    <row r="162" spans="1:10" x14ac:dyDescent="0.7">
      <c r="A162" s="2">
        <v>31897</v>
      </c>
      <c r="B162" s="5">
        <v>140.74</v>
      </c>
      <c r="C162" s="5">
        <v>288.36</v>
      </c>
      <c r="D162" s="5">
        <v>184.83</v>
      </c>
      <c r="E162" s="5"/>
      <c r="F162" s="5"/>
      <c r="G162" s="7">
        <f t="shared" si="2"/>
        <v>1.4066088483752635</v>
      </c>
      <c r="H162" s="7">
        <f t="shared" si="3"/>
        <v>1.0648053029018583</v>
      </c>
      <c r="I162" s="7"/>
      <c r="J162" s="7"/>
    </row>
    <row r="163" spans="1:10" x14ac:dyDescent="0.7">
      <c r="A163" s="2">
        <v>31928</v>
      </c>
      <c r="B163" s="5">
        <v>143.88</v>
      </c>
      <c r="C163" s="5">
        <v>290.10000000000002</v>
      </c>
      <c r="D163" s="5">
        <v>188.77</v>
      </c>
      <c r="E163" s="5"/>
      <c r="F163" s="5"/>
      <c r="G163" s="7">
        <f t="shared" si="2"/>
        <v>1.4466682144852301</v>
      </c>
      <c r="H163" s="7">
        <f t="shared" si="3"/>
        <v>1.1117665421165648</v>
      </c>
      <c r="I163" s="7"/>
      <c r="J163" s="7"/>
    </row>
    <row r="164" spans="1:10" x14ac:dyDescent="0.7">
      <c r="A164" s="2">
        <v>31958</v>
      </c>
      <c r="B164" s="5">
        <v>146.83000000000001</v>
      </c>
      <c r="C164" s="5">
        <v>304</v>
      </c>
      <c r="D164" s="5">
        <v>189.24</v>
      </c>
      <c r="E164" s="5"/>
      <c r="F164" s="5"/>
      <c r="G164" s="7">
        <f t="shared" si="2"/>
        <v>1.5470671477541027</v>
      </c>
      <c r="H164" s="7">
        <f t="shared" si="3"/>
        <v>1.1373861441484114</v>
      </c>
      <c r="I164" s="7"/>
      <c r="J164" s="7"/>
    </row>
    <row r="165" spans="1:10" x14ac:dyDescent="0.7">
      <c r="A165" s="2">
        <v>31989</v>
      </c>
      <c r="B165" s="5">
        <v>149.97999999999999</v>
      </c>
      <c r="C165" s="5">
        <v>318.66000000000003</v>
      </c>
      <c r="D165" s="5">
        <v>196.35</v>
      </c>
      <c r="E165" s="5"/>
      <c r="F165" s="5"/>
      <c r="G165" s="7">
        <f t="shared" si="2"/>
        <v>1.656462782486376</v>
      </c>
      <c r="H165" s="7">
        <f t="shared" si="3"/>
        <v>1.2054368121155665</v>
      </c>
      <c r="I165" s="7"/>
      <c r="J165" s="7"/>
    </row>
    <row r="166" spans="1:10" x14ac:dyDescent="0.7">
      <c r="A166" s="2">
        <v>32020</v>
      </c>
      <c r="B166" s="5">
        <v>142.44</v>
      </c>
      <c r="C166" s="5">
        <v>329.8</v>
      </c>
      <c r="D166" s="5">
        <v>209.57</v>
      </c>
      <c r="E166" s="5"/>
      <c r="F166" s="5"/>
      <c r="G166" s="7">
        <f t="shared" si="2"/>
        <v>1.6281836819143227</v>
      </c>
      <c r="H166" s="7">
        <f t="shared" si="3"/>
        <v>1.2219157803786636</v>
      </c>
      <c r="I166" s="7"/>
      <c r="J166" s="7"/>
    </row>
    <row r="167" spans="1:10" x14ac:dyDescent="0.7">
      <c r="A167" s="2">
        <v>32050</v>
      </c>
      <c r="B167" s="5">
        <v>146.44</v>
      </c>
      <c r="C167" s="5">
        <v>321.83</v>
      </c>
      <c r="D167" s="5">
        <v>205.5</v>
      </c>
      <c r="E167" s="5"/>
      <c r="F167" s="5"/>
      <c r="G167" s="7">
        <f t="shared" si="2"/>
        <v>1.6334544446423844</v>
      </c>
      <c r="H167" s="7">
        <f t="shared" si="3"/>
        <v>1.2318327366984756</v>
      </c>
      <c r="I167" s="7"/>
      <c r="J167" s="7"/>
    </row>
    <row r="168" spans="1:10" x14ac:dyDescent="0.7">
      <c r="A168" s="2">
        <v>32081</v>
      </c>
      <c r="B168" s="5">
        <v>138.30000000000001</v>
      </c>
      <c r="C168" s="5">
        <v>251.79</v>
      </c>
      <c r="D168" s="5">
        <v>150.07</v>
      </c>
      <c r="E168" s="5"/>
      <c r="F168" s="5"/>
      <c r="G168" s="7">
        <f t="shared" si="2"/>
        <v>1.2069282130671761</v>
      </c>
      <c r="H168" s="7">
        <f t="shared" si="3"/>
        <v>0.84956430660037485</v>
      </c>
      <c r="I168" s="7"/>
      <c r="J168" s="7"/>
    </row>
    <row r="169" spans="1:10" x14ac:dyDescent="0.7">
      <c r="A169" s="2">
        <v>32111</v>
      </c>
      <c r="B169" s="5">
        <v>132.29</v>
      </c>
      <c r="C169" s="5">
        <v>230.3</v>
      </c>
      <c r="D169" s="5">
        <v>137.12</v>
      </c>
      <c r="E169" s="5"/>
      <c r="F169" s="5"/>
      <c r="G169" s="7">
        <f t="shared" si="2"/>
        <v>1.0559460645156828</v>
      </c>
      <c r="H169" s="7">
        <f t="shared" si="3"/>
        <v>0.74251976091161465</v>
      </c>
      <c r="I169" s="7"/>
      <c r="J169" s="7"/>
    </row>
    <row r="170" spans="1:10" x14ac:dyDescent="0.7">
      <c r="A170" s="2">
        <v>32142</v>
      </c>
      <c r="B170" s="5">
        <v>121.01</v>
      </c>
      <c r="C170" s="5">
        <v>247.08</v>
      </c>
      <c r="D170" s="5">
        <v>156.25</v>
      </c>
      <c r="E170" s="5"/>
      <c r="F170" s="5"/>
      <c r="G170" s="7">
        <f t="shared" si="2"/>
        <v>1.0362860098777362</v>
      </c>
      <c r="H170" s="7">
        <f t="shared" si="3"/>
        <v>0.7739652859946341</v>
      </c>
      <c r="I170" s="7"/>
      <c r="J170" s="7"/>
    </row>
    <row r="171" spans="1:10" x14ac:dyDescent="0.7">
      <c r="A171" s="2">
        <v>32173</v>
      </c>
      <c r="B171" s="5">
        <v>127.97</v>
      </c>
      <c r="C171" s="5">
        <v>257.07</v>
      </c>
      <c r="D171" s="5">
        <v>159.13</v>
      </c>
      <c r="E171" s="5"/>
      <c r="F171" s="5"/>
      <c r="G171" s="7">
        <f t="shared" si="2"/>
        <v>1.1401981946005548</v>
      </c>
      <c r="H171" s="7">
        <f t="shared" si="3"/>
        <v>0.83356683646206753</v>
      </c>
      <c r="I171" s="7"/>
      <c r="J171" s="7"/>
    </row>
    <row r="172" spans="1:10" x14ac:dyDescent="0.7">
      <c r="A172" s="2">
        <v>32202</v>
      </c>
      <c r="B172" s="5">
        <v>128.19</v>
      </c>
      <c r="C172" s="5">
        <v>267.82</v>
      </c>
      <c r="D172" s="5">
        <v>172.64</v>
      </c>
      <c r="E172" s="5"/>
      <c r="F172" s="5"/>
      <c r="G172" s="7">
        <f t="shared" si="2"/>
        <v>1.1899204674341355</v>
      </c>
      <c r="H172" s="7">
        <f t="shared" si="3"/>
        <v>0.905890635017225</v>
      </c>
      <c r="I172" s="7"/>
      <c r="J172" s="7"/>
    </row>
    <row r="173" spans="1:10" x14ac:dyDescent="0.7">
      <c r="A173" s="2">
        <v>32233</v>
      </c>
      <c r="B173" s="5">
        <v>124.28</v>
      </c>
      <c r="C173" s="5">
        <v>258.89</v>
      </c>
      <c r="D173" s="5">
        <v>173.26</v>
      </c>
      <c r="E173" s="5"/>
      <c r="F173" s="5"/>
      <c r="G173" s="7">
        <f t="shared" si="2"/>
        <v>1.1151603040139142</v>
      </c>
      <c r="H173" s="7">
        <f t="shared" si="3"/>
        <v>0.88141360504308786</v>
      </c>
      <c r="I173" s="7"/>
      <c r="J173" s="7"/>
    </row>
    <row r="174" spans="1:10" x14ac:dyDescent="0.7">
      <c r="A174" s="2">
        <v>32263</v>
      </c>
      <c r="B174" s="5">
        <v>125.09</v>
      </c>
      <c r="C174" s="5">
        <v>261.33</v>
      </c>
      <c r="D174" s="5">
        <v>175.92</v>
      </c>
      <c r="E174" s="5"/>
      <c r="F174" s="5"/>
      <c r="G174" s="7">
        <f t="shared" si="2"/>
        <v>1.1330071289594992</v>
      </c>
      <c r="H174" s="7">
        <f t="shared" si="3"/>
        <v>0.90077848384640491</v>
      </c>
      <c r="I174" s="7"/>
      <c r="J174" s="7"/>
    </row>
    <row r="175" spans="1:10" x14ac:dyDescent="0.7">
      <c r="A175" s="2">
        <v>32294</v>
      </c>
      <c r="B175" s="5">
        <v>125.17</v>
      </c>
      <c r="C175" s="5">
        <v>262.16000000000003</v>
      </c>
      <c r="D175" s="5">
        <v>173.34</v>
      </c>
      <c r="E175" s="5"/>
      <c r="F175" s="5"/>
      <c r="G175" s="7">
        <f t="shared" si="2"/>
        <v>1.1373325328541719</v>
      </c>
      <c r="H175" s="7">
        <f t="shared" si="3"/>
        <v>0.8881355200948482</v>
      </c>
      <c r="I175" s="7"/>
      <c r="J175" s="7"/>
    </row>
    <row r="176" spans="1:10" x14ac:dyDescent="0.7">
      <c r="A176" s="2">
        <v>32324</v>
      </c>
      <c r="B176" s="5">
        <v>133.12</v>
      </c>
      <c r="C176" s="5">
        <v>273.5</v>
      </c>
      <c r="D176" s="5">
        <v>189.03</v>
      </c>
      <c r="E176" s="5"/>
      <c r="F176" s="5"/>
      <c r="G176" s="7">
        <f t="shared" si="2"/>
        <v>1.2618897744464292</v>
      </c>
      <c r="H176" s="7">
        <f t="shared" si="3"/>
        <v>1.0300403515477863</v>
      </c>
      <c r="I176" s="7"/>
      <c r="J176" s="7"/>
    </row>
    <row r="177" spans="1:10" x14ac:dyDescent="0.7">
      <c r="A177" s="2">
        <v>32355</v>
      </c>
      <c r="B177" s="5">
        <v>133.15</v>
      </c>
      <c r="C177" s="5">
        <v>272.02</v>
      </c>
      <c r="D177" s="5">
        <v>181.16</v>
      </c>
      <c r="E177" s="5"/>
      <c r="F177" s="5"/>
      <c r="G177" s="7">
        <f t="shared" si="2"/>
        <v>1.2553441080401619</v>
      </c>
      <c r="H177" s="7">
        <f t="shared" si="3"/>
        <v>0.98737852640100032</v>
      </c>
      <c r="I177" s="7"/>
      <c r="J177" s="7"/>
    </row>
    <row r="178" spans="1:10" x14ac:dyDescent="0.7">
      <c r="A178" s="2">
        <v>32386</v>
      </c>
      <c r="B178" s="5">
        <v>136.49</v>
      </c>
      <c r="C178" s="5">
        <v>261.52</v>
      </c>
      <c r="D178" s="5">
        <v>171</v>
      </c>
      <c r="E178" s="5"/>
      <c r="F178" s="5"/>
      <c r="G178" s="7">
        <f t="shared" si="2"/>
        <v>1.2371618600190231</v>
      </c>
      <c r="H178" s="7">
        <f t="shared" si="3"/>
        <v>0.9553821861944477</v>
      </c>
      <c r="I178" s="7"/>
      <c r="J178" s="7"/>
    </row>
    <row r="179" spans="1:10" x14ac:dyDescent="0.7">
      <c r="A179" s="2">
        <v>32416</v>
      </c>
      <c r="B179" s="5">
        <v>134.6</v>
      </c>
      <c r="C179" s="5">
        <v>271.91000000000003</v>
      </c>
      <c r="D179" s="5">
        <v>179.37</v>
      </c>
      <c r="E179" s="5"/>
      <c r="F179" s="5"/>
      <c r="G179" s="7">
        <f t="shared" si="2"/>
        <v>1.2685016056078795</v>
      </c>
      <c r="H179" s="7">
        <f t="shared" si="3"/>
        <v>0.9882687508539777</v>
      </c>
      <c r="I179" s="7"/>
      <c r="J179" s="7"/>
    </row>
    <row r="180" spans="1:10" x14ac:dyDescent="0.7">
      <c r="A180" s="2">
        <v>32447</v>
      </c>
      <c r="B180" s="5">
        <v>125.53</v>
      </c>
      <c r="C180" s="5">
        <v>278.97000000000003</v>
      </c>
      <c r="D180" s="5">
        <v>174.78</v>
      </c>
      <c r="E180" s="5"/>
      <c r="F180" s="5"/>
      <c r="G180" s="7">
        <f t="shared" si="2"/>
        <v>1.2137404135665979</v>
      </c>
      <c r="H180" s="7">
        <f t="shared" si="3"/>
        <v>0.89808916931514027</v>
      </c>
      <c r="I180" s="7"/>
      <c r="J180" s="7"/>
    </row>
    <row r="181" spans="1:10" x14ac:dyDescent="0.7">
      <c r="A181" s="2">
        <v>32477</v>
      </c>
      <c r="B181" s="5">
        <v>121.39</v>
      </c>
      <c r="C181" s="5">
        <v>273.7</v>
      </c>
      <c r="D181" s="5">
        <v>169.19</v>
      </c>
      <c r="E181" s="5"/>
      <c r="F181" s="5"/>
      <c r="G181" s="7">
        <f t="shared" si="2"/>
        <v>1.1515385736935471</v>
      </c>
      <c r="H181" s="7">
        <f t="shared" si="3"/>
        <v>0.84069370785525233</v>
      </c>
      <c r="I181" s="7"/>
      <c r="J181" s="7"/>
    </row>
    <row r="182" spans="1:10" x14ac:dyDescent="0.7">
      <c r="A182" s="3">
        <v>32508</v>
      </c>
      <c r="B182" s="5">
        <v>124.93</v>
      </c>
      <c r="C182" s="5">
        <v>277.72000000000003</v>
      </c>
      <c r="D182" s="5">
        <v>177.41</v>
      </c>
      <c r="E182" s="5"/>
      <c r="F182" s="5"/>
      <c r="G182" s="7">
        <f t="shared" si="2"/>
        <v>1.2025265620038676</v>
      </c>
      <c r="H182" s="7">
        <f t="shared" si="3"/>
        <v>0.90724593502507622</v>
      </c>
      <c r="I182" s="7"/>
      <c r="J182" s="7"/>
    </row>
    <row r="183" spans="1:10" x14ac:dyDescent="0.7">
      <c r="A183" s="2">
        <v>32539</v>
      </c>
      <c r="B183" s="5">
        <v>130.27000000000001</v>
      </c>
      <c r="C183" s="5">
        <v>297.47000000000003</v>
      </c>
      <c r="D183" s="5">
        <v>186.47</v>
      </c>
      <c r="E183" s="5"/>
      <c r="F183" s="5"/>
      <c r="G183" s="7">
        <f t="shared" si="2"/>
        <v>1.3431000587618587</v>
      </c>
      <c r="H183" s="7">
        <f t="shared" si="3"/>
        <v>0.99433695183839865</v>
      </c>
      <c r="I183" s="7"/>
      <c r="J183" s="7"/>
    </row>
    <row r="184" spans="1:10" x14ac:dyDescent="0.7">
      <c r="A184" s="2">
        <v>32567</v>
      </c>
      <c r="B184" s="5">
        <v>126.83</v>
      </c>
      <c r="C184" s="5">
        <v>288.86</v>
      </c>
      <c r="D184" s="5">
        <v>183.79</v>
      </c>
      <c r="E184" s="5"/>
      <c r="F184" s="5"/>
      <c r="G184" s="7">
        <f t="shared" si="2"/>
        <v>1.2697849661746468</v>
      </c>
      <c r="H184" s="7">
        <f t="shared" si="3"/>
        <v>0.95416628154948824</v>
      </c>
      <c r="I184" s="7"/>
      <c r="J184" s="7"/>
    </row>
    <row r="185" spans="1:10" x14ac:dyDescent="0.7">
      <c r="A185" s="2">
        <v>32598</v>
      </c>
      <c r="B185" s="5">
        <v>132.71</v>
      </c>
      <c r="C185" s="5">
        <v>294.87</v>
      </c>
      <c r="D185" s="5">
        <v>185.87</v>
      </c>
      <c r="E185" s="5"/>
      <c r="F185" s="5"/>
      <c r="G185" s="7">
        <f t="shared" si="2"/>
        <v>1.3562976849589898</v>
      </c>
      <c r="H185" s="7">
        <f t="shared" si="3"/>
        <v>1.0097018296593085</v>
      </c>
      <c r="I185" s="7"/>
      <c r="J185" s="7"/>
    </row>
    <row r="186" spans="1:10" x14ac:dyDescent="0.7">
      <c r="A186" s="2">
        <v>32628</v>
      </c>
      <c r="B186" s="5">
        <v>133.01</v>
      </c>
      <c r="C186" s="5">
        <v>309.64</v>
      </c>
      <c r="D186" s="5">
        <v>200.47</v>
      </c>
      <c r="E186" s="5"/>
      <c r="F186" s="5"/>
      <c r="G186" s="7">
        <f t="shared" si="2"/>
        <v>1.4274540388988941</v>
      </c>
      <c r="H186" s="7">
        <f t="shared" si="3"/>
        <v>1.0914752166964647</v>
      </c>
      <c r="I186" s="7"/>
      <c r="J186" s="7"/>
    </row>
    <row r="187" spans="1:10" x14ac:dyDescent="0.7">
      <c r="A187" s="2">
        <v>32659</v>
      </c>
      <c r="B187" s="5">
        <v>142.84</v>
      </c>
      <c r="C187" s="5">
        <v>320.52</v>
      </c>
      <c r="D187" s="5">
        <v>214.54</v>
      </c>
      <c r="E187" s="5"/>
      <c r="F187" s="5"/>
      <c r="G187" s="7">
        <f t="shared" si="2"/>
        <v>1.5868130267097065</v>
      </c>
      <c r="H187" s="7">
        <f t="shared" si="3"/>
        <v>1.254406549641802</v>
      </c>
      <c r="I187" s="7"/>
      <c r="J187" s="7"/>
    </row>
    <row r="188" spans="1:10" x14ac:dyDescent="0.7">
      <c r="A188" s="2">
        <v>32689</v>
      </c>
      <c r="B188" s="5">
        <v>143.93</v>
      </c>
      <c r="C188" s="5">
        <v>317.98</v>
      </c>
      <c r="D188" s="5">
        <v>204.59</v>
      </c>
      <c r="E188" s="5"/>
      <c r="F188" s="5"/>
      <c r="G188" s="7">
        <f t="shared" si="2"/>
        <v>1.5862510110097634</v>
      </c>
      <c r="H188" s="7">
        <f t="shared" si="3"/>
        <v>1.2053576342068215</v>
      </c>
      <c r="I188" s="7"/>
      <c r="J188" s="7"/>
    </row>
    <row r="189" spans="1:10" x14ac:dyDescent="0.7">
      <c r="A189" s="2">
        <v>32720</v>
      </c>
      <c r="B189" s="5">
        <v>137.11000000000001</v>
      </c>
      <c r="C189" s="5">
        <v>346.08</v>
      </c>
      <c r="D189" s="5">
        <v>214.28</v>
      </c>
      <c r="E189" s="5"/>
      <c r="F189" s="5"/>
      <c r="G189" s="7">
        <f t="shared" si="2"/>
        <v>1.6446232078185157</v>
      </c>
      <c r="H189" s="7">
        <f t="shared" si="3"/>
        <v>1.202627038115835</v>
      </c>
      <c r="I189" s="7"/>
      <c r="J189" s="7"/>
    </row>
    <row r="190" spans="1:10" x14ac:dyDescent="0.7">
      <c r="A190" s="2">
        <v>32751</v>
      </c>
      <c r="B190" s="5">
        <v>144.88999999999999</v>
      </c>
      <c r="C190" s="5">
        <v>351.45</v>
      </c>
      <c r="D190" s="5">
        <v>222</v>
      </c>
      <c r="E190" s="5"/>
      <c r="F190" s="5"/>
      <c r="G190" s="7">
        <f t="shared" si="2"/>
        <v>1.7649107223430915</v>
      </c>
      <c r="H190" s="7">
        <f t="shared" si="3"/>
        <v>1.3166537548372286</v>
      </c>
      <c r="I190" s="7"/>
      <c r="J190" s="7"/>
    </row>
    <row r="191" spans="1:10" x14ac:dyDescent="0.7">
      <c r="A191" s="2">
        <v>32781</v>
      </c>
      <c r="B191" s="5">
        <v>139.03</v>
      </c>
      <c r="C191" s="5">
        <v>349.15</v>
      </c>
      <c r="D191" s="5">
        <v>226.41</v>
      </c>
      <c r="E191" s="5"/>
      <c r="F191" s="5"/>
      <c r="G191" s="7">
        <f t="shared" si="2"/>
        <v>1.6824468394699446</v>
      </c>
      <c r="H191" s="7">
        <f t="shared" si="3"/>
        <v>1.2884997024534874</v>
      </c>
      <c r="I191" s="7"/>
      <c r="J191" s="7"/>
    </row>
    <row r="192" spans="1:10" x14ac:dyDescent="0.7">
      <c r="A192" s="2">
        <v>32812</v>
      </c>
      <c r="B192" s="5">
        <v>142.85</v>
      </c>
      <c r="C192" s="5">
        <v>340.36</v>
      </c>
      <c r="D192" s="5">
        <v>222.62</v>
      </c>
      <c r="E192" s="5"/>
      <c r="F192" s="5"/>
      <c r="G192" s="7">
        <f t="shared" si="2"/>
        <v>1.6851537889863994</v>
      </c>
      <c r="H192" s="7">
        <f t="shared" si="3"/>
        <v>1.3017411035066442</v>
      </c>
      <c r="I192" s="7"/>
      <c r="J192" s="7"/>
    </row>
    <row r="193" spans="1:10" x14ac:dyDescent="0.7">
      <c r="A193" s="2">
        <v>32842</v>
      </c>
      <c r="B193" s="5">
        <v>142.82</v>
      </c>
      <c r="C193" s="5">
        <v>345.99</v>
      </c>
      <c r="D193" s="5">
        <v>224.44</v>
      </c>
      <c r="E193" s="5"/>
      <c r="F193" s="5"/>
      <c r="G193" s="7">
        <f t="shared" si="2"/>
        <v>1.7126686849031221</v>
      </c>
      <c r="H193" s="7">
        <f t="shared" si="3"/>
        <v>1.31210769931175</v>
      </c>
      <c r="I193" s="7"/>
      <c r="J193" s="7"/>
    </row>
    <row r="194" spans="1:10" x14ac:dyDescent="0.7">
      <c r="A194" s="2">
        <v>32873</v>
      </c>
      <c r="B194" s="5">
        <v>143.9</v>
      </c>
      <c r="C194" s="5">
        <v>353.4</v>
      </c>
      <c r="D194" s="5">
        <v>223.84</v>
      </c>
      <c r="E194" s="5"/>
      <c r="F194" s="5"/>
      <c r="G194" s="7">
        <f t="shared" si="2"/>
        <v>1.7625770890016366</v>
      </c>
      <c r="H194" s="7">
        <f t="shared" si="3"/>
        <v>1.3184956041790608</v>
      </c>
      <c r="I194" s="7"/>
      <c r="J194" s="7"/>
    </row>
    <row r="195" spans="1:10" x14ac:dyDescent="0.7">
      <c r="A195" s="2">
        <v>32904</v>
      </c>
      <c r="B195" s="5">
        <v>144.44999999999999</v>
      </c>
      <c r="C195" s="5">
        <v>329.08</v>
      </c>
      <c r="D195" s="5">
        <v>201.94</v>
      </c>
      <c r="E195" s="5"/>
      <c r="F195" s="5"/>
      <c r="G195" s="7">
        <f t="shared" ref="G195:G258" si="4">C195*$B195/C$3/$B$3</f>
        <v>1.6475546010778395</v>
      </c>
      <c r="H195" s="7">
        <f t="shared" si="3"/>
        <v>1.1940433472341188</v>
      </c>
      <c r="I195" s="7"/>
      <c r="J195" s="7"/>
    </row>
    <row r="196" spans="1:10" x14ac:dyDescent="0.7">
      <c r="A196" s="2">
        <v>32932</v>
      </c>
      <c r="B196" s="5">
        <v>149.07</v>
      </c>
      <c r="C196" s="5">
        <v>331.89</v>
      </c>
      <c r="D196" s="5">
        <v>207.91</v>
      </c>
      <c r="E196" s="5"/>
      <c r="F196" s="5"/>
      <c r="G196" s="7">
        <f t="shared" si="4"/>
        <v>1.714767327652571</v>
      </c>
      <c r="H196" s="7">
        <f t="shared" si="3"/>
        <v>1.2686616882647475</v>
      </c>
      <c r="I196" s="7"/>
      <c r="J196" s="7"/>
    </row>
    <row r="197" spans="1:10" x14ac:dyDescent="0.7">
      <c r="A197" s="2">
        <v>32963</v>
      </c>
      <c r="B197" s="5">
        <v>158.44999999999999</v>
      </c>
      <c r="C197" s="5">
        <v>339.94</v>
      </c>
      <c r="D197" s="5">
        <v>213.15</v>
      </c>
      <c r="E197" s="5"/>
      <c r="F197" s="5"/>
      <c r="G197" s="7">
        <f t="shared" si="4"/>
        <v>1.8668752371069803</v>
      </c>
      <c r="H197" s="7">
        <f t="shared" si="3"/>
        <v>1.3824765571089137</v>
      </c>
      <c r="I197" s="7"/>
      <c r="J197" s="7"/>
    </row>
    <row r="198" spans="1:10" x14ac:dyDescent="0.7">
      <c r="A198" s="2">
        <v>32993</v>
      </c>
      <c r="B198" s="5">
        <v>158.96</v>
      </c>
      <c r="C198" s="5">
        <v>330.8</v>
      </c>
      <c r="D198" s="5">
        <v>205.81</v>
      </c>
      <c r="E198" s="5"/>
      <c r="F198" s="5"/>
      <c r="G198" s="7">
        <f t="shared" si="4"/>
        <v>1.8225276947417035</v>
      </c>
      <c r="H198" s="7">
        <f t="shared" si="3"/>
        <v>1.339166331079173</v>
      </c>
      <c r="I198" s="7"/>
      <c r="J198" s="7"/>
    </row>
    <row r="199" spans="1:10" x14ac:dyDescent="0.7">
      <c r="A199" s="2">
        <v>33024</v>
      </c>
      <c r="B199" s="5">
        <v>152.16999999999999</v>
      </c>
      <c r="C199" s="5">
        <v>361.23</v>
      </c>
      <c r="D199" s="5">
        <v>236.15</v>
      </c>
      <c r="E199" s="5"/>
      <c r="F199" s="5"/>
      <c r="G199" s="7">
        <f t="shared" si="4"/>
        <v>1.9051695569937606</v>
      </c>
      <c r="H199" s="7">
        <f t="shared" si="3"/>
        <v>1.4709475446252223</v>
      </c>
      <c r="I199" s="7"/>
      <c r="J199" s="7"/>
    </row>
    <row r="200" spans="1:10" x14ac:dyDescent="0.7">
      <c r="A200" s="2">
        <v>33054</v>
      </c>
      <c r="B200" s="5">
        <v>152.19</v>
      </c>
      <c r="C200" s="5">
        <v>358.02</v>
      </c>
      <c r="D200" s="5">
        <v>238.46</v>
      </c>
      <c r="E200" s="5"/>
      <c r="F200" s="5"/>
      <c r="G200" s="7">
        <f t="shared" si="4"/>
        <v>1.8884878140169665</v>
      </c>
      <c r="H200" s="7">
        <f t="shared" si="3"/>
        <v>1.4855314539287559</v>
      </c>
      <c r="I200" s="7"/>
      <c r="J200" s="7"/>
    </row>
    <row r="201" spans="1:10" x14ac:dyDescent="0.7">
      <c r="A201" s="2">
        <v>33085</v>
      </c>
      <c r="B201" s="5">
        <v>145.63999999999999</v>
      </c>
      <c r="C201" s="5">
        <v>356.15</v>
      </c>
      <c r="D201" s="5">
        <v>223.38</v>
      </c>
      <c r="E201" s="5"/>
      <c r="F201" s="5"/>
      <c r="G201" s="7">
        <f t="shared" si="4"/>
        <v>1.7977711239394487</v>
      </c>
      <c r="H201" s="7">
        <f t="shared" si="3"/>
        <v>1.3316961739423587</v>
      </c>
      <c r="I201" s="7"/>
      <c r="J201" s="7"/>
    </row>
    <row r="202" spans="1:10" x14ac:dyDescent="0.7">
      <c r="A202" s="2">
        <v>33116</v>
      </c>
      <c r="B202" s="5">
        <v>143.76</v>
      </c>
      <c r="C202" s="5">
        <v>322.56</v>
      </c>
      <c r="D202" s="5">
        <v>193.62</v>
      </c>
      <c r="E202" s="5"/>
      <c r="F202" s="5"/>
      <c r="G202" s="7">
        <f t="shared" si="4"/>
        <v>1.6071978990842886</v>
      </c>
      <c r="H202" s="7">
        <f t="shared" si="3"/>
        <v>1.1393796935004854</v>
      </c>
      <c r="I202" s="7"/>
      <c r="J202" s="7"/>
    </row>
    <row r="203" spans="1:10" x14ac:dyDescent="0.7">
      <c r="A203" s="2">
        <v>33146</v>
      </c>
      <c r="B203" s="5">
        <v>138.49</v>
      </c>
      <c r="C203" s="5">
        <v>306.05</v>
      </c>
      <c r="D203" s="5">
        <v>177.06</v>
      </c>
      <c r="E203" s="5"/>
      <c r="F203" s="5"/>
      <c r="G203" s="7">
        <f t="shared" si="4"/>
        <v>1.4690330974856152</v>
      </c>
      <c r="H203" s="7">
        <f t="shared" si="3"/>
        <v>1.0037350048878839</v>
      </c>
      <c r="I203" s="7"/>
      <c r="J203" s="7"/>
    </row>
    <row r="204" spans="1:10" x14ac:dyDescent="0.7">
      <c r="A204" s="2">
        <v>33177</v>
      </c>
      <c r="B204" s="5">
        <v>130.04</v>
      </c>
      <c r="C204" s="5">
        <v>304</v>
      </c>
      <c r="D204" s="5">
        <v>172.56</v>
      </c>
      <c r="E204" s="5"/>
      <c r="F204" s="5"/>
      <c r="G204" s="7">
        <f t="shared" si="4"/>
        <v>1.3701601300411594</v>
      </c>
      <c r="H204" s="7">
        <f t="shared" si="3"/>
        <v>0.91853833888243164</v>
      </c>
      <c r="I204" s="7"/>
      <c r="J204" s="7"/>
    </row>
    <row r="205" spans="1:10" x14ac:dyDescent="0.7">
      <c r="A205" s="2">
        <v>33207</v>
      </c>
      <c r="B205" s="5">
        <v>132.54</v>
      </c>
      <c r="C205" s="5">
        <v>322.22000000000003</v>
      </c>
      <c r="D205" s="5">
        <v>192.66</v>
      </c>
      <c r="E205" s="5"/>
      <c r="F205" s="5"/>
      <c r="G205" s="7">
        <f t="shared" si="4"/>
        <v>1.4801994587667575</v>
      </c>
      <c r="H205" s="7">
        <f t="shared" si="3"/>
        <v>1.0452464887751405</v>
      </c>
      <c r="I205" s="7"/>
      <c r="J205" s="7"/>
    </row>
    <row r="206" spans="1:10" x14ac:dyDescent="0.7">
      <c r="A206" s="3">
        <v>33238</v>
      </c>
      <c r="B206" s="5">
        <v>135.44</v>
      </c>
      <c r="C206" s="5">
        <v>330.22</v>
      </c>
      <c r="D206" s="5">
        <v>200.53</v>
      </c>
      <c r="E206" s="5"/>
      <c r="F206" s="5"/>
      <c r="G206" s="7">
        <f t="shared" si="4"/>
        <v>1.5501406306050176</v>
      </c>
      <c r="H206" s="7">
        <f t="shared" si="3"/>
        <v>1.1117483512140951</v>
      </c>
      <c r="I206" s="7"/>
      <c r="J206" s="7"/>
    </row>
    <row r="207" spans="1:10" x14ac:dyDescent="0.7">
      <c r="A207" s="2">
        <v>33269</v>
      </c>
      <c r="B207" s="5">
        <v>131.29</v>
      </c>
      <c r="C207" s="5">
        <v>343.93</v>
      </c>
      <c r="D207" s="5">
        <v>232.43</v>
      </c>
      <c r="E207" s="5"/>
      <c r="F207" s="5"/>
      <c r="G207" s="7">
        <f t="shared" si="4"/>
        <v>1.565029360705426</v>
      </c>
      <c r="H207" s="7">
        <f t="shared" si="3"/>
        <v>1.2491196078034874</v>
      </c>
      <c r="I207" s="7"/>
      <c r="J207" s="7"/>
    </row>
    <row r="208" spans="1:10" x14ac:dyDescent="0.7">
      <c r="A208" s="2">
        <v>33297</v>
      </c>
      <c r="B208" s="5">
        <v>132.86000000000001</v>
      </c>
      <c r="C208" s="5">
        <v>367.07</v>
      </c>
      <c r="D208" s="5">
        <v>250.12</v>
      </c>
      <c r="E208" s="5"/>
      <c r="F208" s="5"/>
      <c r="G208" s="7">
        <f t="shared" si="4"/>
        <v>1.6903005057957607</v>
      </c>
      <c r="H208" s="7">
        <f t="shared" si="3"/>
        <v>1.3602629314025323</v>
      </c>
      <c r="I208" s="7"/>
      <c r="J208" s="7"/>
    </row>
    <row r="209" spans="1:10" x14ac:dyDescent="0.7">
      <c r="A209" s="2">
        <v>33328</v>
      </c>
      <c r="B209" s="5">
        <v>141.13</v>
      </c>
      <c r="C209" s="5">
        <v>375.22</v>
      </c>
      <c r="D209" s="5">
        <v>264.89999999999998</v>
      </c>
      <c r="E209" s="5"/>
      <c r="F209" s="5"/>
      <c r="G209" s="7">
        <f t="shared" si="4"/>
        <v>1.8353804531824069</v>
      </c>
      <c r="H209" s="7">
        <f t="shared" ref="H209:H272" si="5">D209*$B209/D$144/$B$144</f>
        <v>1.5303173248206672</v>
      </c>
      <c r="I209" s="7"/>
      <c r="J209" s="7"/>
    </row>
    <row r="210" spans="1:10" x14ac:dyDescent="0.7">
      <c r="A210" s="2">
        <v>33358</v>
      </c>
      <c r="B210" s="5">
        <v>136.24</v>
      </c>
      <c r="C210" s="5">
        <v>375.34</v>
      </c>
      <c r="D210" s="5">
        <v>263.64999999999998</v>
      </c>
      <c r="E210" s="5"/>
      <c r="F210" s="5"/>
      <c r="G210" s="7">
        <f t="shared" si="4"/>
        <v>1.772353168996649</v>
      </c>
      <c r="H210" s="7">
        <f t="shared" si="5"/>
        <v>1.4703225086548006</v>
      </c>
      <c r="I210" s="7"/>
      <c r="J210" s="7"/>
    </row>
    <row r="211" spans="1:10" x14ac:dyDescent="0.7">
      <c r="A211" s="2">
        <v>33389</v>
      </c>
      <c r="B211" s="5">
        <v>138.41999999999999</v>
      </c>
      <c r="C211" s="5">
        <v>389.83</v>
      </c>
      <c r="D211" s="5">
        <v>279</v>
      </c>
      <c r="E211" s="5"/>
      <c r="F211" s="5"/>
      <c r="G211" s="7">
        <f t="shared" si="4"/>
        <v>1.8702294193393909</v>
      </c>
      <c r="H211" s="7">
        <f t="shared" si="5"/>
        <v>1.5808229901570185</v>
      </c>
      <c r="I211" s="7"/>
      <c r="J211" s="7"/>
    </row>
    <row r="212" spans="1:10" x14ac:dyDescent="0.7">
      <c r="A212" s="2">
        <v>33419</v>
      </c>
      <c r="B212" s="5">
        <v>137.47</v>
      </c>
      <c r="C212" s="5">
        <v>371.16</v>
      </c>
      <c r="D212" s="5">
        <v>254.19</v>
      </c>
      <c r="E212" s="5"/>
      <c r="F212" s="5"/>
      <c r="G212" s="7">
        <f t="shared" si="4"/>
        <v>1.7684381702788206</v>
      </c>
      <c r="H212" s="7">
        <f t="shared" si="5"/>
        <v>1.4303640587390951</v>
      </c>
      <c r="I212" s="7"/>
      <c r="J212" s="7"/>
    </row>
    <row r="213" spans="1:10" x14ac:dyDescent="0.7">
      <c r="A213" s="2">
        <v>33450</v>
      </c>
      <c r="B213" s="5">
        <v>137.37</v>
      </c>
      <c r="C213" s="5">
        <v>387.81</v>
      </c>
      <c r="D213" s="5">
        <v>272.14999999999998</v>
      </c>
      <c r="E213" s="5"/>
      <c r="F213" s="5"/>
      <c r="G213" s="7">
        <f t="shared" si="4"/>
        <v>1.8464250491320098</v>
      </c>
      <c r="H213" s="7">
        <f t="shared" si="5"/>
        <v>1.530313579394079</v>
      </c>
      <c r="I213" s="7"/>
      <c r="J213" s="7"/>
    </row>
    <row r="214" spans="1:10" x14ac:dyDescent="0.7">
      <c r="A214" s="2">
        <v>33481</v>
      </c>
      <c r="B214" s="5">
        <v>136.85</v>
      </c>
      <c r="C214" s="5">
        <v>395.43</v>
      </c>
      <c r="D214" s="5">
        <v>287.39999999999998</v>
      </c>
      <c r="E214" s="5"/>
      <c r="F214" s="5"/>
      <c r="G214" s="7">
        <f t="shared" si="4"/>
        <v>1.8755782939106984</v>
      </c>
      <c r="H214" s="7">
        <f t="shared" si="5"/>
        <v>1.6099476729111997</v>
      </c>
      <c r="I214" s="7"/>
      <c r="J214" s="7"/>
    </row>
    <row r="215" spans="1:10" x14ac:dyDescent="0.7">
      <c r="A215" s="2">
        <v>33511</v>
      </c>
      <c r="B215" s="5">
        <v>133.11000000000001</v>
      </c>
      <c r="C215" s="5">
        <v>387.86</v>
      </c>
      <c r="D215" s="5">
        <v>287.54000000000002</v>
      </c>
      <c r="E215" s="5"/>
      <c r="F215" s="5"/>
      <c r="G215" s="7">
        <f t="shared" si="4"/>
        <v>1.7893959829897179</v>
      </c>
      <c r="H215" s="7">
        <f t="shared" si="5"/>
        <v>1.5667119174234545</v>
      </c>
      <c r="I215" s="7"/>
      <c r="J215" s="7"/>
    </row>
    <row r="216" spans="1:10" x14ac:dyDescent="0.7">
      <c r="A216" s="2">
        <v>33542</v>
      </c>
      <c r="B216" s="5">
        <v>130.76</v>
      </c>
      <c r="C216" s="5">
        <v>392.45</v>
      </c>
      <c r="D216" s="5">
        <v>292.5</v>
      </c>
      <c r="E216" s="5"/>
      <c r="F216" s="5"/>
      <c r="G216" s="7">
        <f t="shared" si="4"/>
        <v>1.7786071212706627</v>
      </c>
      <c r="H216" s="7">
        <f t="shared" si="5"/>
        <v>1.5656005940942439</v>
      </c>
      <c r="I216" s="7"/>
      <c r="J216" s="7"/>
    </row>
    <row r="217" spans="1:10" x14ac:dyDescent="0.7">
      <c r="A217" s="2">
        <v>33572</v>
      </c>
      <c r="B217" s="5">
        <v>129.9</v>
      </c>
      <c r="C217" s="5">
        <v>375.22</v>
      </c>
      <c r="D217" s="5">
        <v>284.79000000000002</v>
      </c>
      <c r="E217" s="5"/>
      <c r="F217" s="5"/>
      <c r="G217" s="7">
        <f t="shared" si="4"/>
        <v>1.6893355124239686</v>
      </c>
      <c r="H217" s="7">
        <f t="shared" si="5"/>
        <v>1.5143075295681987</v>
      </c>
      <c r="I217" s="7"/>
      <c r="J217" s="7"/>
    </row>
    <row r="218" spans="1:10" x14ac:dyDescent="0.7">
      <c r="A218" s="2">
        <v>33603</v>
      </c>
      <c r="B218" s="5">
        <v>124.85</v>
      </c>
      <c r="C218" s="5">
        <v>417.09</v>
      </c>
      <c r="D218" s="5">
        <v>330.86</v>
      </c>
      <c r="E218" s="5"/>
      <c r="F218" s="5"/>
      <c r="G218" s="7">
        <f t="shared" si="4"/>
        <v>1.8048416546569319</v>
      </c>
      <c r="H218" s="7">
        <f t="shared" si="5"/>
        <v>1.6908808563838071</v>
      </c>
      <c r="I218" s="7"/>
      <c r="J218" s="7"/>
    </row>
    <row r="219" spans="1:10" x14ac:dyDescent="0.7">
      <c r="A219" s="2">
        <v>33634</v>
      </c>
      <c r="B219" s="5">
        <v>125.89</v>
      </c>
      <c r="C219" s="5">
        <v>408.78</v>
      </c>
      <c r="D219" s="5">
        <v>338.31</v>
      </c>
      <c r="E219" s="5"/>
      <c r="F219" s="5"/>
      <c r="G219" s="7">
        <f t="shared" si="4"/>
        <v>1.7836172108066184</v>
      </c>
      <c r="H219" s="7">
        <f t="shared" si="5"/>
        <v>1.7433567348132366</v>
      </c>
      <c r="I219" s="7"/>
      <c r="J219" s="7"/>
    </row>
    <row r="220" spans="1:10" x14ac:dyDescent="0.7">
      <c r="A220" s="2">
        <v>33663</v>
      </c>
      <c r="B220" s="5">
        <v>129.59</v>
      </c>
      <c r="C220" s="5">
        <v>412.7</v>
      </c>
      <c r="D220" s="5">
        <v>345.88</v>
      </c>
      <c r="E220" s="5"/>
      <c r="F220" s="5"/>
      <c r="G220" s="7">
        <f t="shared" si="4"/>
        <v>1.8536457520083491</v>
      </c>
      <c r="H220" s="7">
        <f t="shared" si="5"/>
        <v>1.8347510093617654</v>
      </c>
      <c r="I220" s="7"/>
      <c r="J220" s="7"/>
    </row>
    <row r="221" spans="1:10" x14ac:dyDescent="0.7">
      <c r="A221" s="2">
        <v>33694</v>
      </c>
      <c r="B221" s="5">
        <v>132.74</v>
      </c>
      <c r="C221" s="5">
        <v>403.69</v>
      </c>
      <c r="D221" s="5">
        <v>323.05</v>
      </c>
      <c r="E221" s="5"/>
      <c r="F221" s="5"/>
      <c r="G221" s="7">
        <f t="shared" si="4"/>
        <v>1.8572509374660267</v>
      </c>
      <c r="H221" s="7">
        <f t="shared" si="5"/>
        <v>1.7553016206358514</v>
      </c>
      <c r="I221" s="7"/>
      <c r="J221" s="7"/>
    </row>
    <row r="222" spans="1:10" x14ac:dyDescent="0.7">
      <c r="A222" s="2">
        <v>33724</v>
      </c>
      <c r="B222" s="5">
        <v>133.13999999999999</v>
      </c>
      <c r="C222" s="5">
        <v>414.95</v>
      </c>
      <c r="D222" s="5">
        <v>307.86</v>
      </c>
      <c r="E222" s="5"/>
      <c r="F222" s="5"/>
      <c r="G222" s="7">
        <f t="shared" si="4"/>
        <v>1.9148074257817305</v>
      </c>
      <c r="H222" s="7">
        <f t="shared" si="5"/>
        <v>1.677807041680335</v>
      </c>
      <c r="I222" s="7"/>
      <c r="J222" s="7"/>
    </row>
    <row r="223" spans="1:10" x14ac:dyDescent="0.7">
      <c r="A223" s="2">
        <v>33755</v>
      </c>
      <c r="B223" s="5">
        <v>127.69</v>
      </c>
      <c r="C223" s="5">
        <v>415.35</v>
      </c>
      <c r="D223" s="5">
        <v>315.3</v>
      </c>
      <c r="E223" s="5"/>
      <c r="F223" s="5"/>
      <c r="G223" s="7">
        <f t="shared" si="4"/>
        <v>1.8381962816731579</v>
      </c>
      <c r="H223" s="7">
        <f t="shared" si="5"/>
        <v>1.648014592345723</v>
      </c>
      <c r="I223" s="7"/>
      <c r="J223" s="7"/>
    </row>
    <row r="224" spans="1:10" x14ac:dyDescent="0.7">
      <c r="A224" s="2">
        <v>33785</v>
      </c>
      <c r="B224" s="5">
        <v>125.6</v>
      </c>
      <c r="C224" s="5">
        <v>408.14</v>
      </c>
      <c r="D224" s="5">
        <v>301.23</v>
      </c>
      <c r="E224" s="5"/>
      <c r="F224" s="5"/>
      <c r="G224" s="7">
        <f t="shared" si="4"/>
        <v>1.7767224135402633</v>
      </c>
      <c r="H224" s="7">
        <f t="shared" si="5"/>
        <v>1.5487027029372411</v>
      </c>
      <c r="I224" s="7"/>
      <c r="J224" s="7"/>
    </row>
    <row r="225" spans="1:10" x14ac:dyDescent="0.7">
      <c r="A225" s="2">
        <v>33816</v>
      </c>
      <c r="B225" s="5">
        <v>127.09</v>
      </c>
      <c r="C225" s="5">
        <v>424.21</v>
      </c>
      <c r="D225" s="5">
        <v>310.89</v>
      </c>
      <c r="E225" s="5"/>
      <c r="F225" s="5"/>
      <c r="G225" s="7">
        <f t="shared" si="4"/>
        <v>1.8685858819683363</v>
      </c>
      <c r="H225" s="7">
        <f t="shared" si="5"/>
        <v>1.6173288280695286</v>
      </c>
      <c r="I225" s="7"/>
      <c r="J225" s="7"/>
    </row>
    <row r="226" spans="1:10" x14ac:dyDescent="0.7">
      <c r="A226" s="2">
        <v>33847</v>
      </c>
      <c r="B226" s="5">
        <v>123.09</v>
      </c>
      <c r="C226" s="5">
        <v>414.03</v>
      </c>
      <c r="D226" s="5">
        <v>299.26</v>
      </c>
      <c r="E226" s="5"/>
      <c r="F226" s="5"/>
      <c r="G226" s="7">
        <f t="shared" si="4"/>
        <v>1.7663443105237222</v>
      </c>
      <c r="H226" s="7">
        <f t="shared" si="5"/>
        <v>1.5078274258063737</v>
      </c>
      <c r="I226" s="7"/>
      <c r="J226" s="7"/>
    </row>
    <row r="227" spans="1:10" x14ac:dyDescent="0.7">
      <c r="A227" s="2">
        <v>33877</v>
      </c>
      <c r="B227" s="5">
        <v>119.86</v>
      </c>
      <c r="C227" s="5">
        <v>417.8</v>
      </c>
      <c r="D227" s="5">
        <v>313.19</v>
      </c>
      <c r="E227" s="5"/>
      <c r="F227" s="5"/>
      <c r="G227" s="7">
        <f t="shared" si="4"/>
        <v>1.7356553467712674</v>
      </c>
      <c r="H227" s="7">
        <f t="shared" si="5"/>
        <v>1.536605400765966</v>
      </c>
      <c r="I227" s="7"/>
      <c r="J227" s="7"/>
    </row>
    <row r="228" spans="1:10" x14ac:dyDescent="0.7">
      <c r="A228" s="2">
        <v>33908</v>
      </c>
      <c r="B228" s="5">
        <v>123.39</v>
      </c>
      <c r="C228" s="5">
        <v>418.68</v>
      </c>
      <c r="D228" s="5">
        <v>329.15</v>
      </c>
      <c r="E228" s="5"/>
      <c r="F228" s="5"/>
      <c r="G228" s="7">
        <f t="shared" si="4"/>
        <v>1.7905356041784364</v>
      </c>
      <c r="H228" s="7">
        <f t="shared" si="5"/>
        <v>1.6624707723691812</v>
      </c>
      <c r="I228" s="7"/>
      <c r="J228" s="7"/>
    </row>
    <row r="229" spans="1:10" x14ac:dyDescent="0.7">
      <c r="A229" s="2">
        <v>33938</v>
      </c>
      <c r="B229" s="5">
        <v>124.54</v>
      </c>
      <c r="C229" s="5">
        <v>431.35</v>
      </c>
      <c r="D229" s="5">
        <v>350.96</v>
      </c>
      <c r="E229" s="5"/>
      <c r="F229" s="5"/>
      <c r="G229" s="7">
        <f t="shared" si="4"/>
        <v>1.8619132617214413</v>
      </c>
      <c r="H229" s="7">
        <f t="shared" si="5"/>
        <v>1.7891496915610503</v>
      </c>
      <c r="I229" s="7"/>
      <c r="J229" s="7"/>
    </row>
    <row r="230" spans="1:10" x14ac:dyDescent="0.7">
      <c r="A230" s="2">
        <v>33969</v>
      </c>
      <c r="B230" s="5">
        <v>124.85</v>
      </c>
      <c r="C230" s="5">
        <v>435.71</v>
      </c>
      <c r="D230" s="5">
        <v>360.19</v>
      </c>
      <c r="E230" s="5"/>
      <c r="F230" s="5"/>
      <c r="G230" s="7">
        <f t="shared" si="4"/>
        <v>1.8854145564520173</v>
      </c>
      <c r="H230" s="7">
        <f t="shared" si="5"/>
        <v>1.8407736675962145</v>
      </c>
      <c r="I230" s="7"/>
      <c r="J230" s="7"/>
    </row>
    <row r="231" spans="1:10" x14ac:dyDescent="0.7">
      <c r="A231" s="2">
        <v>34000</v>
      </c>
      <c r="B231" s="5">
        <v>124.74</v>
      </c>
      <c r="C231" s="5">
        <v>438.78</v>
      </c>
      <c r="D231" s="5">
        <v>370.56</v>
      </c>
      <c r="E231" s="5"/>
      <c r="F231" s="5"/>
      <c r="G231" s="7">
        <f t="shared" si="4"/>
        <v>1.897026269962204</v>
      </c>
      <c r="H231" s="7">
        <f t="shared" si="5"/>
        <v>1.892101685343724</v>
      </c>
      <c r="I231" s="7"/>
      <c r="J231" s="7"/>
    </row>
    <row r="232" spans="1:10" x14ac:dyDescent="0.7">
      <c r="A232" s="2">
        <v>34028</v>
      </c>
      <c r="B232" s="5">
        <v>118.14</v>
      </c>
      <c r="C232" s="5">
        <v>443.38</v>
      </c>
      <c r="D232" s="5">
        <v>351.14</v>
      </c>
      <c r="E232" s="5"/>
      <c r="F232" s="5"/>
      <c r="G232" s="7">
        <f t="shared" si="4"/>
        <v>1.8154899413992736</v>
      </c>
      <c r="H232" s="7">
        <f t="shared" si="5"/>
        <v>1.6980773394978277</v>
      </c>
      <c r="I232" s="7"/>
      <c r="J232" s="7"/>
    </row>
    <row r="233" spans="1:10" x14ac:dyDescent="0.7">
      <c r="A233" s="2">
        <v>34059</v>
      </c>
      <c r="B233" s="5">
        <v>114.69</v>
      </c>
      <c r="C233" s="5">
        <v>451.67</v>
      </c>
      <c r="D233" s="5">
        <v>359.42</v>
      </c>
      <c r="E233" s="5"/>
      <c r="F233" s="5"/>
      <c r="G233" s="7">
        <f t="shared" si="4"/>
        <v>1.795426288686587</v>
      </c>
      <c r="H233" s="7">
        <f t="shared" si="5"/>
        <v>1.6873609249427153</v>
      </c>
      <c r="I233" s="7"/>
      <c r="J233" s="7"/>
    </row>
    <row r="234" spans="1:10" x14ac:dyDescent="0.7">
      <c r="A234" s="2">
        <v>34089</v>
      </c>
      <c r="B234" s="5">
        <v>111.14</v>
      </c>
      <c r="C234" s="5">
        <v>440.19</v>
      </c>
      <c r="D234" s="5">
        <v>339.94</v>
      </c>
      <c r="E234" s="5"/>
      <c r="F234" s="5"/>
      <c r="G234" s="7">
        <f t="shared" si="4"/>
        <v>1.6956309935663216</v>
      </c>
      <c r="H234" s="7">
        <f t="shared" si="5"/>
        <v>1.5465104454012177</v>
      </c>
      <c r="I234" s="7"/>
      <c r="J234" s="7"/>
    </row>
    <row r="235" spans="1:10" x14ac:dyDescent="0.7">
      <c r="A235" s="2">
        <v>34120</v>
      </c>
      <c r="B235" s="5">
        <v>107.04</v>
      </c>
      <c r="C235" s="5">
        <v>450.19</v>
      </c>
      <c r="D235" s="5">
        <v>368.11</v>
      </c>
      <c r="E235" s="5"/>
      <c r="F235" s="5"/>
      <c r="G235" s="7">
        <f t="shared" si="4"/>
        <v>1.6701778732172317</v>
      </c>
      <c r="H235" s="7">
        <f t="shared" si="5"/>
        <v>1.6128868872164865</v>
      </c>
      <c r="I235" s="7"/>
      <c r="J235" s="7"/>
    </row>
    <row r="236" spans="1:10" x14ac:dyDescent="0.7">
      <c r="A236" s="2">
        <v>34150</v>
      </c>
      <c r="B236" s="5">
        <v>107.19</v>
      </c>
      <c r="C236" s="5">
        <v>450.53</v>
      </c>
      <c r="D236" s="5">
        <v>366.12</v>
      </c>
      <c r="E236" s="5"/>
      <c r="F236" s="5"/>
      <c r="G236" s="7">
        <f t="shared" si="4"/>
        <v>1.6737815163325274</v>
      </c>
      <c r="H236" s="7">
        <f t="shared" si="5"/>
        <v>1.606415625117428</v>
      </c>
      <c r="I236" s="7"/>
      <c r="J236" s="7"/>
    </row>
    <row r="237" spans="1:10" x14ac:dyDescent="0.7">
      <c r="A237" s="2">
        <v>34181</v>
      </c>
      <c r="B237" s="5">
        <v>104.89</v>
      </c>
      <c r="C237" s="5">
        <v>448.13</v>
      </c>
      <c r="D237" s="5">
        <v>352.87</v>
      </c>
      <c r="E237" s="5"/>
      <c r="F237" s="5"/>
      <c r="G237" s="7">
        <f t="shared" si="4"/>
        <v>1.6291417953993135</v>
      </c>
      <c r="H237" s="7">
        <f t="shared" si="5"/>
        <v>1.5150571593031033</v>
      </c>
      <c r="I237" s="7"/>
      <c r="J237" s="7"/>
    </row>
    <row r="238" spans="1:10" x14ac:dyDescent="0.7">
      <c r="A238" s="2">
        <v>34212</v>
      </c>
      <c r="B238" s="5">
        <v>103.79</v>
      </c>
      <c r="C238" s="5">
        <v>463.56</v>
      </c>
      <c r="D238" s="5">
        <v>372.65</v>
      </c>
      <c r="E238" s="5"/>
      <c r="F238" s="5"/>
      <c r="G238" s="7">
        <f t="shared" si="4"/>
        <v>1.6675629894101494</v>
      </c>
      <c r="H238" s="7">
        <f t="shared" si="5"/>
        <v>1.5832038329917968</v>
      </c>
      <c r="I238" s="7"/>
      <c r="J238" s="7"/>
    </row>
    <row r="239" spans="1:10" x14ac:dyDescent="0.7">
      <c r="A239" s="2">
        <v>34242</v>
      </c>
      <c r="B239" s="5">
        <v>106.14</v>
      </c>
      <c r="C239" s="5">
        <v>458.93</v>
      </c>
      <c r="D239" s="5">
        <v>382.71</v>
      </c>
      <c r="E239" s="5"/>
      <c r="F239" s="5"/>
      <c r="G239" s="7">
        <f t="shared" si="4"/>
        <v>1.6882871424492074</v>
      </c>
      <c r="H239" s="7">
        <f t="shared" si="5"/>
        <v>1.6627581632493502</v>
      </c>
      <c r="I239" s="7"/>
      <c r="J239" s="7"/>
    </row>
    <row r="240" spans="1:10" x14ac:dyDescent="0.7">
      <c r="A240" s="2">
        <v>34273</v>
      </c>
      <c r="B240" s="5">
        <v>108.61</v>
      </c>
      <c r="C240" s="5">
        <v>467.83</v>
      </c>
      <c r="D240" s="5">
        <v>390.99</v>
      </c>
      <c r="E240" s="5"/>
      <c r="F240" s="5"/>
      <c r="G240" s="7">
        <f t="shared" si="4"/>
        <v>1.7610782891987555</v>
      </c>
      <c r="H240" s="7">
        <f t="shared" si="5"/>
        <v>1.7382636914580614</v>
      </c>
      <c r="I240" s="7"/>
      <c r="J240" s="7"/>
    </row>
    <row r="241" spans="1:10" x14ac:dyDescent="0.7">
      <c r="A241" s="2">
        <v>34303</v>
      </c>
      <c r="B241" s="5">
        <v>109.07</v>
      </c>
      <c r="C241" s="5">
        <v>461.79</v>
      </c>
      <c r="D241" s="5">
        <v>386.76</v>
      </c>
      <c r="E241" s="5"/>
      <c r="F241" s="5"/>
      <c r="G241" s="7">
        <f t="shared" si="4"/>
        <v>1.7457040470464475</v>
      </c>
      <c r="H241" s="7">
        <f t="shared" si="5"/>
        <v>1.7267404383352554</v>
      </c>
      <c r="I241" s="7"/>
      <c r="J241" s="7"/>
    </row>
    <row r="242" spans="1:10" x14ac:dyDescent="0.7">
      <c r="A242" s="2">
        <v>34334</v>
      </c>
      <c r="B242" s="5">
        <v>111.84</v>
      </c>
      <c r="C242" s="5">
        <v>466.45</v>
      </c>
      <c r="D242" s="5">
        <v>398.28</v>
      </c>
      <c r="E242" s="5"/>
      <c r="F242" s="5"/>
      <c r="G242" s="7">
        <f t="shared" si="4"/>
        <v>1.8081024610554304</v>
      </c>
      <c r="H242" s="7">
        <f t="shared" si="5"/>
        <v>1.8233324112352316</v>
      </c>
      <c r="I242" s="7"/>
      <c r="J242" s="7"/>
    </row>
    <row r="243" spans="1:10" x14ac:dyDescent="0.7">
      <c r="A243" s="2">
        <v>34365</v>
      </c>
      <c r="B243" s="5">
        <v>108.49</v>
      </c>
      <c r="C243" s="5">
        <v>481.61</v>
      </c>
      <c r="D243" s="5">
        <v>413.99</v>
      </c>
      <c r="E243" s="5"/>
      <c r="F243" s="5"/>
      <c r="G243" s="7">
        <f t="shared" si="4"/>
        <v>1.8109480272936656</v>
      </c>
      <c r="H243" s="7">
        <f t="shared" si="5"/>
        <v>1.8384835786990261</v>
      </c>
      <c r="I243" s="7"/>
      <c r="J243" s="7"/>
    </row>
    <row r="244" spans="1:10" x14ac:dyDescent="0.7">
      <c r="A244" s="2">
        <v>34393</v>
      </c>
      <c r="B244" s="5">
        <v>104.59</v>
      </c>
      <c r="C244" s="5">
        <v>467.14</v>
      </c>
      <c r="D244" s="5">
        <v>412.17</v>
      </c>
      <c r="E244" s="5"/>
      <c r="F244" s="5"/>
      <c r="G244" s="7">
        <f t="shared" si="4"/>
        <v>1.6933939385854306</v>
      </c>
      <c r="H244" s="7">
        <f t="shared" si="5"/>
        <v>1.7646018750710708</v>
      </c>
      <c r="I244" s="7"/>
      <c r="J244" s="7"/>
    </row>
    <row r="245" spans="1:10" x14ac:dyDescent="0.7">
      <c r="A245" s="2">
        <v>34424</v>
      </c>
      <c r="B245" s="5">
        <v>102.74</v>
      </c>
      <c r="C245" s="5">
        <v>445.77</v>
      </c>
      <c r="D245" s="5">
        <v>382.96</v>
      </c>
      <c r="E245" s="5"/>
      <c r="F245" s="5"/>
      <c r="G245" s="7">
        <f t="shared" si="4"/>
        <v>1.5873444589733097</v>
      </c>
      <c r="H245" s="7">
        <f t="shared" si="5"/>
        <v>1.6105461388663362</v>
      </c>
      <c r="I245" s="7"/>
      <c r="J245" s="7"/>
    </row>
    <row r="246" spans="1:10" x14ac:dyDescent="0.7">
      <c r="A246" s="2">
        <v>34454</v>
      </c>
      <c r="B246" s="5">
        <v>101.69</v>
      </c>
      <c r="C246" s="5">
        <v>450.91</v>
      </c>
      <c r="D246" s="5">
        <v>373.25</v>
      </c>
      <c r="E246" s="5"/>
      <c r="F246" s="5"/>
      <c r="G246" s="7">
        <f t="shared" si="4"/>
        <v>1.5892378350144851</v>
      </c>
      <c r="H246" s="7">
        <f t="shared" si="5"/>
        <v>1.5536681357198505</v>
      </c>
      <c r="I246" s="7"/>
      <c r="J246" s="7"/>
    </row>
    <row r="247" spans="1:10" x14ac:dyDescent="0.7">
      <c r="A247" s="2">
        <v>34485</v>
      </c>
      <c r="B247" s="5">
        <v>104.74</v>
      </c>
      <c r="C247" s="5">
        <v>456.5</v>
      </c>
      <c r="D247" s="5">
        <v>378.85</v>
      </c>
      <c r="E247" s="5"/>
      <c r="F247" s="5"/>
      <c r="G247" s="7">
        <f t="shared" si="4"/>
        <v>1.6571969790510637</v>
      </c>
      <c r="H247" s="7">
        <f t="shared" si="5"/>
        <v>1.6242768563664516</v>
      </c>
      <c r="I247" s="7"/>
      <c r="J247" s="7"/>
    </row>
    <row r="248" spans="1:10" x14ac:dyDescent="0.7">
      <c r="A248" s="2">
        <v>34515</v>
      </c>
      <c r="B248" s="5">
        <v>98.43</v>
      </c>
      <c r="C248" s="5">
        <v>444.27</v>
      </c>
      <c r="D248" s="5">
        <v>360.3</v>
      </c>
      <c r="E248" s="5">
        <v>119.5</v>
      </c>
      <c r="F248" s="5"/>
      <c r="G248" s="7">
        <f t="shared" si="4"/>
        <v>1.5156371941986067</v>
      </c>
      <c r="H248" s="7">
        <f t="shared" si="5"/>
        <v>1.4516835058044288</v>
      </c>
      <c r="I248" s="7">
        <f>E248*$B248/E$248/$B$248</f>
        <v>1</v>
      </c>
      <c r="J248" s="7"/>
    </row>
    <row r="249" spans="1:10" x14ac:dyDescent="0.7">
      <c r="A249" s="2">
        <v>34546</v>
      </c>
      <c r="B249" s="5">
        <v>100.14</v>
      </c>
      <c r="C249" s="5">
        <v>458.26</v>
      </c>
      <c r="D249" s="5">
        <v>370.16</v>
      </c>
      <c r="E249" s="5">
        <v>122.5</v>
      </c>
      <c r="F249" s="5"/>
      <c r="G249" s="7">
        <f t="shared" si="4"/>
        <v>1.5905243391869597</v>
      </c>
      <c r="H249" s="7">
        <f t="shared" si="5"/>
        <v>1.5173203015956664</v>
      </c>
      <c r="I249" s="7">
        <f t="shared" ref="I249:I312" si="6">E249*$B249/E$248/$B$248</f>
        <v>1.0429134907588893</v>
      </c>
      <c r="J249" s="7"/>
    </row>
    <row r="250" spans="1:10" x14ac:dyDescent="0.7">
      <c r="A250" s="2">
        <v>34577</v>
      </c>
      <c r="B250" s="5">
        <v>100.19</v>
      </c>
      <c r="C250" s="5">
        <v>475.49</v>
      </c>
      <c r="D250" s="5">
        <v>397.9</v>
      </c>
      <c r="E250" s="5">
        <v>134.9</v>
      </c>
      <c r="F250" s="5"/>
      <c r="G250" s="7">
        <f t="shared" si="4"/>
        <v>1.6511500645796087</v>
      </c>
      <c r="H250" s="7">
        <f t="shared" si="5"/>
        <v>1.6318435186150153</v>
      </c>
      <c r="I250" s="7">
        <f t="shared" si="6"/>
        <v>1.1490553148872442</v>
      </c>
      <c r="J250" s="7"/>
    </row>
    <row r="251" spans="1:10" x14ac:dyDescent="0.7">
      <c r="A251" s="2">
        <v>34607</v>
      </c>
      <c r="B251" s="5">
        <v>99.36</v>
      </c>
      <c r="C251" s="5">
        <v>462.71</v>
      </c>
      <c r="D251" s="5">
        <v>393.85</v>
      </c>
      <c r="E251" s="5">
        <v>128.80000000000001</v>
      </c>
      <c r="F251" s="5"/>
      <c r="G251" s="7">
        <f t="shared" si="4"/>
        <v>1.5934603074843579</v>
      </c>
      <c r="H251" s="7">
        <f t="shared" si="5"/>
        <v>1.6018528850468405</v>
      </c>
      <c r="I251" s="7">
        <f t="shared" si="6"/>
        <v>1.0880079167617791</v>
      </c>
      <c r="J251" s="7"/>
    </row>
    <row r="252" spans="1:10" x14ac:dyDescent="0.7">
      <c r="A252" s="2">
        <v>34638</v>
      </c>
      <c r="B252" s="5">
        <v>96.97</v>
      </c>
      <c r="C252" s="5">
        <v>472.35</v>
      </c>
      <c r="D252" s="5">
        <v>413.05</v>
      </c>
      <c r="E252" s="5">
        <v>141.80000000000001</v>
      </c>
      <c r="F252" s="5"/>
      <c r="G252" s="7">
        <f t="shared" si="4"/>
        <v>1.5875305694426161</v>
      </c>
      <c r="H252" s="7">
        <f t="shared" si="5"/>
        <v>1.6395332068702666</v>
      </c>
      <c r="I252" s="7">
        <f t="shared" si="6"/>
        <v>1.1690100264529686</v>
      </c>
      <c r="J252" s="7"/>
    </row>
    <row r="253" spans="1:10" x14ac:dyDescent="0.7">
      <c r="A253" s="2">
        <v>34668</v>
      </c>
      <c r="B253" s="5">
        <v>98.9</v>
      </c>
      <c r="C253" s="5">
        <v>453.69</v>
      </c>
      <c r="D253" s="5">
        <v>404.82</v>
      </c>
      <c r="E253" s="5">
        <v>138.4</v>
      </c>
      <c r="F253" s="5"/>
      <c r="G253" s="7">
        <f t="shared" si="4"/>
        <v>1.5551643066176795</v>
      </c>
      <c r="H253" s="7">
        <f t="shared" si="5"/>
        <v>1.6388471388665824</v>
      </c>
      <c r="I253" s="7">
        <f t="shared" si="6"/>
        <v>1.1636891667803768</v>
      </c>
      <c r="J253" s="7"/>
    </row>
    <row r="254" spans="1:10" x14ac:dyDescent="0.7">
      <c r="A254" s="2">
        <v>34699</v>
      </c>
      <c r="B254" s="5">
        <v>99.76</v>
      </c>
      <c r="C254" s="5">
        <v>459.27</v>
      </c>
      <c r="D254" s="5">
        <v>404.27</v>
      </c>
      <c r="E254" s="5">
        <v>140.1</v>
      </c>
      <c r="F254" s="5"/>
      <c r="G254" s="7">
        <f t="shared" si="4"/>
        <v>1.5879809923388599</v>
      </c>
      <c r="H254" s="7">
        <f t="shared" si="5"/>
        <v>1.650852037475224</v>
      </c>
      <c r="I254" s="7">
        <f t="shared" si="6"/>
        <v>1.1882263673566202</v>
      </c>
      <c r="J254" s="7"/>
    </row>
    <row r="255" spans="1:10" x14ac:dyDescent="0.7">
      <c r="A255" s="2">
        <v>34730</v>
      </c>
      <c r="B255" s="5">
        <v>99.59</v>
      </c>
      <c r="C255" s="5">
        <v>470.42</v>
      </c>
      <c r="D255" s="5">
        <v>405.33</v>
      </c>
      <c r="E255" s="5">
        <v>139.5</v>
      </c>
      <c r="F255" s="5"/>
      <c r="G255" s="7">
        <f t="shared" si="4"/>
        <v>1.6237616927272103</v>
      </c>
      <c r="H255" s="7">
        <f t="shared" si="5"/>
        <v>1.6523600117135657</v>
      </c>
      <c r="I255" s="7">
        <f t="shared" si="6"/>
        <v>1.1811214307302473</v>
      </c>
      <c r="J255" s="7"/>
    </row>
    <row r="256" spans="1:10" x14ac:dyDescent="0.7">
      <c r="A256" s="2">
        <v>34758</v>
      </c>
      <c r="B256" s="5">
        <v>96.68</v>
      </c>
      <c r="C256" s="5">
        <v>487.39</v>
      </c>
      <c r="D256" s="5">
        <v>432.5</v>
      </c>
      <c r="E256" s="5">
        <v>162.19999999999999</v>
      </c>
      <c r="F256" s="5"/>
      <c r="G256" s="7">
        <f t="shared" si="4"/>
        <v>1.633179942357917</v>
      </c>
      <c r="H256" s="7">
        <f t="shared" si="5"/>
        <v>1.7116026438863954</v>
      </c>
      <c r="I256" s="7">
        <f t="shared" si="6"/>
        <v>1.3331901650898179</v>
      </c>
      <c r="J256" s="7"/>
    </row>
    <row r="257" spans="1:10" x14ac:dyDescent="0.7">
      <c r="A257" s="2">
        <v>34789</v>
      </c>
      <c r="B257" s="5">
        <v>86.59</v>
      </c>
      <c r="C257" s="5">
        <v>500.71</v>
      </c>
      <c r="D257" s="5">
        <v>447.15</v>
      </c>
      <c r="E257" s="5">
        <v>174.4</v>
      </c>
      <c r="F257" s="5"/>
      <c r="G257" s="7">
        <f t="shared" si="4"/>
        <v>1.5027086495590123</v>
      </c>
      <c r="H257" s="7">
        <f t="shared" si="5"/>
        <v>1.5848974616814206</v>
      </c>
      <c r="I257" s="7">
        <f t="shared" si="6"/>
        <v>1.2838634341589736</v>
      </c>
      <c r="J257" s="7"/>
    </row>
    <row r="258" spans="1:10" x14ac:dyDescent="0.7">
      <c r="A258" s="2">
        <v>34819</v>
      </c>
      <c r="B258" s="5">
        <v>84.29</v>
      </c>
      <c r="C258" s="5">
        <v>514.71</v>
      </c>
      <c r="D258" s="5">
        <v>469.56</v>
      </c>
      <c r="E258" s="5">
        <v>197.2</v>
      </c>
      <c r="F258" s="5"/>
      <c r="G258" s="7">
        <f t="shared" si="4"/>
        <v>1.5036939117358497</v>
      </c>
      <c r="H258" s="7">
        <f t="shared" si="5"/>
        <v>1.6201205953680986</v>
      </c>
      <c r="I258" s="7">
        <f t="shared" si="6"/>
        <v>1.4131477587241024</v>
      </c>
      <c r="J258" s="7"/>
    </row>
    <row r="259" spans="1:10" x14ac:dyDescent="0.7">
      <c r="A259" s="2">
        <v>34850</v>
      </c>
      <c r="B259" s="5">
        <v>84.56</v>
      </c>
      <c r="C259" s="5">
        <v>533.4</v>
      </c>
      <c r="D259" s="5">
        <v>488.1</v>
      </c>
      <c r="E259" s="5">
        <v>214.1</v>
      </c>
      <c r="F259" s="5"/>
      <c r="G259" s="7">
        <f t="shared" ref="G259:G322" si="7">C259*$B259/C$3/$B$3</f>
        <v>1.5632871827407355</v>
      </c>
      <c r="H259" s="7">
        <f t="shared" si="5"/>
        <v>1.6894835871313529</v>
      </c>
      <c r="I259" s="7">
        <f t="shared" si="6"/>
        <v>1.5391687995249261</v>
      </c>
      <c r="J259" s="7"/>
    </row>
    <row r="260" spans="1:10" x14ac:dyDescent="0.7">
      <c r="A260" s="2">
        <v>34880</v>
      </c>
      <c r="B260" s="5">
        <v>84.64</v>
      </c>
      <c r="C260" s="5">
        <v>544.75</v>
      </c>
      <c r="D260" s="5">
        <v>538.03</v>
      </c>
      <c r="E260" s="5">
        <v>244</v>
      </c>
      <c r="F260" s="5"/>
      <c r="G260" s="7">
        <f t="shared" si="7"/>
        <v>1.5980621857821828</v>
      </c>
      <c r="H260" s="7">
        <f t="shared" si="5"/>
        <v>1.8640705361657979</v>
      </c>
      <c r="I260" s="7">
        <f t="shared" si="6"/>
        <v>1.7557799714938764</v>
      </c>
      <c r="J260" s="7"/>
    </row>
    <row r="261" spans="1:10" x14ac:dyDescent="0.7">
      <c r="A261" s="2">
        <v>34911</v>
      </c>
      <c r="B261" s="5">
        <v>88.48</v>
      </c>
      <c r="C261" s="5">
        <v>562.05999999999995</v>
      </c>
      <c r="D261" s="5">
        <v>568.88</v>
      </c>
      <c r="E261" s="5">
        <v>282.10000000000002</v>
      </c>
      <c r="F261" s="5"/>
      <c r="G261" s="7">
        <f t="shared" si="7"/>
        <v>1.7236479791160884</v>
      </c>
      <c r="H261" s="7">
        <f t="shared" si="5"/>
        <v>2.0603735913614334</v>
      </c>
      <c r="I261" s="7">
        <f t="shared" si="6"/>
        <v>2.1220363047120121</v>
      </c>
      <c r="J261" s="7"/>
    </row>
    <row r="262" spans="1:10" x14ac:dyDescent="0.7">
      <c r="A262" s="2">
        <v>34942</v>
      </c>
      <c r="B262" s="5">
        <v>97.47</v>
      </c>
      <c r="C262" s="5">
        <v>561.88</v>
      </c>
      <c r="D262" s="5">
        <v>576.77</v>
      </c>
      <c r="E262" s="5">
        <v>275.60000000000002</v>
      </c>
      <c r="F262" s="5"/>
      <c r="G262" s="7">
        <f t="shared" si="7"/>
        <v>1.8981709444884327</v>
      </c>
      <c r="H262" s="7">
        <f t="shared" si="5"/>
        <v>2.3011971324850302</v>
      </c>
      <c r="I262" s="7">
        <f t="shared" si="6"/>
        <v>2.283782753242646</v>
      </c>
      <c r="J262" s="7"/>
    </row>
    <row r="263" spans="1:10" x14ac:dyDescent="0.7">
      <c r="A263" s="2">
        <v>34972</v>
      </c>
      <c r="B263" s="5">
        <v>99.74</v>
      </c>
      <c r="C263" s="5">
        <v>584.41</v>
      </c>
      <c r="D263" s="5">
        <v>585.08000000000004</v>
      </c>
      <c r="E263" s="5">
        <v>275.10000000000002</v>
      </c>
      <c r="F263" s="5"/>
      <c r="G263" s="7">
        <f t="shared" si="7"/>
        <v>2.0202624138554555</v>
      </c>
      <c r="H263" s="7">
        <f t="shared" si="5"/>
        <v>2.3887176126004173</v>
      </c>
      <c r="I263" s="7">
        <f t="shared" si="6"/>
        <v>2.332730479405325</v>
      </c>
      <c r="J263" s="7"/>
    </row>
    <row r="264" spans="1:10" x14ac:dyDescent="0.7">
      <c r="A264" s="2">
        <v>35003</v>
      </c>
      <c r="B264" s="5">
        <v>101.92</v>
      </c>
      <c r="C264" s="5">
        <v>581.5</v>
      </c>
      <c r="D264" s="5">
        <v>598.78</v>
      </c>
      <c r="E264" s="5">
        <v>254.6</v>
      </c>
      <c r="F264" s="5"/>
      <c r="G264" s="7">
        <f t="shared" si="7"/>
        <v>2.0541394131735222</v>
      </c>
      <c r="H264" s="7">
        <f t="shared" si="5"/>
        <v>2.4980831848193232</v>
      </c>
      <c r="I264" s="7">
        <f t="shared" si="6"/>
        <v>2.2060859256009726</v>
      </c>
      <c r="J264" s="7"/>
    </row>
    <row r="265" spans="1:10" x14ac:dyDescent="0.7">
      <c r="A265" s="2">
        <v>35033</v>
      </c>
      <c r="B265" s="5">
        <v>102.04</v>
      </c>
      <c r="C265" s="5">
        <v>605.37</v>
      </c>
      <c r="D265" s="5">
        <v>593.72</v>
      </c>
      <c r="E265" s="5">
        <v>227.5</v>
      </c>
      <c r="F265" s="5"/>
      <c r="G265" s="7">
        <f t="shared" si="7"/>
        <v>2.1409776147234214</v>
      </c>
      <c r="H265" s="7">
        <f t="shared" si="5"/>
        <v>2.4798894661166608</v>
      </c>
      <c r="I265" s="7">
        <f t="shared" si="6"/>
        <v>1.9735878395410456</v>
      </c>
      <c r="J265" s="7"/>
    </row>
    <row r="266" spans="1:10" x14ac:dyDescent="0.7">
      <c r="A266" s="2">
        <v>35064</v>
      </c>
      <c r="B266" s="5">
        <v>103.53</v>
      </c>
      <c r="C266" s="5">
        <v>615.92999999999995</v>
      </c>
      <c r="D266" s="5">
        <v>576.23</v>
      </c>
      <c r="E266" s="5">
        <v>200.7</v>
      </c>
      <c r="F266" s="5"/>
      <c r="G266" s="7">
        <f t="shared" si="7"/>
        <v>2.2101327153039176</v>
      </c>
      <c r="H266" s="7">
        <f t="shared" si="5"/>
        <v>2.4419809639000638</v>
      </c>
      <c r="I266" s="7">
        <f t="shared" si="6"/>
        <v>1.7665185249420077</v>
      </c>
      <c r="J266" s="7"/>
    </row>
    <row r="267" spans="1:10" x14ac:dyDescent="0.7">
      <c r="A267" s="2">
        <v>35095</v>
      </c>
      <c r="B267" s="5">
        <v>106.94</v>
      </c>
      <c r="C267" s="5">
        <v>636.02</v>
      </c>
      <c r="D267" s="5">
        <v>591.82000000000005</v>
      </c>
      <c r="E267" s="5">
        <v>186.7</v>
      </c>
      <c r="F267" s="5"/>
      <c r="G267" s="7">
        <f t="shared" si="7"/>
        <v>2.3573916112219711</v>
      </c>
      <c r="H267" s="7">
        <f t="shared" si="5"/>
        <v>2.5906575716520575</v>
      </c>
      <c r="I267" s="7">
        <f t="shared" si="6"/>
        <v>1.6974191883703853</v>
      </c>
      <c r="J267" s="7"/>
    </row>
    <row r="268" spans="1:10" x14ac:dyDescent="0.7">
      <c r="A268" s="2">
        <v>35124</v>
      </c>
      <c r="B268" s="5">
        <v>105.16</v>
      </c>
      <c r="C268" s="5">
        <v>640.42999999999995</v>
      </c>
      <c r="D268" s="5">
        <v>622.83000000000004</v>
      </c>
      <c r="E268" s="5">
        <v>186.2</v>
      </c>
      <c r="F268" s="5"/>
      <c r="G268" s="7">
        <f t="shared" si="7"/>
        <v>2.3342266684383159</v>
      </c>
      <c r="H268" s="7">
        <f t="shared" si="5"/>
        <v>2.6810214936728487</v>
      </c>
      <c r="I268" s="7">
        <f t="shared" si="6"/>
        <v>1.6646957228487245</v>
      </c>
      <c r="J268" s="7"/>
    </row>
    <row r="269" spans="1:10" x14ac:dyDescent="0.7">
      <c r="A269" s="2">
        <v>35155</v>
      </c>
      <c r="B269" s="5">
        <v>107.34</v>
      </c>
      <c r="C269" s="5">
        <v>645.5</v>
      </c>
      <c r="D269" s="5">
        <v>609.69000000000005</v>
      </c>
      <c r="E269" s="5">
        <v>176</v>
      </c>
      <c r="F269" s="5"/>
      <c r="G269" s="7">
        <f t="shared" si="7"/>
        <v>2.4014780367550865</v>
      </c>
      <c r="H269" s="7">
        <f t="shared" si="5"/>
        <v>2.6788651840453506</v>
      </c>
      <c r="I269" s="7">
        <f t="shared" si="6"/>
        <v>1.606123247963742</v>
      </c>
      <c r="J269" s="7"/>
    </row>
    <row r="270" spans="1:10" x14ac:dyDescent="0.7">
      <c r="A270" s="2">
        <v>35185</v>
      </c>
      <c r="B270" s="5">
        <v>105.17</v>
      </c>
      <c r="C270" s="5">
        <v>654.16999999999996</v>
      </c>
      <c r="D270" s="5">
        <v>666.73</v>
      </c>
      <c r="E270" s="5">
        <v>206.1</v>
      </c>
      <c r="F270" s="5"/>
      <c r="G270" s="7">
        <f t="shared" si="7"/>
        <v>2.3845326814708176</v>
      </c>
      <c r="H270" s="7">
        <f t="shared" si="5"/>
        <v>2.8702654676498702</v>
      </c>
      <c r="I270" s="7">
        <f t="shared" si="6"/>
        <v>1.8427841802491585</v>
      </c>
      <c r="J270" s="7"/>
    </row>
    <row r="271" spans="1:10" x14ac:dyDescent="0.7">
      <c r="A271" s="2">
        <v>35216</v>
      </c>
      <c r="B271" s="5">
        <v>108.11</v>
      </c>
      <c r="C271" s="5">
        <v>669.12</v>
      </c>
      <c r="D271" s="5">
        <v>692.39</v>
      </c>
      <c r="E271" s="5">
        <v>205.9</v>
      </c>
      <c r="F271" s="5"/>
      <c r="G271" s="7">
        <f t="shared" si="7"/>
        <v>2.5072097037223027</v>
      </c>
      <c r="H271" s="7">
        <f t="shared" si="5"/>
        <v>3.0640570649101657</v>
      </c>
      <c r="I271" s="7">
        <f t="shared" si="6"/>
        <v>1.8924605001451662</v>
      </c>
      <c r="J271" s="7"/>
    </row>
    <row r="272" spans="1:10" x14ac:dyDescent="0.7">
      <c r="A272" s="2">
        <v>35246</v>
      </c>
      <c r="B272" s="5">
        <v>109.74</v>
      </c>
      <c r="C272" s="5">
        <v>670.63</v>
      </c>
      <c r="D272" s="5">
        <v>677.3</v>
      </c>
      <c r="E272" s="5">
        <v>174.7</v>
      </c>
      <c r="F272" s="5"/>
      <c r="G272" s="7">
        <f t="shared" si="7"/>
        <v>2.5507548121368231</v>
      </c>
      <c r="H272" s="7">
        <f t="shared" si="5"/>
        <v>3.0424694534878181</v>
      </c>
      <c r="I272" s="7">
        <f t="shared" si="6"/>
        <v>1.6299056696409782</v>
      </c>
      <c r="J272" s="7"/>
    </row>
    <row r="273" spans="1:10" x14ac:dyDescent="0.7">
      <c r="A273" s="2">
        <v>35277</v>
      </c>
      <c r="B273" s="5">
        <v>106.84</v>
      </c>
      <c r="C273" s="5">
        <v>639.95000000000005</v>
      </c>
      <c r="D273" s="5">
        <v>636.01</v>
      </c>
      <c r="E273" s="5">
        <v>155.9</v>
      </c>
      <c r="F273" s="5"/>
      <c r="G273" s="7">
        <f t="shared" si="7"/>
        <v>2.3697400271699731</v>
      </c>
      <c r="H273" s="7">
        <f t="shared" ref="H273:H336" si="8">D273*$B273/D$144/$B$144</f>
        <v>2.7814933028088564</v>
      </c>
      <c r="I273" s="7">
        <f t="shared" si="6"/>
        <v>1.4160696151333254</v>
      </c>
      <c r="J273" s="7"/>
    </row>
    <row r="274" spans="1:10" x14ac:dyDescent="0.7">
      <c r="A274" s="2">
        <v>35308</v>
      </c>
      <c r="B274" s="5">
        <v>108.91</v>
      </c>
      <c r="C274" s="5">
        <v>651.99</v>
      </c>
      <c r="D274" s="5">
        <v>663.57</v>
      </c>
      <c r="E274" s="5">
        <v>169.5</v>
      </c>
      <c r="F274" s="5"/>
      <c r="G274" s="7">
        <f t="shared" si="7"/>
        <v>2.461101211872478</v>
      </c>
      <c r="H274" s="7">
        <f t="shared" si="8"/>
        <v>2.9582487965309898</v>
      </c>
      <c r="I274" s="7">
        <f t="shared" si="6"/>
        <v>1.5694304343889438</v>
      </c>
      <c r="J274" s="7"/>
    </row>
    <row r="275" spans="1:10" x14ac:dyDescent="0.7">
      <c r="A275" s="2">
        <v>35338</v>
      </c>
      <c r="B275" s="5">
        <v>110.84</v>
      </c>
      <c r="C275" s="5">
        <v>687.33</v>
      </c>
      <c r="D275" s="5">
        <v>737.58</v>
      </c>
      <c r="E275" s="5">
        <v>187.5</v>
      </c>
      <c r="F275" s="5"/>
      <c r="G275" s="7">
        <f t="shared" si="7"/>
        <v>2.640478275312129</v>
      </c>
      <c r="H275" s="7">
        <f t="shared" si="8"/>
        <v>3.3464615870277088</v>
      </c>
      <c r="I275" s="7">
        <f t="shared" si="6"/>
        <v>1.7668610575151211</v>
      </c>
      <c r="J275" s="7"/>
    </row>
    <row r="276" spans="1:10" x14ac:dyDescent="0.7">
      <c r="A276" s="2">
        <v>35369</v>
      </c>
      <c r="B276" s="5">
        <v>114.04</v>
      </c>
      <c r="C276" s="5">
        <v>705.27</v>
      </c>
      <c r="D276" s="5">
        <v>751.99</v>
      </c>
      <c r="E276" s="5">
        <v>187.1</v>
      </c>
      <c r="F276" s="5"/>
      <c r="G276" s="7">
        <f t="shared" si="7"/>
        <v>2.7876189030300202</v>
      </c>
      <c r="H276" s="7">
        <f t="shared" si="8"/>
        <v>3.5103423139793977</v>
      </c>
      <c r="I276" s="7">
        <f t="shared" si="6"/>
        <v>1.813992995468181</v>
      </c>
      <c r="J276" s="7"/>
    </row>
    <row r="277" spans="1:10" x14ac:dyDescent="0.7">
      <c r="A277" s="2">
        <v>35399</v>
      </c>
      <c r="B277" s="5">
        <v>113.96</v>
      </c>
      <c r="C277" s="5">
        <v>757.02</v>
      </c>
      <c r="D277" s="5">
        <v>834.01</v>
      </c>
      <c r="E277" s="5">
        <v>237.9</v>
      </c>
      <c r="F277" s="5"/>
      <c r="G277" s="7">
        <f t="shared" si="7"/>
        <v>2.9900646289634243</v>
      </c>
      <c r="H277" s="7">
        <f t="shared" si="8"/>
        <v>3.8904863299297565</v>
      </c>
      <c r="I277" s="7">
        <f t="shared" si="6"/>
        <v>2.3048968385238195</v>
      </c>
      <c r="J277" s="7"/>
    </row>
    <row r="278" spans="1:10" x14ac:dyDescent="0.7">
      <c r="A278" s="2">
        <v>35430</v>
      </c>
      <c r="B278" s="5">
        <v>115.89</v>
      </c>
      <c r="C278" s="5">
        <v>740.74</v>
      </c>
      <c r="D278" s="5">
        <v>821.36</v>
      </c>
      <c r="E278" s="5">
        <v>240.3</v>
      </c>
      <c r="F278" s="5"/>
      <c r="G278" s="7">
        <f t="shared" si="7"/>
        <v>2.9753121899404422</v>
      </c>
      <c r="H278" s="7">
        <f t="shared" si="8"/>
        <v>3.8963656590800562</v>
      </c>
      <c r="I278" s="7">
        <f t="shared" si="6"/>
        <v>2.3675782590010446</v>
      </c>
      <c r="J278" s="7"/>
    </row>
    <row r="279" spans="1:10" x14ac:dyDescent="0.7">
      <c r="A279" s="2">
        <v>35461</v>
      </c>
      <c r="B279" s="5">
        <v>121.36</v>
      </c>
      <c r="C279" s="5">
        <v>786.16</v>
      </c>
      <c r="D279" s="5">
        <v>921.55</v>
      </c>
      <c r="E279" s="5">
        <v>288.7</v>
      </c>
      <c r="F279" s="5"/>
      <c r="G279" s="7">
        <f t="shared" si="7"/>
        <v>3.3067951525904999</v>
      </c>
      <c r="H279" s="7">
        <f t="shared" si="8"/>
        <v>4.5779881729661733</v>
      </c>
      <c r="I279" s="7">
        <f t="shared" si="6"/>
        <v>2.9787013433075002</v>
      </c>
      <c r="J279" s="7"/>
    </row>
    <row r="280" spans="1:10" x14ac:dyDescent="0.7">
      <c r="A280" s="2">
        <v>35489</v>
      </c>
      <c r="B280" s="5">
        <v>120.42</v>
      </c>
      <c r="C280" s="5">
        <v>790.82</v>
      </c>
      <c r="D280" s="5">
        <v>850.46</v>
      </c>
      <c r="E280" s="5">
        <v>272.89999999999998</v>
      </c>
      <c r="F280" s="5"/>
      <c r="G280" s="7">
        <f t="shared" si="7"/>
        <v>3.3006315642503332</v>
      </c>
      <c r="H280" s="7">
        <f t="shared" si="8"/>
        <v>4.1921103878321695</v>
      </c>
      <c r="I280" s="7">
        <f t="shared" si="6"/>
        <v>2.7938736914324771</v>
      </c>
      <c r="J280" s="7"/>
    </row>
    <row r="281" spans="1:10" x14ac:dyDescent="0.7">
      <c r="A281" s="2">
        <v>35520</v>
      </c>
      <c r="B281" s="5">
        <v>123.94</v>
      </c>
      <c r="C281" s="5">
        <v>757.12</v>
      </c>
      <c r="D281" s="5">
        <v>797.06</v>
      </c>
      <c r="E281" s="5">
        <v>268.89999999999998</v>
      </c>
      <c r="F281" s="5"/>
      <c r="G281" s="7">
        <f t="shared" si="7"/>
        <v>3.2523478740139469</v>
      </c>
      <c r="H281" s="7">
        <f t="shared" si="8"/>
        <v>4.0437351375128241</v>
      </c>
      <c r="I281" s="7">
        <f t="shared" si="6"/>
        <v>2.8333935677160706</v>
      </c>
      <c r="J281" s="7"/>
    </row>
    <row r="282" spans="1:10" x14ac:dyDescent="0.7">
      <c r="A282" s="2">
        <v>35550</v>
      </c>
      <c r="B282" s="5">
        <v>127.09</v>
      </c>
      <c r="C282" s="5">
        <v>801.34</v>
      </c>
      <c r="D282" s="5">
        <v>874.74</v>
      </c>
      <c r="E282" s="5">
        <v>283.3</v>
      </c>
      <c r="F282" s="5"/>
      <c r="G282" s="7">
        <f t="shared" si="7"/>
        <v>3.5297909305686024</v>
      </c>
      <c r="H282" s="7">
        <f t="shared" si="8"/>
        <v>4.5506198947072578</v>
      </c>
      <c r="I282" s="7">
        <f t="shared" si="6"/>
        <v>3.0609946027102493</v>
      </c>
      <c r="J282" s="7"/>
    </row>
    <row r="283" spans="1:10" x14ac:dyDescent="0.7">
      <c r="A283" s="2">
        <v>35581</v>
      </c>
      <c r="B283" s="5">
        <v>116.23</v>
      </c>
      <c r="C283" s="5">
        <v>848.28</v>
      </c>
      <c r="D283" s="5">
        <v>958.85</v>
      </c>
      <c r="E283" s="5">
        <v>311.2</v>
      </c>
      <c r="F283" s="5"/>
      <c r="G283" s="7">
        <f t="shared" si="7"/>
        <v>3.4172617621447485</v>
      </c>
      <c r="H283" s="7">
        <f t="shared" si="8"/>
        <v>4.5619351313400349</v>
      </c>
      <c r="I283" s="7">
        <f t="shared" si="6"/>
        <v>3.0751226048118636</v>
      </c>
      <c r="J283" s="7"/>
    </row>
    <row r="284" spans="1:10" x14ac:dyDescent="0.7">
      <c r="A284" s="2">
        <v>35611</v>
      </c>
      <c r="B284" s="5">
        <v>114.66</v>
      </c>
      <c r="C284" s="5">
        <v>885.14</v>
      </c>
      <c r="D284" s="5">
        <v>957.3</v>
      </c>
      <c r="E284" s="5">
        <v>305.7</v>
      </c>
      <c r="F284" s="5"/>
      <c r="G284" s="7">
        <f t="shared" si="7"/>
        <v>3.5175856925167026</v>
      </c>
      <c r="H284" s="7">
        <f t="shared" si="8"/>
        <v>4.4930390325845559</v>
      </c>
      <c r="I284" s="7">
        <f t="shared" si="6"/>
        <v>2.9799706437087377</v>
      </c>
      <c r="J284" s="7"/>
    </row>
    <row r="285" spans="1:10" x14ac:dyDescent="0.7">
      <c r="A285" s="2">
        <v>35642</v>
      </c>
      <c r="B285" s="5">
        <v>118.61</v>
      </c>
      <c r="C285" s="5">
        <v>954.31</v>
      </c>
      <c r="D285" s="5">
        <v>1107.03</v>
      </c>
      <c r="E285" s="5">
        <v>366.2</v>
      </c>
      <c r="F285" s="5"/>
      <c r="G285" s="7">
        <f t="shared" si="7"/>
        <v>3.9231197258107593</v>
      </c>
      <c r="H285" s="7">
        <f t="shared" si="8"/>
        <v>5.3747824603023666</v>
      </c>
      <c r="I285" s="7">
        <f t="shared" si="6"/>
        <v>3.6927019477767469</v>
      </c>
      <c r="J285" s="7"/>
    </row>
    <row r="286" spans="1:10" x14ac:dyDescent="0.7">
      <c r="A286" s="2">
        <v>35673</v>
      </c>
      <c r="B286" s="5">
        <v>120.88</v>
      </c>
      <c r="C286" s="5">
        <v>899.47</v>
      </c>
      <c r="D286" s="5">
        <v>1074.17</v>
      </c>
      <c r="E286" s="5">
        <v>373.2</v>
      </c>
      <c r="F286" s="5"/>
      <c r="G286" s="7">
        <f t="shared" si="7"/>
        <v>3.7684426967937643</v>
      </c>
      <c r="H286" s="7">
        <f t="shared" si="8"/>
        <v>5.3150538068393036</v>
      </c>
      <c r="I286" s="7">
        <f t="shared" si="6"/>
        <v>3.8353119711691117</v>
      </c>
      <c r="J286" s="7"/>
    </row>
    <row r="287" spans="1:10" x14ac:dyDescent="0.7">
      <c r="A287" s="2">
        <v>35703</v>
      </c>
      <c r="B287" s="5">
        <v>120.39</v>
      </c>
      <c r="C287" s="5">
        <v>947.28</v>
      </c>
      <c r="D287" s="5">
        <v>1097.17</v>
      </c>
      <c r="E287" s="5">
        <v>381.6</v>
      </c>
      <c r="F287" s="5"/>
      <c r="G287" s="7">
        <f t="shared" si="7"/>
        <v>3.9526609580797274</v>
      </c>
      <c r="H287" s="7">
        <f t="shared" si="8"/>
        <v>5.4068526447664684</v>
      </c>
      <c r="I287" s="7">
        <f t="shared" si="6"/>
        <v>3.9057405449660081</v>
      </c>
      <c r="J287" s="7"/>
    </row>
    <row r="288" spans="1:10" x14ac:dyDescent="0.7">
      <c r="A288" s="2">
        <v>35734</v>
      </c>
      <c r="B288" s="5">
        <v>120.41</v>
      </c>
      <c r="C288" s="5">
        <v>914.62</v>
      </c>
      <c r="D288" s="5">
        <v>1019.62</v>
      </c>
      <c r="E288" s="5">
        <v>301.89999999999998</v>
      </c>
      <c r="F288" s="5"/>
      <c r="G288" s="7">
        <f t="shared" si="7"/>
        <v>3.8170164513759461</v>
      </c>
      <c r="H288" s="7">
        <f t="shared" si="8"/>
        <v>5.0255210584256256</v>
      </c>
      <c r="I288" s="7">
        <f t="shared" si="6"/>
        <v>3.0905108955369163</v>
      </c>
      <c r="J288" s="7"/>
    </row>
    <row r="289" spans="1:10" x14ac:dyDescent="0.7">
      <c r="A289" s="2">
        <v>35764</v>
      </c>
      <c r="B289" s="5">
        <v>127.89</v>
      </c>
      <c r="C289" s="5">
        <v>955.4</v>
      </c>
      <c r="D289" s="5">
        <v>1050.51</v>
      </c>
      <c r="E289" s="5">
        <v>290.60000000000002</v>
      </c>
      <c r="F289" s="5"/>
      <c r="G289" s="7">
        <f t="shared" si="7"/>
        <v>4.234894599389027</v>
      </c>
      <c r="H289" s="7">
        <f t="shared" si="8"/>
        <v>5.4994210716635594</v>
      </c>
      <c r="I289" s="7">
        <f t="shared" si="6"/>
        <v>3.1596342068381538</v>
      </c>
      <c r="J289" s="7"/>
    </row>
    <row r="290" spans="1:10" x14ac:dyDescent="0.7">
      <c r="A290" s="2">
        <v>35795</v>
      </c>
      <c r="B290" s="5">
        <v>130.59</v>
      </c>
      <c r="C290" s="5">
        <v>970.43</v>
      </c>
      <c r="D290" s="5">
        <v>990.8</v>
      </c>
      <c r="E290" s="5">
        <v>263.60000000000002</v>
      </c>
      <c r="F290" s="5"/>
      <c r="G290" s="7">
        <f t="shared" si="7"/>
        <v>4.3923295514716898</v>
      </c>
      <c r="H290" s="7">
        <f t="shared" si="8"/>
        <v>5.2963431455869001</v>
      </c>
      <c r="I290" s="7">
        <f t="shared" si="6"/>
        <v>2.9265768804540917</v>
      </c>
      <c r="J290" s="7"/>
    </row>
    <row r="291" spans="1:10" x14ac:dyDescent="0.7">
      <c r="A291" s="2">
        <v>35826</v>
      </c>
      <c r="B291" s="5">
        <v>127.09</v>
      </c>
      <c r="C291" s="5">
        <v>980.28</v>
      </c>
      <c r="D291" s="5">
        <v>1071.1300000000001</v>
      </c>
      <c r="E291" s="5">
        <v>289.10000000000002</v>
      </c>
      <c r="F291" s="5"/>
      <c r="G291" s="7">
        <f t="shared" si="7"/>
        <v>4.317996672346057</v>
      </c>
      <c r="H291" s="7">
        <f t="shared" si="8"/>
        <v>5.5722906095728852</v>
      </c>
      <c r="I291" s="7">
        <f t="shared" si="6"/>
        <v>3.1236623354872335</v>
      </c>
      <c r="J291" s="7"/>
    </row>
    <row r="292" spans="1:10" x14ac:dyDescent="0.7">
      <c r="A292" s="2">
        <v>35854</v>
      </c>
      <c r="B292" s="5">
        <v>126.14</v>
      </c>
      <c r="C292" s="5">
        <v>1049.3399999999999</v>
      </c>
      <c r="D292" s="5">
        <v>1194.1300000000001</v>
      </c>
      <c r="E292" s="5">
        <v>316.39999999999998</v>
      </c>
      <c r="F292" s="5"/>
      <c r="G292" s="7">
        <f t="shared" si="7"/>
        <v>4.5876453405114024</v>
      </c>
      <c r="H292" s="7">
        <f t="shared" si="8"/>
        <v>6.1657318191058028</v>
      </c>
      <c r="I292" s="7">
        <f t="shared" si="6"/>
        <v>3.3930785295669197</v>
      </c>
      <c r="J292" s="7"/>
    </row>
    <row r="293" spans="1:10" x14ac:dyDescent="0.7">
      <c r="A293" s="2">
        <v>35885</v>
      </c>
      <c r="B293" s="5">
        <v>133.11000000000001</v>
      </c>
      <c r="C293" s="5">
        <v>1101.75</v>
      </c>
      <c r="D293" s="5">
        <v>1220.6600000000001</v>
      </c>
      <c r="E293" s="5">
        <v>298.7</v>
      </c>
      <c r="F293" s="5"/>
      <c r="G293" s="7">
        <f t="shared" si="7"/>
        <v>5.0829346265635058</v>
      </c>
      <c r="H293" s="7">
        <f t="shared" si="8"/>
        <v>6.6509792346181884</v>
      </c>
      <c r="I293" s="7">
        <f t="shared" si="6"/>
        <v>3.3802631864201014</v>
      </c>
      <c r="J293" s="7"/>
    </row>
    <row r="294" spans="1:10" x14ac:dyDescent="0.7">
      <c r="A294" s="2">
        <v>35915</v>
      </c>
      <c r="B294" s="5">
        <v>132.87</v>
      </c>
      <c r="C294" s="5">
        <v>1111.75</v>
      </c>
      <c r="D294" s="5">
        <v>1248.1199999999999</v>
      </c>
      <c r="E294" s="5">
        <v>315.89999999999998</v>
      </c>
      <c r="F294" s="5"/>
      <c r="G294" s="7">
        <f t="shared" si="7"/>
        <v>5.1198219108201766</v>
      </c>
      <c r="H294" s="7">
        <f t="shared" si="8"/>
        <v>6.7883382234004914</v>
      </c>
      <c r="I294" s="7">
        <f t="shared" si="6"/>
        <v>3.5684627734936405</v>
      </c>
      <c r="J294" s="7"/>
    </row>
    <row r="295" spans="1:10" x14ac:dyDescent="0.7">
      <c r="A295" s="2">
        <v>35946</v>
      </c>
      <c r="B295" s="5">
        <v>138.84</v>
      </c>
      <c r="C295" s="5">
        <v>1090.82</v>
      </c>
      <c r="D295" s="5">
        <v>1192.07</v>
      </c>
      <c r="E295" s="5">
        <v>259.3</v>
      </c>
      <c r="F295" s="5"/>
      <c r="G295" s="7">
        <f t="shared" si="7"/>
        <v>5.2491438985997707</v>
      </c>
      <c r="H295" s="7">
        <f t="shared" si="8"/>
        <v>6.7748012447423829</v>
      </c>
      <c r="I295" s="7">
        <f t="shared" si="6"/>
        <v>3.0607068209381003</v>
      </c>
      <c r="J295" s="7"/>
    </row>
    <row r="296" spans="1:10" x14ac:dyDescent="0.7">
      <c r="A296" s="2">
        <v>35976</v>
      </c>
      <c r="B296" s="5">
        <v>138.86000000000001</v>
      </c>
      <c r="C296" s="5">
        <v>1133.8399999999999</v>
      </c>
      <c r="D296" s="5">
        <v>1337.34</v>
      </c>
      <c r="E296" s="5">
        <v>245.9</v>
      </c>
      <c r="F296" s="5"/>
      <c r="G296" s="7">
        <f t="shared" si="7"/>
        <v>5.4569467584345839</v>
      </c>
      <c r="H296" s="7">
        <f t="shared" si="8"/>
        <v>7.6014980887681656</v>
      </c>
      <c r="I296" s="7">
        <f t="shared" si="6"/>
        <v>2.9029549704417938</v>
      </c>
      <c r="J296" s="7"/>
    </row>
    <row r="297" spans="1:10" x14ac:dyDescent="0.7">
      <c r="A297" s="2">
        <v>36007</v>
      </c>
      <c r="B297" s="5">
        <v>144.53</v>
      </c>
      <c r="C297" s="5">
        <v>1120.67</v>
      </c>
      <c r="D297" s="5">
        <v>1377.26</v>
      </c>
      <c r="E297" s="5">
        <v>255.2</v>
      </c>
      <c r="F297" s="5"/>
      <c r="G297" s="7">
        <f t="shared" si="7"/>
        <v>5.6137947539279214</v>
      </c>
      <c r="H297" s="7">
        <f t="shared" si="8"/>
        <v>8.1480583831365898</v>
      </c>
      <c r="I297" s="7">
        <f t="shared" si="6"/>
        <v>3.1357633677183663</v>
      </c>
      <c r="J297" s="7"/>
    </row>
    <row r="298" spans="1:10" x14ac:dyDescent="0.7">
      <c r="A298" s="2">
        <v>36038</v>
      </c>
      <c r="B298" s="5">
        <v>139.12</v>
      </c>
      <c r="C298" s="5">
        <v>957.28</v>
      </c>
      <c r="D298" s="5">
        <v>1140.3399999999999</v>
      </c>
      <c r="E298" s="5">
        <v>193.5</v>
      </c>
      <c r="F298" s="5"/>
      <c r="G298" s="7">
        <f t="shared" si="7"/>
        <v>4.6158250102559713</v>
      </c>
      <c r="H298" s="7">
        <f t="shared" si="8"/>
        <v>6.4938779590200379</v>
      </c>
      <c r="I298" s="7">
        <f t="shared" si="6"/>
        <v>2.2886276890273529</v>
      </c>
      <c r="J298" s="7"/>
    </row>
    <row r="299" spans="1:10" x14ac:dyDescent="0.7">
      <c r="A299" s="2">
        <v>36068</v>
      </c>
      <c r="B299" s="5">
        <v>136.47999999999999</v>
      </c>
      <c r="C299" s="5">
        <v>1017.01</v>
      </c>
      <c r="D299" s="5">
        <v>1345.48</v>
      </c>
      <c r="E299" s="5">
        <v>212.8</v>
      </c>
      <c r="F299" s="5"/>
      <c r="G299" s="7">
        <f t="shared" si="7"/>
        <v>4.8107747026694021</v>
      </c>
      <c r="H299" s="7">
        <f t="shared" si="8"/>
        <v>7.5166868128319031</v>
      </c>
      <c r="I299" s="7">
        <f t="shared" si="6"/>
        <v>2.4691373390685647</v>
      </c>
      <c r="J299" s="7"/>
    </row>
    <row r="300" spans="1:10" x14ac:dyDescent="0.7">
      <c r="A300" s="2">
        <v>36099</v>
      </c>
      <c r="B300" s="5">
        <v>115.79</v>
      </c>
      <c r="C300" s="5">
        <v>1098.67</v>
      </c>
      <c r="D300" s="5">
        <v>1400.52</v>
      </c>
      <c r="E300" s="5">
        <v>262.60000000000002</v>
      </c>
      <c r="F300" s="5"/>
      <c r="G300" s="7">
        <f t="shared" si="7"/>
        <v>4.4091929199941022</v>
      </c>
      <c r="H300" s="7">
        <f t="shared" si="8"/>
        <v>6.6380506851592767</v>
      </c>
      <c r="I300" s="7">
        <f t="shared" si="6"/>
        <v>2.5850585574269167</v>
      </c>
      <c r="J300" s="7"/>
    </row>
    <row r="301" spans="1:10" x14ac:dyDescent="0.7">
      <c r="A301" s="2">
        <v>36129</v>
      </c>
      <c r="B301" s="5">
        <v>122.95</v>
      </c>
      <c r="C301" s="5">
        <v>1163.6300000000001</v>
      </c>
      <c r="D301" s="5">
        <v>1557.96</v>
      </c>
      <c r="E301" s="5">
        <v>306.10000000000002</v>
      </c>
      <c r="F301" s="5"/>
      <c r="G301" s="7">
        <f t="shared" si="7"/>
        <v>4.9586587775403315</v>
      </c>
      <c r="H301" s="7">
        <f t="shared" si="8"/>
        <v>7.8408840451131097</v>
      </c>
      <c r="I301" s="7">
        <f t="shared" si="6"/>
        <v>3.1996057772297033</v>
      </c>
      <c r="J301" s="7"/>
    </row>
    <row r="302" spans="1:10" x14ac:dyDescent="0.7">
      <c r="A302" s="2">
        <v>36160</v>
      </c>
      <c r="B302" s="5">
        <v>113.69</v>
      </c>
      <c r="C302" s="5">
        <v>1229.23</v>
      </c>
      <c r="D302" s="5">
        <v>1836.01</v>
      </c>
      <c r="E302" s="5">
        <v>350.6</v>
      </c>
      <c r="F302" s="5"/>
      <c r="G302" s="7">
        <f t="shared" si="7"/>
        <v>4.8436884242549549</v>
      </c>
      <c r="H302" s="7">
        <f t="shared" si="8"/>
        <v>8.5443199766645588</v>
      </c>
      <c r="I302" s="7">
        <f t="shared" si="6"/>
        <v>3.3887442045129448</v>
      </c>
      <c r="J302" s="7"/>
    </row>
    <row r="303" spans="1:10" x14ac:dyDescent="0.7">
      <c r="A303" s="2">
        <v>36191</v>
      </c>
      <c r="B303" s="5">
        <v>116.32</v>
      </c>
      <c r="C303" s="5">
        <v>1279.6400000000001</v>
      </c>
      <c r="D303" s="5">
        <v>2127.19</v>
      </c>
      <c r="E303" s="5">
        <v>420.4</v>
      </c>
      <c r="F303" s="5"/>
      <c r="G303" s="7">
        <f t="shared" si="7"/>
        <v>5.1589697595147532</v>
      </c>
      <c r="H303" s="7">
        <f t="shared" si="8"/>
        <v>10.128400624254137</v>
      </c>
      <c r="I303" s="7">
        <f t="shared" si="6"/>
        <v>4.1573990308938189</v>
      </c>
      <c r="J303" s="7"/>
    </row>
    <row r="304" spans="1:10" x14ac:dyDescent="0.7">
      <c r="A304" s="2">
        <v>36219</v>
      </c>
      <c r="B304" s="5">
        <v>119.17</v>
      </c>
      <c r="C304" s="5">
        <v>1238.33</v>
      </c>
      <c r="D304" s="5">
        <v>1925.28</v>
      </c>
      <c r="E304" s="5">
        <v>356.3</v>
      </c>
      <c r="F304" s="5"/>
      <c r="G304" s="7">
        <f t="shared" si="7"/>
        <v>5.1147465160816461</v>
      </c>
      <c r="H304" s="7">
        <f t="shared" si="8"/>
        <v>9.3916312843243777</v>
      </c>
      <c r="I304" s="7">
        <f t="shared" si="6"/>
        <v>3.6098351652322207</v>
      </c>
      <c r="J304" s="7"/>
    </row>
    <row r="305" spans="1:10" x14ac:dyDescent="0.7">
      <c r="A305" s="2">
        <v>36250</v>
      </c>
      <c r="B305" s="5">
        <v>118.86</v>
      </c>
      <c r="C305" s="5">
        <v>1286.3699999999999</v>
      </c>
      <c r="D305" s="5">
        <v>2106.39</v>
      </c>
      <c r="E305" s="5">
        <v>370.7</v>
      </c>
      <c r="F305" s="5"/>
      <c r="G305" s="7">
        <f t="shared" si="7"/>
        <v>5.299347642201619</v>
      </c>
      <c r="H305" s="7">
        <f t="shared" si="8"/>
        <v>10.248367849520136</v>
      </c>
      <c r="I305" s="7">
        <f t="shared" si="6"/>
        <v>3.7459581538948097</v>
      </c>
      <c r="J305" s="7"/>
    </row>
    <row r="306" spans="1:10" x14ac:dyDescent="0.7">
      <c r="A306" s="2">
        <v>36280</v>
      </c>
      <c r="B306" s="5">
        <v>119.49</v>
      </c>
      <c r="C306" s="5">
        <v>1335.18</v>
      </c>
      <c r="D306" s="5">
        <v>2136.39</v>
      </c>
      <c r="E306" s="5">
        <v>370.3</v>
      </c>
      <c r="F306" s="5"/>
      <c r="G306" s="7">
        <f t="shared" si="7"/>
        <v>5.5295801946102667</v>
      </c>
      <c r="H306" s="7">
        <f t="shared" si="8"/>
        <v>10.449422582114281</v>
      </c>
      <c r="I306" s="7">
        <f t="shared" si="6"/>
        <v>3.7617495941511856</v>
      </c>
      <c r="J306" s="7"/>
    </row>
    <row r="307" spans="1:10" x14ac:dyDescent="0.7">
      <c r="A307" s="2">
        <v>36311</v>
      </c>
      <c r="B307" s="5">
        <v>121.52</v>
      </c>
      <c r="C307" s="5">
        <v>1301.8399999999999</v>
      </c>
      <c r="D307" s="5">
        <v>2089.6999999999998</v>
      </c>
      <c r="E307" s="5">
        <v>388.1</v>
      </c>
      <c r="F307" s="5"/>
      <c r="G307" s="7">
        <f t="shared" si="7"/>
        <v>5.4830998388134375</v>
      </c>
      <c r="H307" s="7">
        <f t="shared" si="8"/>
        <v>10.39469853900528</v>
      </c>
      <c r="I307" s="7">
        <f t="shared" si="6"/>
        <v>4.0095535046676334</v>
      </c>
      <c r="J307" s="7"/>
    </row>
    <row r="308" spans="1:10" x14ac:dyDescent="0.7">
      <c r="A308" s="2">
        <v>36341</v>
      </c>
      <c r="B308" s="5">
        <v>121.04</v>
      </c>
      <c r="C308" s="5">
        <v>1372.71</v>
      </c>
      <c r="D308" s="5">
        <v>2296.77</v>
      </c>
      <c r="E308" s="5">
        <v>484.4</v>
      </c>
      <c r="F308" s="5"/>
      <c r="G308" s="7">
        <f t="shared" si="7"/>
        <v>5.7587535633177955</v>
      </c>
      <c r="H308" s="7">
        <f t="shared" si="8"/>
        <v>11.379590053031148</v>
      </c>
      <c r="I308" s="7">
        <f t="shared" si="6"/>
        <v>4.984684313597965</v>
      </c>
      <c r="J308" s="7"/>
    </row>
    <row r="309" spans="1:10" x14ac:dyDescent="0.7">
      <c r="A309" s="2">
        <v>36372</v>
      </c>
      <c r="B309" s="5">
        <v>114.46</v>
      </c>
      <c r="C309" s="5">
        <v>1328.72</v>
      </c>
      <c r="D309" s="5">
        <v>2270.9299999999998</v>
      </c>
      <c r="E309" s="5">
        <v>494</v>
      </c>
      <c r="F309" s="5"/>
      <c r="G309" s="7">
        <f t="shared" si="7"/>
        <v>5.2711818015494138</v>
      </c>
      <c r="H309" s="7">
        <f t="shared" si="8"/>
        <v>10.639903381911445</v>
      </c>
      <c r="I309" s="7">
        <f t="shared" si="6"/>
        <v>4.8071237253329144</v>
      </c>
      <c r="J309" s="7"/>
    </row>
    <row r="310" spans="1:10" x14ac:dyDescent="0.7">
      <c r="A310" s="2">
        <v>36403</v>
      </c>
      <c r="B310" s="5">
        <v>109.7</v>
      </c>
      <c r="C310" s="5">
        <v>1320.41</v>
      </c>
      <c r="D310" s="5">
        <v>2396.87</v>
      </c>
      <c r="E310" s="5">
        <v>522</v>
      </c>
      <c r="F310" s="5"/>
      <c r="G310" s="7">
        <f t="shared" si="7"/>
        <v>5.0203756425818611</v>
      </c>
      <c r="H310" s="7">
        <f t="shared" si="8"/>
        <v>10.762949495194267</v>
      </c>
      <c r="I310" s="7">
        <f t="shared" si="6"/>
        <v>4.868349403628601</v>
      </c>
      <c r="J310" s="7"/>
    </row>
    <row r="311" spans="1:10" x14ac:dyDescent="0.7">
      <c r="A311" s="2">
        <v>36433</v>
      </c>
      <c r="B311" s="5">
        <v>106.3</v>
      </c>
      <c r="C311" s="5">
        <v>1282.71</v>
      </c>
      <c r="D311" s="5">
        <v>2407.9</v>
      </c>
      <c r="E311" s="5">
        <v>499.1</v>
      </c>
      <c r="F311" s="5"/>
      <c r="G311" s="7">
        <f t="shared" si="7"/>
        <v>4.7258782235289374</v>
      </c>
      <c r="H311" s="7">
        <f t="shared" si="8"/>
        <v>10.47736096342032</v>
      </c>
      <c r="I311" s="7">
        <f t="shared" si="6"/>
        <v>4.5105078604381683</v>
      </c>
      <c r="J311" s="7"/>
    </row>
    <row r="312" spans="1:10" x14ac:dyDescent="0.7">
      <c r="A312" s="2">
        <v>36464</v>
      </c>
      <c r="B312" s="5">
        <v>104.01</v>
      </c>
      <c r="C312" s="5">
        <v>1362.93</v>
      </c>
      <c r="D312" s="5">
        <v>2637.44</v>
      </c>
      <c r="E312" s="5">
        <v>555.79999999999995</v>
      </c>
      <c r="F312" s="5"/>
      <c r="G312" s="7">
        <f t="shared" si="7"/>
        <v>4.9132564046919809</v>
      </c>
      <c r="H312" s="7">
        <f t="shared" si="8"/>
        <v>11.228917214774713</v>
      </c>
      <c r="I312" s="7">
        <f t="shared" si="6"/>
        <v>4.9147139802004443</v>
      </c>
      <c r="J312" s="7"/>
    </row>
    <row r="313" spans="1:10" x14ac:dyDescent="0.7">
      <c r="A313" s="2">
        <v>36494</v>
      </c>
      <c r="B313" s="5">
        <v>102.03</v>
      </c>
      <c r="C313" s="5">
        <v>1388.91</v>
      </c>
      <c r="D313" s="5">
        <v>2966.71</v>
      </c>
      <c r="E313" s="5">
        <v>609.4</v>
      </c>
      <c r="F313" s="5"/>
      <c r="G313" s="7">
        <f t="shared" si="7"/>
        <v>4.911597537477439</v>
      </c>
      <c r="H313" s="7">
        <f t="shared" si="8"/>
        <v>12.390338670068195</v>
      </c>
      <c r="I313" s="7">
        <f t="shared" ref="I313:I376" si="9">E313*$B313/E$248/$B$248</f>
        <v>5.2860947843485819</v>
      </c>
      <c r="J313" s="7"/>
    </row>
    <row r="314" spans="1:10" x14ac:dyDescent="0.7">
      <c r="A314" s="2">
        <v>36525</v>
      </c>
      <c r="B314" s="5">
        <v>102.25</v>
      </c>
      <c r="C314" s="5">
        <v>1469.25</v>
      </c>
      <c r="D314" s="5">
        <v>3707.83</v>
      </c>
      <c r="E314" s="5">
        <v>704.6</v>
      </c>
      <c r="F314" s="5"/>
      <c r="G314" s="7">
        <f t="shared" si="7"/>
        <v>5.2069067207860407</v>
      </c>
      <c r="H314" s="7">
        <f t="shared" si="8"/>
        <v>15.518985444576403</v>
      </c>
      <c r="I314" s="7">
        <f t="shared" si="9"/>
        <v>6.1250630718174932</v>
      </c>
      <c r="J314" s="7"/>
    </row>
    <row r="315" spans="1:10" x14ac:dyDescent="0.7">
      <c r="A315" s="2">
        <v>36556</v>
      </c>
      <c r="B315" s="5">
        <v>107.26</v>
      </c>
      <c r="C315" s="5">
        <v>1394.46</v>
      </c>
      <c r="D315" s="5">
        <v>3570.05</v>
      </c>
      <c r="E315" s="5">
        <v>778.1</v>
      </c>
      <c r="F315" s="5"/>
      <c r="G315" s="7">
        <f t="shared" si="7"/>
        <v>5.1839957307408344</v>
      </c>
      <c r="H315" s="7">
        <f t="shared" si="8"/>
        <v>15.674449117335987</v>
      </c>
      <c r="I315" s="7">
        <f t="shared" si="9"/>
        <v>7.0954152580450316</v>
      </c>
      <c r="J315" s="7"/>
    </row>
    <row r="316" spans="1:10" x14ac:dyDescent="0.7">
      <c r="A316" s="2">
        <v>36585</v>
      </c>
      <c r="B316" s="5">
        <v>110.18</v>
      </c>
      <c r="C316" s="5">
        <v>1366.42</v>
      </c>
      <c r="D316" s="5">
        <v>4266.9399999999996</v>
      </c>
      <c r="E316" s="5">
        <v>1170.5</v>
      </c>
      <c r="F316" s="5"/>
      <c r="G316" s="7">
        <f t="shared" si="7"/>
        <v>5.2180442731910661</v>
      </c>
      <c r="H316" s="7">
        <f t="shared" si="8"/>
        <v>19.244183933765463</v>
      </c>
      <c r="I316" s="7">
        <f t="shared" si="9"/>
        <v>10.964246621752306</v>
      </c>
      <c r="J316" s="7"/>
    </row>
    <row r="317" spans="1:10" x14ac:dyDescent="0.7">
      <c r="A317" s="2">
        <v>36616</v>
      </c>
      <c r="B317" s="5">
        <v>105.6</v>
      </c>
      <c r="C317" s="5">
        <v>1498.58</v>
      </c>
      <c r="D317" s="5">
        <v>4397.84</v>
      </c>
      <c r="E317" s="5">
        <v>1181.9000000000001</v>
      </c>
      <c r="F317" s="5"/>
      <c r="G317" s="7">
        <f t="shared" si="7"/>
        <v>5.4848484460929976</v>
      </c>
      <c r="H317" s="7">
        <f t="shared" si="8"/>
        <v>19.010062221564372</v>
      </c>
      <c r="I317" s="7">
        <f t="shared" si="9"/>
        <v>10.610827651024854</v>
      </c>
      <c r="J317" s="7"/>
    </row>
    <row r="318" spans="1:10" x14ac:dyDescent="0.7">
      <c r="A318" s="2">
        <v>36646</v>
      </c>
      <c r="B318" s="5">
        <v>108.13</v>
      </c>
      <c r="C318" s="5">
        <v>1452.43</v>
      </c>
      <c r="D318" s="5">
        <v>3773.18</v>
      </c>
      <c r="E318" s="5">
        <v>1171.5999999999999</v>
      </c>
      <c r="F318" s="5"/>
      <c r="G318" s="7">
        <f t="shared" si="7"/>
        <v>5.4432990559350012</v>
      </c>
      <c r="H318" s="7">
        <f t="shared" si="8"/>
        <v>16.700671049457064</v>
      </c>
      <c r="I318" s="7">
        <f t="shared" si="9"/>
        <v>10.7703589025525</v>
      </c>
      <c r="J318" s="7"/>
    </row>
    <row r="319" spans="1:10" x14ac:dyDescent="0.7">
      <c r="A319" s="2">
        <v>36677</v>
      </c>
      <c r="B319" s="5">
        <v>107.61</v>
      </c>
      <c r="C319" s="5">
        <v>1420.6</v>
      </c>
      <c r="D319" s="5">
        <v>3324.08</v>
      </c>
      <c r="E319" s="5">
        <v>998.4</v>
      </c>
      <c r="F319" s="5"/>
      <c r="G319" s="7">
        <f t="shared" si="7"/>
        <v>5.2984058706139932</v>
      </c>
      <c r="H319" s="7">
        <f t="shared" si="8"/>
        <v>14.642131194393206</v>
      </c>
      <c r="I319" s="7">
        <f t="shared" si="9"/>
        <v>9.1340169531944397</v>
      </c>
      <c r="J319" s="7"/>
    </row>
    <row r="320" spans="1:10" x14ac:dyDescent="0.7">
      <c r="A320" s="2">
        <v>36707</v>
      </c>
      <c r="B320" s="5">
        <v>106.13</v>
      </c>
      <c r="C320" s="5">
        <v>1454.6</v>
      </c>
      <c r="D320" s="5">
        <v>3763.79</v>
      </c>
      <c r="E320" s="5">
        <v>1140.5</v>
      </c>
      <c r="F320" s="5"/>
      <c r="G320" s="7">
        <f t="shared" si="7"/>
        <v>5.3506005390802018</v>
      </c>
      <c r="H320" s="7">
        <f t="shared" si="8"/>
        <v>16.350978346358545</v>
      </c>
      <c r="I320" s="7">
        <f t="shared" si="9"/>
        <v>10.290537590803225</v>
      </c>
      <c r="J320" s="7"/>
    </row>
    <row r="321" spans="1:10" x14ac:dyDescent="0.7">
      <c r="A321" s="2">
        <v>36738</v>
      </c>
      <c r="B321" s="5">
        <v>109.33</v>
      </c>
      <c r="C321" s="5">
        <v>1430.83</v>
      </c>
      <c r="D321" s="5">
        <v>3609.35</v>
      </c>
      <c r="E321" s="5">
        <v>993.9</v>
      </c>
      <c r="F321" s="5"/>
      <c r="G321" s="7">
        <f t="shared" si="7"/>
        <v>5.4218583479553466</v>
      </c>
      <c r="H321" s="7">
        <f t="shared" si="8"/>
        <v>16.1528269743085</v>
      </c>
      <c r="I321" s="7">
        <f t="shared" si="9"/>
        <v>9.2381848579178456</v>
      </c>
      <c r="J321" s="7"/>
    </row>
    <row r="322" spans="1:10" x14ac:dyDescent="0.7">
      <c r="A322" s="2">
        <v>36769</v>
      </c>
      <c r="B322" s="5">
        <v>106.71</v>
      </c>
      <c r="C322" s="5">
        <v>1517.68</v>
      </c>
      <c r="D322" s="5">
        <v>4077.59</v>
      </c>
      <c r="E322" s="5">
        <v>1153</v>
      </c>
      <c r="F322" s="5"/>
      <c r="G322" s="7">
        <f t="shared" si="7"/>
        <v>5.6131430778795322</v>
      </c>
      <c r="H322" s="7">
        <f t="shared" si="8"/>
        <v>17.81102324890664</v>
      </c>
      <c r="I322" s="7">
        <f t="shared" si="9"/>
        <v>10.460177081433738</v>
      </c>
      <c r="J322" s="7"/>
    </row>
    <row r="323" spans="1:10" x14ac:dyDescent="0.7">
      <c r="A323" s="2">
        <v>36799</v>
      </c>
      <c r="B323" s="5">
        <v>108.12</v>
      </c>
      <c r="C323" s="5">
        <v>1436.51</v>
      </c>
      <c r="D323" s="5">
        <v>3570.61</v>
      </c>
      <c r="E323" s="5">
        <v>851.6</v>
      </c>
      <c r="F323" s="5"/>
      <c r="G323" s="7">
        <f t="shared" ref="G323:G386" si="10">C323*$B323/C$3/$B$3</f>
        <v>5.3831374889506343</v>
      </c>
      <c r="H323" s="7">
        <f t="shared" si="8"/>
        <v>15.802603705950201</v>
      </c>
      <c r="I323" s="7">
        <f t="shared" si="9"/>
        <v>7.8279185726364169</v>
      </c>
      <c r="J323" s="7"/>
    </row>
    <row r="324" spans="1:10" x14ac:dyDescent="0.7">
      <c r="A324" s="2">
        <v>36830</v>
      </c>
      <c r="B324" s="5">
        <v>108.95</v>
      </c>
      <c r="C324" s="5">
        <v>1429.4</v>
      </c>
      <c r="D324" s="5">
        <v>3282.3</v>
      </c>
      <c r="E324" s="5">
        <v>741.8</v>
      </c>
      <c r="F324" s="5"/>
      <c r="G324" s="7">
        <f t="shared" si="10"/>
        <v>5.3976136303332991</v>
      </c>
      <c r="H324" s="7">
        <f t="shared" si="8"/>
        <v>14.638133461133565</v>
      </c>
      <c r="I324" s="7">
        <f t="shared" si="9"/>
        <v>6.8709798225444922</v>
      </c>
      <c r="J324" s="7"/>
    </row>
    <row r="325" spans="1:10" x14ac:dyDescent="0.7">
      <c r="A325" s="2">
        <v>36860</v>
      </c>
      <c r="B325" s="5">
        <v>110.39</v>
      </c>
      <c r="C325" s="5">
        <v>1314.95</v>
      </c>
      <c r="D325" s="5">
        <v>2506.54</v>
      </c>
      <c r="E325" s="5">
        <v>537</v>
      </c>
      <c r="F325" s="5"/>
      <c r="G325" s="7">
        <f t="shared" si="10"/>
        <v>5.0310629835128564</v>
      </c>
      <c r="H325" s="7">
        <f t="shared" si="8"/>
        <v>11.326208915228673</v>
      </c>
      <c r="I325" s="7">
        <f t="shared" si="9"/>
        <v>5.0397457658459563</v>
      </c>
      <c r="J325" s="7"/>
    </row>
    <row r="326" spans="1:10" x14ac:dyDescent="0.7">
      <c r="A326" s="2">
        <v>36891</v>
      </c>
      <c r="B326" s="5">
        <v>114.45</v>
      </c>
      <c r="C326" s="5">
        <v>1320.28</v>
      </c>
      <c r="D326" s="5">
        <v>2341.6999999999998</v>
      </c>
      <c r="E326" s="5">
        <v>576.6</v>
      </c>
      <c r="F326" s="5"/>
      <c r="G326" s="7">
        <f t="shared" si="10"/>
        <v>5.2372417706840571</v>
      </c>
      <c r="H326" s="7">
        <f t="shared" si="8"/>
        <v>10.970520872996309</v>
      </c>
      <c r="I326" s="7">
        <f t="shared" si="9"/>
        <v>5.6104157447660485</v>
      </c>
      <c r="J326" s="7"/>
    </row>
    <row r="327" spans="1:10" x14ac:dyDescent="0.7">
      <c r="A327" s="2">
        <v>36922</v>
      </c>
      <c r="B327" s="5">
        <v>116.59</v>
      </c>
      <c r="C327" s="5">
        <v>1366.01</v>
      </c>
      <c r="D327" s="5">
        <v>2593</v>
      </c>
      <c r="E327" s="5">
        <v>732.2</v>
      </c>
      <c r="F327" s="5"/>
      <c r="G327" s="7">
        <f t="shared" si="10"/>
        <v>5.5199604041545669</v>
      </c>
      <c r="H327" s="7">
        <f t="shared" si="8"/>
        <v>12.374965994391928</v>
      </c>
      <c r="I327" s="7">
        <f t="shared" si="9"/>
        <v>7.2576435816375673</v>
      </c>
      <c r="J327" s="7"/>
    </row>
    <row r="328" spans="1:10" x14ac:dyDescent="0.7">
      <c r="A328" s="2">
        <v>36950</v>
      </c>
      <c r="B328" s="5">
        <v>117.34</v>
      </c>
      <c r="C328" s="5">
        <v>1239.94</v>
      </c>
      <c r="D328" s="5">
        <v>1908.32</v>
      </c>
      <c r="E328" s="5">
        <v>541.20000000000005</v>
      </c>
      <c r="F328" s="5"/>
      <c r="G328" s="7">
        <f t="shared" si="10"/>
        <v>5.0427511348182659</v>
      </c>
      <c r="H328" s="7">
        <f t="shared" si="8"/>
        <v>9.1659499380142115</v>
      </c>
      <c r="I328" s="7">
        <f t="shared" si="9"/>
        <v>5.3989397558403338</v>
      </c>
      <c r="J328" s="7"/>
    </row>
    <row r="329" spans="1:10" x14ac:dyDescent="0.7">
      <c r="A329" s="2">
        <v>36981</v>
      </c>
      <c r="B329" s="5">
        <v>126.32</v>
      </c>
      <c r="C329" s="5">
        <v>1160.33</v>
      </c>
      <c r="D329" s="5">
        <v>1573.25</v>
      </c>
      <c r="E329" s="5">
        <v>545</v>
      </c>
      <c r="F329" s="5"/>
      <c r="G329" s="7">
        <f t="shared" si="10"/>
        <v>5.0801252447173137</v>
      </c>
      <c r="H329" s="7">
        <f t="shared" si="8"/>
        <v>8.1348594261580747</v>
      </c>
      <c r="I329" s="7">
        <f t="shared" si="9"/>
        <v>5.852928636496765</v>
      </c>
      <c r="J329" s="7"/>
    </row>
    <row r="330" spans="1:10" x14ac:dyDescent="0.7">
      <c r="A330" s="2">
        <v>37011</v>
      </c>
      <c r="B330" s="5">
        <v>123.62</v>
      </c>
      <c r="C330" s="5">
        <v>1249.46</v>
      </c>
      <c r="D330" s="5">
        <v>1855.15</v>
      </c>
      <c r="E330" s="5">
        <v>662.7</v>
      </c>
      <c r="F330" s="5"/>
      <c r="G330" s="7">
        <f t="shared" si="10"/>
        <v>5.3534269144200906</v>
      </c>
      <c r="H330" s="7">
        <f t="shared" si="8"/>
        <v>9.3874570943987496</v>
      </c>
      <c r="I330" s="7">
        <f t="shared" si="9"/>
        <v>6.9648267762022744</v>
      </c>
      <c r="J330" s="7"/>
    </row>
    <row r="331" spans="1:10" x14ac:dyDescent="0.7">
      <c r="A331" s="2">
        <v>37042</v>
      </c>
      <c r="B331" s="5">
        <v>119.34</v>
      </c>
      <c r="C331" s="5">
        <v>1255.82</v>
      </c>
      <c r="D331" s="5">
        <v>1799.89</v>
      </c>
      <c r="E331" s="5">
        <v>598.70000000000005</v>
      </c>
      <c r="F331" s="5"/>
      <c r="G331" s="7">
        <f t="shared" si="10"/>
        <v>5.1943858917554522</v>
      </c>
      <c r="H331" s="7">
        <f t="shared" si="8"/>
        <v>8.7924962691048485</v>
      </c>
      <c r="I331" s="7">
        <f t="shared" si="9"/>
        <v>6.0743512476423787</v>
      </c>
      <c r="J331" s="7"/>
    </row>
    <row r="332" spans="1:10" x14ac:dyDescent="0.7">
      <c r="A332" s="2">
        <v>37072</v>
      </c>
      <c r="B332" s="5">
        <v>124.63</v>
      </c>
      <c r="C332" s="5">
        <v>1224.3800000000001</v>
      </c>
      <c r="D332" s="5">
        <v>1830.19</v>
      </c>
      <c r="E332" s="5">
        <v>624.1</v>
      </c>
      <c r="F332" s="5"/>
      <c r="G332" s="7">
        <f t="shared" si="10"/>
        <v>5.2888299485347394</v>
      </c>
      <c r="H332" s="7">
        <f t="shared" si="8"/>
        <v>9.3368196105132935</v>
      </c>
      <c r="I332" s="7">
        <f t="shared" si="9"/>
        <v>6.6127390831026194</v>
      </c>
      <c r="J332" s="7"/>
    </row>
    <row r="333" spans="1:10" x14ac:dyDescent="0.7">
      <c r="A333" s="2">
        <v>37103</v>
      </c>
      <c r="B333" s="5">
        <v>125.02</v>
      </c>
      <c r="C333" s="5">
        <v>1211.23</v>
      </c>
      <c r="D333" s="5">
        <v>1683.61</v>
      </c>
      <c r="E333" s="5">
        <v>605.9</v>
      </c>
      <c r="F333" s="5"/>
      <c r="G333" s="7">
        <f t="shared" si="10"/>
        <v>5.2483996161556918</v>
      </c>
      <c r="H333" s="7">
        <f t="shared" si="8"/>
        <v>8.6159106458286132</v>
      </c>
      <c r="I333" s="7">
        <f t="shared" si="9"/>
        <v>6.4399879786284826</v>
      </c>
      <c r="J333" s="7"/>
    </row>
    <row r="334" spans="1:10" x14ac:dyDescent="0.7">
      <c r="A334" s="2">
        <v>37134</v>
      </c>
      <c r="B334" s="5">
        <v>118.79</v>
      </c>
      <c r="C334" s="5">
        <v>1133.58</v>
      </c>
      <c r="D334" s="5">
        <v>1469.7</v>
      </c>
      <c r="E334" s="5">
        <v>562.70000000000005</v>
      </c>
      <c r="F334" s="5"/>
      <c r="G334" s="7">
        <f t="shared" si="10"/>
        <v>4.6671616026038123</v>
      </c>
      <c r="H334" s="7">
        <f t="shared" si="8"/>
        <v>7.1464238707866299</v>
      </c>
      <c r="I334" s="7">
        <f t="shared" si="9"/>
        <v>5.6827873768797748</v>
      </c>
      <c r="J334" s="7"/>
    </row>
    <row r="335" spans="1:10" x14ac:dyDescent="0.7">
      <c r="A335" s="2">
        <v>37164</v>
      </c>
      <c r="B335" s="5">
        <v>119.52</v>
      </c>
      <c r="C335" s="5">
        <v>1040.94</v>
      </c>
      <c r="D335" s="5">
        <v>1168.3699999999999</v>
      </c>
      <c r="E335" s="5">
        <v>373.7</v>
      </c>
      <c r="F335" s="5"/>
      <c r="G335" s="7">
        <f t="shared" si="10"/>
        <v>4.3120825206272091</v>
      </c>
      <c r="H335" s="7">
        <f t="shared" si="8"/>
        <v>5.7161178845797869</v>
      </c>
      <c r="I335" s="7">
        <f t="shared" si="9"/>
        <v>3.7972421409433541</v>
      </c>
      <c r="J335" s="7"/>
    </row>
    <row r="336" spans="1:10" x14ac:dyDescent="0.7">
      <c r="A336" s="2">
        <v>37195</v>
      </c>
      <c r="B336" s="5">
        <v>122.47</v>
      </c>
      <c r="C336" s="5">
        <v>1059.78</v>
      </c>
      <c r="D336" s="5">
        <v>1364.78</v>
      </c>
      <c r="E336" s="5">
        <v>448</v>
      </c>
      <c r="F336" s="5"/>
      <c r="G336" s="7">
        <f t="shared" si="10"/>
        <v>4.4984843990629786</v>
      </c>
      <c r="H336" s="7">
        <f t="shared" si="8"/>
        <v>6.8418344665534212</v>
      </c>
      <c r="I336" s="7">
        <f t="shared" si="9"/>
        <v>4.6645778045863988</v>
      </c>
      <c r="J336" s="7"/>
    </row>
    <row r="337" spans="1:10" x14ac:dyDescent="0.7">
      <c r="A337" s="2">
        <v>37225</v>
      </c>
      <c r="B337" s="5">
        <v>123.45</v>
      </c>
      <c r="C337" s="5">
        <v>1139.45</v>
      </c>
      <c r="D337" s="5">
        <v>1596.05</v>
      </c>
      <c r="E337" s="5">
        <v>519</v>
      </c>
      <c r="F337" s="5"/>
      <c r="G337" s="7">
        <f t="shared" si="10"/>
        <v>4.875365149125499</v>
      </c>
      <c r="H337" s="7">
        <f t="shared" ref="H337:H400" si="11">D337*$B337/D$144/$B$144</f>
        <v>8.0652490356652198</v>
      </c>
      <c r="I337" s="7">
        <f t="shared" si="9"/>
        <v>5.4470713209948496</v>
      </c>
      <c r="J337" s="7"/>
    </row>
    <row r="338" spans="1:10" x14ac:dyDescent="0.7">
      <c r="A338" s="2">
        <v>37256</v>
      </c>
      <c r="B338" s="5">
        <v>131.68</v>
      </c>
      <c r="C338" s="5">
        <v>1148.08</v>
      </c>
      <c r="D338" s="5">
        <v>1577.05</v>
      </c>
      <c r="E338" s="5">
        <v>522.20000000000005</v>
      </c>
      <c r="F338" s="5"/>
      <c r="G338" s="7">
        <f t="shared" si="10"/>
        <v>5.2397763556410561</v>
      </c>
      <c r="H338" s="7">
        <f t="shared" si="11"/>
        <v>8.5005196523556439</v>
      </c>
      <c r="I338" s="7">
        <f t="shared" si="9"/>
        <v>5.8460334362461364</v>
      </c>
      <c r="J338" s="7"/>
    </row>
    <row r="339" spans="1:10" x14ac:dyDescent="0.7">
      <c r="A339" s="2">
        <v>37287</v>
      </c>
      <c r="B339" s="5">
        <v>134.72</v>
      </c>
      <c r="C339" s="5">
        <v>1130.2</v>
      </c>
      <c r="D339" s="5">
        <v>1550.17</v>
      </c>
      <c r="E339" s="5">
        <v>558.9</v>
      </c>
      <c r="F339" s="5"/>
      <c r="G339" s="7">
        <f t="shared" si="10"/>
        <v>5.2772559548271003</v>
      </c>
      <c r="H339" s="7">
        <f t="shared" si="11"/>
        <v>8.5485330903731729</v>
      </c>
      <c r="I339" s="7">
        <f t="shared" si="9"/>
        <v>6.4013385040533866</v>
      </c>
      <c r="J339" s="7"/>
    </row>
    <row r="340" spans="1:10" x14ac:dyDescent="0.7">
      <c r="A340" s="2">
        <v>37315</v>
      </c>
      <c r="B340" s="5">
        <v>133.32</v>
      </c>
      <c r="C340" s="5">
        <v>1106.73</v>
      </c>
      <c r="D340" s="5">
        <v>1359.22</v>
      </c>
      <c r="E340" s="5">
        <v>510.8</v>
      </c>
      <c r="F340" s="5"/>
      <c r="G340" s="7">
        <f t="shared" si="10"/>
        <v>5.1139652070226047</v>
      </c>
      <c r="H340" s="7">
        <f t="shared" si="11"/>
        <v>7.4176315363117657</v>
      </c>
      <c r="I340" s="7">
        <f t="shared" si="9"/>
        <v>5.7896299092403449</v>
      </c>
      <c r="J340" s="7"/>
    </row>
    <row r="341" spans="1:10" x14ac:dyDescent="0.7">
      <c r="A341" s="2">
        <v>37346</v>
      </c>
      <c r="B341" s="5">
        <v>132.74</v>
      </c>
      <c r="C341" s="5">
        <v>1147.3900000000001</v>
      </c>
      <c r="D341" s="5">
        <v>1452.81</v>
      </c>
      <c r="E341" s="5">
        <v>595.20000000000005</v>
      </c>
      <c r="F341" s="5"/>
      <c r="G341" s="7">
        <f t="shared" si="10"/>
        <v>5.2787811269517313</v>
      </c>
      <c r="H341" s="7">
        <f t="shared" si="11"/>
        <v>7.8938856136077113</v>
      </c>
      <c r="I341" s="7">
        <f t="shared" si="9"/>
        <v>6.7169071578595672</v>
      </c>
      <c r="J341" s="7"/>
    </row>
    <row r="342" spans="1:10" x14ac:dyDescent="0.7">
      <c r="A342" s="2">
        <v>37376</v>
      </c>
      <c r="B342" s="5">
        <v>128.53</v>
      </c>
      <c r="C342" s="5">
        <v>1076.92</v>
      </c>
      <c r="D342" s="5">
        <v>1277.07</v>
      </c>
      <c r="E342" s="5">
        <v>525.70000000000005</v>
      </c>
      <c r="F342" s="5"/>
      <c r="G342" s="7">
        <f t="shared" si="10"/>
        <v>4.7974309386651726</v>
      </c>
      <c r="H342" s="7">
        <f t="shared" si="11"/>
        <v>6.7189190011180608</v>
      </c>
      <c r="I342" s="7">
        <f t="shared" si="9"/>
        <v>5.7444320178263171</v>
      </c>
      <c r="J342" s="7"/>
    </row>
    <row r="343" spans="1:10" x14ac:dyDescent="0.7">
      <c r="A343" s="2">
        <v>37407</v>
      </c>
      <c r="B343" s="5">
        <v>124.1</v>
      </c>
      <c r="C343" s="5">
        <v>1067.1400000000001</v>
      </c>
      <c r="D343" s="5">
        <v>1208.3399999999999</v>
      </c>
      <c r="E343" s="5">
        <v>476.3</v>
      </c>
      <c r="F343" s="5"/>
      <c r="G343" s="7">
        <f t="shared" si="10"/>
        <v>4.5900134911287536</v>
      </c>
      <c r="H343" s="7">
        <f t="shared" si="11"/>
        <v>6.1382013290820199</v>
      </c>
      <c r="I343" s="7">
        <f t="shared" si="9"/>
        <v>5.0252419045967294</v>
      </c>
      <c r="J343" s="7"/>
    </row>
    <row r="344" spans="1:10" x14ac:dyDescent="0.7">
      <c r="A344" s="2">
        <v>37437</v>
      </c>
      <c r="B344" s="5">
        <v>119.57</v>
      </c>
      <c r="C344" s="5">
        <v>989.82</v>
      </c>
      <c r="D344" s="5">
        <v>1051.4100000000001</v>
      </c>
      <c r="E344" s="5">
        <v>387.6</v>
      </c>
      <c r="F344" s="5"/>
      <c r="G344" s="7">
        <f t="shared" si="10"/>
        <v>4.1020338092610276</v>
      </c>
      <c r="H344" s="7">
        <f t="shared" si="11"/>
        <v>5.146056233630131</v>
      </c>
      <c r="I344" s="7">
        <f t="shared" si="9"/>
        <v>3.9401305092462113</v>
      </c>
      <c r="J344" s="7"/>
    </row>
    <row r="345" spans="1:10" x14ac:dyDescent="0.7">
      <c r="A345" s="2">
        <v>37468</v>
      </c>
      <c r="B345" s="5">
        <v>119.74</v>
      </c>
      <c r="C345" s="5">
        <v>911.62</v>
      </c>
      <c r="D345" s="5">
        <v>962.11</v>
      </c>
      <c r="E345" s="5">
        <v>330.9</v>
      </c>
      <c r="F345" s="5"/>
      <c r="G345" s="7">
        <f t="shared" si="10"/>
        <v>3.783327000891429</v>
      </c>
      <c r="H345" s="7">
        <f t="shared" si="11"/>
        <v>4.7156783802597753</v>
      </c>
      <c r="I345" s="7">
        <f t="shared" si="9"/>
        <v>3.368531637078704</v>
      </c>
      <c r="J345" s="7"/>
    </row>
    <row r="346" spans="1:10" x14ac:dyDescent="0.7">
      <c r="A346" s="2">
        <v>37499</v>
      </c>
      <c r="B346" s="5">
        <v>118.39</v>
      </c>
      <c r="C346" s="5">
        <v>916.07</v>
      </c>
      <c r="D346" s="5">
        <v>942.38</v>
      </c>
      <c r="E346" s="5">
        <v>300.2</v>
      </c>
      <c r="F346" s="5"/>
      <c r="G346" s="7">
        <f t="shared" si="10"/>
        <v>3.758931944745505</v>
      </c>
      <c r="H346" s="7">
        <f t="shared" si="11"/>
        <v>4.5668976250884468</v>
      </c>
      <c r="I346" s="7">
        <f t="shared" si="9"/>
        <v>3.0215537070075498</v>
      </c>
      <c r="J346" s="7"/>
    </row>
    <row r="347" spans="1:10" x14ac:dyDescent="0.7">
      <c r="A347" s="2">
        <v>37529</v>
      </c>
      <c r="B347" s="5">
        <v>121.68</v>
      </c>
      <c r="C347" s="5">
        <v>815.28</v>
      </c>
      <c r="D347" s="5">
        <v>832.52</v>
      </c>
      <c r="E347" s="5">
        <v>238.2</v>
      </c>
      <c r="F347" s="5"/>
      <c r="G347" s="7">
        <f t="shared" si="10"/>
        <v>3.4383237817456047</v>
      </c>
      <c r="H347" s="7">
        <f t="shared" si="11"/>
        <v>4.1466184119276654</v>
      </c>
      <c r="I347" s="7">
        <f t="shared" si="9"/>
        <v>2.4641410734302607</v>
      </c>
      <c r="J347" s="7"/>
    </row>
    <row r="348" spans="1:10" x14ac:dyDescent="0.7">
      <c r="A348" s="2">
        <v>37560</v>
      </c>
      <c r="B348" s="5">
        <v>122.48</v>
      </c>
      <c r="C348" s="5">
        <v>885.76</v>
      </c>
      <c r="D348" s="5">
        <v>989.54</v>
      </c>
      <c r="E348" s="5">
        <v>295.10000000000002</v>
      </c>
      <c r="F348" s="5"/>
      <c r="G348" s="7">
        <f t="shared" si="10"/>
        <v>3.7601227543715892</v>
      </c>
      <c r="H348" s="7">
        <f t="shared" si="11"/>
        <v>4.9611085218319895</v>
      </c>
      <c r="I348" s="7">
        <f t="shared" si="9"/>
        <v>3.0728332731839676</v>
      </c>
      <c r="J348" s="7"/>
    </row>
    <row r="349" spans="1:10" x14ac:dyDescent="0.7">
      <c r="A349" s="2">
        <v>37590</v>
      </c>
      <c r="B349" s="5">
        <v>122.47</v>
      </c>
      <c r="C349" s="5">
        <v>936.31</v>
      </c>
      <c r="D349" s="5">
        <v>1116.0999999999999</v>
      </c>
      <c r="E349" s="5">
        <v>373.5</v>
      </c>
      <c r="F349" s="5"/>
      <c r="G349" s="7">
        <f t="shared" si="10"/>
        <v>3.9743870687186562</v>
      </c>
      <c r="H349" s="7">
        <f t="shared" si="11"/>
        <v>5.5951665822478889</v>
      </c>
      <c r="I349" s="7">
        <f t="shared" si="9"/>
        <v>3.8888835044933483</v>
      </c>
      <c r="J349" s="7"/>
    </row>
    <row r="350" spans="1:10" x14ac:dyDescent="0.7">
      <c r="A350" s="2">
        <v>37621</v>
      </c>
      <c r="B350" s="5">
        <v>118.55</v>
      </c>
      <c r="C350" s="5">
        <v>879.82</v>
      </c>
      <c r="D350" s="5">
        <v>984.36</v>
      </c>
      <c r="E350" s="5">
        <v>289.2</v>
      </c>
      <c r="F350" s="5"/>
      <c r="G350" s="7">
        <f t="shared" si="10"/>
        <v>3.615065495014667</v>
      </c>
      <c r="H350" s="7">
        <f t="shared" si="11"/>
        <v>4.7767851828795607</v>
      </c>
      <c r="I350" s="7">
        <f t="shared" si="9"/>
        <v>2.9147711114710146</v>
      </c>
      <c r="J350" s="7"/>
    </row>
    <row r="351" spans="1:10" x14ac:dyDescent="0.7">
      <c r="A351" s="2">
        <v>37652</v>
      </c>
      <c r="B351" s="5">
        <v>119.91</v>
      </c>
      <c r="C351" s="5">
        <v>855.7</v>
      </c>
      <c r="D351" s="5">
        <v>983.05</v>
      </c>
      <c r="E351" s="5">
        <v>271.7</v>
      </c>
      <c r="F351" s="5"/>
      <c r="G351" s="7">
        <f t="shared" si="10"/>
        <v>3.5562944865914634</v>
      </c>
      <c r="H351" s="7">
        <f t="shared" si="11"/>
        <v>4.8251542972486785</v>
      </c>
      <c r="I351" s="7">
        <f t="shared" si="9"/>
        <v>2.7698079088552188</v>
      </c>
      <c r="J351" s="7"/>
    </row>
    <row r="352" spans="1:10" x14ac:dyDescent="0.7">
      <c r="A352" s="2">
        <v>37680</v>
      </c>
      <c r="B352" s="5">
        <v>118.12</v>
      </c>
      <c r="C352" s="5">
        <v>841.15</v>
      </c>
      <c r="D352" s="5">
        <v>1009.74</v>
      </c>
      <c r="E352" s="5">
        <v>297.60000000000002</v>
      </c>
      <c r="F352" s="5"/>
      <c r="G352" s="7">
        <f t="shared" si="10"/>
        <v>3.4436394075742998</v>
      </c>
      <c r="H352" s="7">
        <f t="shared" si="11"/>
        <v>4.8821733331030135</v>
      </c>
      <c r="I352" s="7">
        <f t="shared" si="9"/>
        <v>2.9885530868102004</v>
      </c>
      <c r="J352" s="7"/>
    </row>
    <row r="353" spans="1:10" x14ac:dyDescent="0.7">
      <c r="A353" s="2">
        <v>37711</v>
      </c>
      <c r="B353" s="5">
        <v>118.02</v>
      </c>
      <c r="C353" s="5">
        <v>848.18</v>
      </c>
      <c r="D353" s="5">
        <v>1018.66</v>
      </c>
      <c r="E353" s="5">
        <v>296.3</v>
      </c>
      <c r="F353" s="5"/>
      <c r="G353" s="7">
        <f t="shared" si="10"/>
        <v>3.4694802485364487</v>
      </c>
      <c r="H353" s="7">
        <f t="shared" si="11"/>
        <v>4.9211324991115353</v>
      </c>
      <c r="I353" s="7">
        <f t="shared" si="9"/>
        <v>2.972979204472562</v>
      </c>
      <c r="J353" s="7"/>
    </row>
    <row r="354" spans="1:10" x14ac:dyDescent="0.7">
      <c r="A354" s="2">
        <v>37741</v>
      </c>
      <c r="B354" s="5">
        <v>118.9</v>
      </c>
      <c r="C354" s="5">
        <v>916.92</v>
      </c>
      <c r="D354" s="5">
        <v>1106.06</v>
      </c>
      <c r="E354" s="5">
        <v>332.5</v>
      </c>
      <c r="F354" s="5"/>
      <c r="G354" s="7">
        <f t="shared" si="10"/>
        <v>3.7786275079175979</v>
      </c>
      <c r="H354" s="7">
        <f t="shared" si="11"/>
        <v>5.3832027400640383</v>
      </c>
      <c r="I354" s="7">
        <f t="shared" si="9"/>
        <v>3.3610743059337027</v>
      </c>
      <c r="J354" s="7"/>
    </row>
    <row r="355" spans="1:10" x14ac:dyDescent="0.7">
      <c r="A355" s="2">
        <v>37772</v>
      </c>
      <c r="B355" s="5">
        <v>119.32</v>
      </c>
      <c r="C355" s="5">
        <v>963.59</v>
      </c>
      <c r="D355" s="5">
        <v>1197.8900000000001</v>
      </c>
      <c r="E355" s="5">
        <v>382.3</v>
      </c>
      <c r="F355" s="5"/>
      <c r="G355" s="7">
        <f t="shared" si="10"/>
        <v>3.9849815086492364</v>
      </c>
      <c r="H355" s="7">
        <f t="shared" si="11"/>
        <v>5.8507343451197338</v>
      </c>
      <c r="I355" s="7">
        <f t="shared" si="9"/>
        <v>3.8781281177244238</v>
      </c>
      <c r="J355" s="7"/>
    </row>
    <row r="356" spans="1:10" x14ac:dyDescent="0.7">
      <c r="A356" s="2">
        <v>37802</v>
      </c>
      <c r="B356" s="5">
        <v>119.74</v>
      </c>
      <c r="C356" s="5">
        <v>974.5</v>
      </c>
      <c r="D356" s="5">
        <v>1201.69</v>
      </c>
      <c r="E356" s="5">
        <v>359.7</v>
      </c>
      <c r="F356" s="5"/>
      <c r="G356" s="7">
        <f t="shared" si="10"/>
        <v>4.0442861744681968</v>
      </c>
      <c r="H356" s="7">
        <f t="shared" si="11"/>
        <v>5.8899539062834503</v>
      </c>
      <c r="I356" s="7">
        <f t="shared" si="9"/>
        <v>3.6617129944309759</v>
      </c>
      <c r="J356" s="7"/>
    </row>
    <row r="357" spans="1:10" x14ac:dyDescent="0.7">
      <c r="A357" s="2">
        <v>37833</v>
      </c>
      <c r="B357" s="5">
        <v>120.6</v>
      </c>
      <c r="C357" s="5">
        <v>993.32</v>
      </c>
      <c r="D357" s="5">
        <v>1276.94</v>
      </c>
      <c r="E357" s="5">
        <v>389.6</v>
      </c>
      <c r="F357" s="5"/>
      <c r="G357" s="7">
        <f t="shared" si="10"/>
        <v>4.1519992765617078</v>
      </c>
      <c r="H357" s="7">
        <f t="shared" si="11"/>
        <v>6.3037356761993166</v>
      </c>
      <c r="I357" s="7">
        <f t="shared" si="9"/>
        <v>3.9945776303020177</v>
      </c>
      <c r="J357" s="7"/>
    </row>
    <row r="358" spans="1:10" x14ac:dyDescent="0.7">
      <c r="A358" s="2">
        <v>37864</v>
      </c>
      <c r="B358" s="5">
        <v>116.89</v>
      </c>
      <c r="C358" s="5">
        <v>1008.01</v>
      </c>
      <c r="D358" s="5">
        <v>1341.2</v>
      </c>
      <c r="E358" s="5">
        <v>456.1</v>
      </c>
      <c r="F358" s="5"/>
      <c r="G358" s="7">
        <f t="shared" si="10"/>
        <v>4.0837860446150991</v>
      </c>
      <c r="H358" s="7">
        <f t="shared" si="11"/>
        <v>6.4172816193210629</v>
      </c>
      <c r="I358" s="7">
        <f t="shared" si="9"/>
        <v>4.5325441226417942</v>
      </c>
      <c r="J358" s="7"/>
    </row>
    <row r="359" spans="1:10" x14ac:dyDescent="0.7">
      <c r="A359" s="2">
        <v>37894</v>
      </c>
      <c r="B359" s="5">
        <v>111.48</v>
      </c>
      <c r="C359" s="5">
        <v>995.97</v>
      </c>
      <c r="D359" s="5">
        <v>1303.7</v>
      </c>
      <c r="E359" s="5">
        <v>419.8</v>
      </c>
      <c r="F359" s="5"/>
      <c r="G359" s="7">
        <f t="shared" si="10"/>
        <v>3.8482563848841456</v>
      </c>
      <c r="H359" s="7">
        <f t="shared" si="11"/>
        <v>5.9491486502096587</v>
      </c>
      <c r="I359" s="7">
        <f t="shared" si="9"/>
        <v>3.9787257431209744</v>
      </c>
      <c r="J359" s="7"/>
    </row>
    <row r="360" spans="1:10" x14ac:dyDescent="0.7">
      <c r="A360" s="2">
        <v>37925</v>
      </c>
      <c r="B360" s="5">
        <v>109.95</v>
      </c>
      <c r="C360" s="5">
        <v>1050.71</v>
      </c>
      <c r="D360" s="5">
        <v>1416.39</v>
      </c>
      <c r="E360" s="5">
        <v>496.5</v>
      </c>
      <c r="F360" s="5"/>
      <c r="G360" s="7">
        <f t="shared" si="10"/>
        <v>4.0040443648512607</v>
      </c>
      <c r="H360" s="7">
        <f t="shared" si="11"/>
        <v>6.3746784152170912</v>
      </c>
      <c r="I360" s="7">
        <f t="shared" si="9"/>
        <v>4.6410804441446185</v>
      </c>
      <c r="J360" s="7"/>
    </row>
    <row r="361" spans="1:10" x14ac:dyDescent="0.7">
      <c r="A361" s="2">
        <v>37955</v>
      </c>
      <c r="B361" s="5">
        <v>109.61</v>
      </c>
      <c r="C361" s="5">
        <v>1058.2</v>
      </c>
      <c r="D361" s="5">
        <v>1424.25</v>
      </c>
      <c r="E361" s="5">
        <v>529.29999999999995</v>
      </c>
      <c r="F361" s="5"/>
      <c r="G361" s="7">
        <f t="shared" si="10"/>
        <v>4.0201172187834757</v>
      </c>
      <c r="H361" s="7">
        <f t="shared" si="11"/>
        <v>6.3902316368283749</v>
      </c>
      <c r="I361" s="7">
        <f t="shared" si="9"/>
        <v>4.9323817406078776</v>
      </c>
      <c r="J361" s="7"/>
    </row>
    <row r="362" spans="1:10" x14ac:dyDescent="0.7">
      <c r="A362" s="2">
        <v>37986</v>
      </c>
      <c r="B362" s="5">
        <v>107.45</v>
      </c>
      <c r="C362" s="5">
        <v>1111.92</v>
      </c>
      <c r="D362" s="5">
        <v>1467.92</v>
      </c>
      <c r="E362" s="5">
        <v>508.1</v>
      </c>
      <c r="F362" s="5"/>
      <c r="G362" s="7">
        <f t="shared" si="10"/>
        <v>4.1409572142127349</v>
      </c>
      <c r="H362" s="7">
        <f t="shared" si="11"/>
        <v>6.4563787971359892</v>
      </c>
      <c r="I362" s="7">
        <f t="shared" si="9"/>
        <v>4.6415199808542225</v>
      </c>
      <c r="J362" s="7"/>
    </row>
    <row r="363" spans="1:10" x14ac:dyDescent="0.7">
      <c r="A363" s="2">
        <v>38017</v>
      </c>
      <c r="B363" s="5">
        <v>105.71</v>
      </c>
      <c r="C363" s="5">
        <v>1131.1300000000001</v>
      </c>
      <c r="D363" s="5">
        <v>1493.08</v>
      </c>
      <c r="E363" s="5">
        <v>514.4</v>
      </c>
      <c r="F363" s="5"/>
      <c r="G363" s="7">
        <f t="shared" si="10"/>
        <v>4.1442827227406083</v>
      </c>
      <c r="H363" s="7">
        <f t="shared" si="11"/>
        <v>6.4606965904010476</v>
      </c>
      <c r="I363" s="7">
        <f t="shared" si="9"/>
        <v>4.6229760375978159</v>
      </c>
      <c r="J363" s="7"/>
    </row>
    <row r="364" spans="1:10" x14ac:dyDescent="0.7">
      <c r="A364" s="2">
        <v>38046</v>
      </c>
      <c r="B364" s="5">
        <v>109.13</v>
      </c>
      <c r="C364" s="5">
        <v>1144.94</v>
      </c>
      <c r="D364" s="5">
        <v>1470.38</v>
      </c>
      <c r="E364" s="5">
        <v>502.3</v>
      </c>
      <c r="F364" s="5"/>
      <c r="G364" s="7">
        <f t="shared" si="10"/>
        <v>4.3305959459499324</v>
      </c>
      <c r="H364" s="7">
        <f t="shared" si="11"/>
        <v>6.5683144687998594</v>
      </c>
      <c r="I364" s="7">
        <f t="shared" si="9"/>
        <v>4.6602792715933026</v>
      </c>
      <c r="J364" s="7"/>
    </row>
    <row r="365" spans="1:10" x14ac:dyDescent="0.7">
      <c r="A365" s="2">
        <v>38077</v>
      </c>
      <c r="B365" s="5">
        <v>104.21</v>
      </c>
      <c r="C365" s="5">
        <v>1126.21</v>
      </c>
      <c r="D365" s="5">
        <v>1438.41</v>
      </c>
      <c r="E365" s="5">
        <v>487.1</v>
      </c>
      <c r="F365" s="5"/>
      <c r="G365" s="7">
        <f t="shared" si="10"/>
        <v>4.0677060057935446</v>
      </c>
      <c r="H365" s="7">
        <f t="shared" si="11"/>
        <v>6.1358153941044282</v>
      </c>
      <c r="I365" s="7">
        <f t="shared" si="9"/>
        <v>4.3155100772504893</v>
      </c>
      <c r="J365" s="7"/>
    </row>
    <row r="366" spans="1:10" x14ac:dyDescent="0.7">
      <c r="A366" s="2">
        <v>38107</v>
      </c>
      <c r="B366" s="5">
        <v>110.41</v>
      </c>
      <c r="C366" s="5">
        <v>1107.3</v>
      </c>
      <c r="D366" s="5">
        <v>1401.36</v>
      </c>
      <c r="E366" s="5">
        <v>443.5</v>
      </c>
      <c r="F366" s="5"/>
      <c r="G366" s="7">
        <f t="shared" si="10"/>
        <v>4.2373514988131467</v>
      </c>
      <c r="H366" s="7">
        <f t="shared" si="11"/>
        <v>6.3334204782897459</v>
      </c>
      <c r="I366" s="7">
        <f t="shared" si="9"/>
        <v>4.1630022312651729</v>
      </c>
      <c r="J366" s="7"/>
    </row>
    <row r="367" spans="1:10" x14ac:dyDescent="0.7">
      <c r="A367" s="2">
        <v>38138</v>
      </c>
      <c r="B367" s="5">
        <v>109.52</v>
      </c>
      <c r="C367" s="5">
        <v>1120.68</v>
      </c>
      <c r="D367" s="5">
        <v>1466.22</v>
      </c>
      <c r="E367" s="5">
        <v>488.9</v>
      </c>
      <c r="F367" s="5"/>
      <c r="G367" s="7">
        <f t="shared" si="10"/>
        <v>4.2539838625721789</v>
      </c>
      <c r="H367" s="7">
        <f t="shared" si="11"/>
        <v>6.5731382917105234</v>
      </c>
      <c r="I367" s="7">
        <f t="shared" si="9"/>
        <v>4.552165908529604</v>
      </c>
      <c r="J367" s="7"/>
    </row>
    <row r="368" spans="1:10" x14ac:dyDescent="0.7">
      <c r="A368" s="2">
        <v>38168</v>
      </c>
      <c r="B368" s="5">
        <v>108.89</v>
      </c>
      <c r="C368" s="5">
        <v>1140.8399999999999</v>
      </c>
      <c r="D368" s="5">
        <v>1516.64</v>
      </c>
      <c r="E368" s="5">
        <v>485.1</v>
      </c>
      <c r="F368" s="5"/>
      <c r="G368" s="7">
        <f t="shared" si="10"/>
        <v>4.3055984023467948</v>
      </c>
      <c r="H368" s="7">
        <f t="shared" si="11"/>
        <v>6.7600623075249837</v>
      </c>
      <c r="I368" s="7">
        <f t="shared" si="9"/>
        <v>4.4908017379128466</v>
      </c>
      <c r="J368" s="7"/>
    </row>
    <row r="369" spans="1:10" x14ac:dyDescent="0.7">
      <c r="A369" s="2">
        <v>38199</v>
      </c>
      <c r="B369" s="5">
        <v>111.46</v>
      </c>
      <c r="C369" s="5">
        <v>1101.72</v>
      </c>
      <c r="D369" s="5">
        <v>1400.39</v>
      </c>
      <c r="E369" s="5">
        <v>416.4</v>
      </c>
      <c r="F369" s="5"/>
      <c r="G369" s="7">
        <f t="shared" si="10"/>
        <v>4.2560924560294398</v>
      </c>
      <c r="H369" s="7">
        <f t="shared" si="11"/>
        <v>6.3892257707944644</v>
      </c>
      <c r="I369" s="7">
        <f t="shared" si="9"/>
        <v>3.9457936464416012</v>
      </c>
      <c r="J369" s="7"/>
    </row>
    <row r="370" spans="1:10" x14ac:dyDescent="0.7">
      <c r="A370" s="2">
        <v>38230</v>
      </c>
      <c r="B370" s="5">
        <v>109.14</v>
      </c>
      <c r="C370" s="5">
        <v>1104.24</v>
      </c>
      <c r="D370" s="5">
        <v>1368.68</v>
      </c>
      <c r="E370" s="5">
        <v>371</v>
      </c>
      <c r="F370" s="5"/>
      <c r="G370" s="7">
        <f t="shared" si="10"/>
        <v>4.1770358812853736</v>
      </c>
      <c r="H370" s="7">
        <f t="shared" si="11"/>
        <v>6.1145720344592336</v>
      </c>
      <c r="I370" s="7">
        <f t="shared" si="9"/>
        <v>3.4424090012357187</v>
      </c>
      <c r="J370" s="7"/>
    </row>
    <row r="371" spans="1:10" x14ac:dyDescent="0.7">
      <c r="A371" s="2">
        <v>38260</v>
      </c>
      <c r="B371" s="5">
        <v>110.03</v>
      </c>
      <c r="C371" s="5">
        <v>1114.58</v>
      </c>
      <c r="D371" s="5">
        <v>1412.74</v>
      </c>
      <c r="E371" s="5">
        <v>384.2</v>
      </c>
      <c r="F371" s="5"/>
      <c r="G371" s="7">
        <f t="shared" si="10"/>
        <v>4.2505305337191936</v>
      </c>
      <c r="H371" s="7">
        <f t="shared" si="11"/>
        <v>6.3628773210285763</v>
      </c>
      <c r="I371" s="7">
        <f t="shared" si="9"/>
        <v>3.5939587082041604</v>
      </c>
      <c r="J371" s="7"/>
    </row>
    <row r="372" spans="1:10" x14ac:dyDescent="0.7">
      <c r="A372" s="2">
        <v>38291</v>
      </c>
      <c r="B372" s="5">
        <v>105.79</v>
      </c>
      <c r="C372" s="5">
        <v>1130.2</v>
      </c>
      <c r="D372" s="5">
        <v>1486.72</v>
      </c>
      <c r="E372" s="5">
        <v>412.2</v>
      </c>
      <c r="F372" s="5"/>
      <c r="G372" s="7">
        <f t="shared" si="10"/>
        <v>4.1440091112021902</v>
      </c>
      <c r="H372" s="7">
        <f t="shared" si="11"/>
        <v>6.4380448234643319</v>
      </c>
      <c r="I372" s="7">
        <f t="shared" si="9"/>
        <v>3.7072955867368735</v>
      </c>
      <c r="J372" s="7"/>
    </row>
    <row r="373" spans="1:10" x14ac:dyDescent="0.7">
      <c r="A373" s="2">
        <v>38321</v>
      </c>
      <c r="B373" s="5">
        <v>102.91</v>
      </c>
      <c r="C373" s="5">
        <v>1173.82</v>
      </c>
      <c r="D373" s="5">
        <v>1571.5</v>
      </c>
      <c r="E373" s="5">
        <v>423.9</v>
      </c>
      <c r="F373" s="5"/>
      <c r="G373" s="7">
        <f t="shared" si="10"/>
        <v>4.1867773365604135</v>
      </c>
      <c r="H373" s="7">
        <f t="shared" si="11"/>
        <v>6.6199111216410582</v>
      </c>
      <c r="I373" s="7">
        <f t="shared" si="9"/>
        <v>3.7087333053628151</v>
      </c>
      <c r="J373" s="7"/>
    </row>
    <row r="374" spans="1:10" x14ac:dyDescent="0.7">
      <c r="A374" s="2">
        <v>38352</v>
      </c>
      <c r="B374" s="5">
        <v>102.47</v>
      </c>
      <c r="C374" s="5">
        <v>1211.92</v>
      </c>
      <c r="D374" s="5">
        <v>1621.12</v>
      </c>
      <c r="E374" s="5">
        <v>433.3</v>
      </c>
      <c r="F374" s="5"/>
      <c r="G374" s="7">
        <f t="shared" si="10"/>
        <v>4.3041903581287473</v>
      </c>
      <c r="H374" s="7">
        <f t="shared" si="11"/>
        <v>6.7997366821840561</v>
      </c>
      <c r="I374" s="7">
        <f t="shared" si="9"/>
        <v>3.7747660019630374</v>
      </c>
      <c r="J374" s="7"/>
    </row>
    <row r="375" spans="1:10" x14ac:dyDescent="0.7">
      <c r="A375" s="2">
        <v>38383</v>
      </c>
      <c r="B375" s="5">
        <v>103.67</v>
      </c>
      <c r="C375" s="5">
        <v>1181.27</v>
      </c>
      <c r="D375" s="5">
        <v>1519.63</v>
      </c>
      <c r="E375" s="5">
        <v>404</v>
      </c>
      <c r="F375" s="5"/>
      <c r="G375" s="7">
        <f t="shared" si="10"/>
        <v>4.2444659568280212</v>
      </c>
      <c r="H375" s="7">
        <f t="shared" si="11"/>
        <v>6.4486848354104014</v>
      </c>
      <c r="I375" s="7">
        <f t="shared" si="9"/>
        <v>3.5607302430586993</v>
      </c>
      <c r="J375" s="7"/>
    </row>
    <row r="376" spans="1:10" x14ac:dyDescent="0.7">
      <c r="A376" s="2">
        <v>38411</v>
      </c>
      <c r="B376" s="5">
        <v>104.58</v>
      </c>
      <c r="C376" s="5">
        <v>1203.5999999999999</v>
      </c>
      <c r="D376" s="5">
        <v>1511.02</v>
      </c>
      <c r="E376" s="5">
        <v>437.2</v>
      </c>
      <c r="F376" s="5"/>
      <c r="G376" s="7">
        <f t="shared" si="10"/>
        <v>4.3626623115631498</v>
      </c>
      <c r="H376" s="7">
        <f t="shared" si="11"/>
        <v>6.4684324231305421</v>
      </c>
      <c r="I376" s="7">
        <f t="shared" si="9"/>
        <v>3.8871688012252612</v>
      </c>
      <c r="J376" s="7"/>
    </row>
    <row r="377" spans="1:10" x14ac:dyDescent="0.7">
      <c r="A377" s="2">
        <v>38442</v>
      </c>
      <c r="B377" s="5">
        <v>107.11</v>
      </c>
      <c r="C377" s="5">
        <v>1180.5899999999999</v>
      </c>
      <c r="D377" s="5">
        <v>1482.53</v>
      </c>
      <c r="E377" s="5">
        <v>417</v>
      </c>
      <c r="F377" s="5"/>
      <c r="G377" s="7">
        <f t="shared" si="10"/>
        <v>4.3827823204266627</v>
      </c>
      <c r="H377" s="7">
        <f t="shared" si="11"/>
        <v>6.5000052108503237</v>
      </c>
      <c r="I377" s="7">
        <f t="shared" ref="I377:I440" si="12">E377*$B377/E$248/$B$248</f>
        <v>3.7972630550691888</v>
      </c>
      <c r="J377" s="7"/>
    </row>
    <row r="378" spans="1:10" x14ac:dyDescent="0.7">
      <c r="A378" s="2">
        <v>38472</v>
      </c>
      <c r="B378" s="5">
        <v>104.67</v>
      </c>
      <c r="C378" s="5">
        <v>1156.8499999999999</v>
      </c>
      <c r="D378" s="5">
        <v>1420.79</v>
      </c>
      <c r="E378" s="5">
        <v>385.6</v>
      </c>
      <c r="F378" s="5"/>
      <c r="G378" s="7">
        <f t="shared" si="10"/>
        <v>4.1968172333532383</v>
      </c>
      <c r="H378" s="7">
        <f t="shared" si="11"/>
        <v>6.0874066027736449</v>
      </c>
      <c r="I378" s="7">
        <f t="shared" si="12"/>
        <v>3.4313408377637695</v>
      </c>
      <c r="J378" s="7"/>
    </row>
    <row r="379" spans="1:10" x14ac:dyDescent="0.7">
      <c r="A379" s="2">
        <v>38503</v>
      </c>
      <c r="B379" s="5">
        <v>108.53</v>
      </c>
      <c r="C379" s="5">
        <v>1191.5</v>
      </c>
      <c r="D379" s="5">
        <v>1542.63</v>
      </c>
      <c r="E379" s="5">
        <v>428.9</v>
      </c>
      <c r="F379" s="5"/>
      <c r="G379" s="7">
        <f t="shared" si="10"/>
        <v>4.4819254785287939</v>
      </c>
      <c r="H379" s="7">
        <f t="shared" si="11"/>
        <v>6.8531741978667524</v>
      </c>
      <c r="I379" s="7">
        <f t="shared" si="12"/>
        <v>3.9574046420007503</v>
      </c>
      <c r="J379" s="7"/>
    </row>
    <row r="380" spans="1:10" x14ac:dyDescent="0.7">
      <c r="A380" s="2">
        <v>38533</v>
      </c>
      <c r="B380" s="5">
        <v>110.81</v>
      </c>
      <c r="C380" s="5">
        <v>1191.33</v>
      </c>
      <c r="D380" s="5">
        <v>1493.52</v>
      </c>
      <c r="E380" s="5">
        <v>419.1</v>
      </c>
      <c r="F380" s="5"/>
      <c r="G380" s="7">
        <f t="shared" si="10"/>
        <v>4.5754289386734142</v>
      </c>
      <c r="H380" s="7">
        <f t="shared" si="11"/>
        <v>6.7743899600627007</v>
      </c>
      <c r="I380" s="7">
        <f t="shared" si="12"/>
        <v>3.9482189198874207</v>
      </c>
      <c r="J380" s="7"/>
    </row>
    <row r="381" spans="1:10" x14ac:dyDescent="0.7">
      <c r="A381" s="2">
        <v>38564</v>
      </c>
      <c r="B381" s="5">
        <v>112.55</v>
      </c>
      <c r="C381" s="5">
        <v>1234.18</v>
      </c>
      <c r="D381" s="5">
        <v>1605.14</v>
      </c>
      <c r="E381" s="5">
        <v>474.4</v>
      </c>
      <c r="F381" s="5"/>
      <c r="G381" s="7">
        <f t="shared" si="10"/>
        <v>4.8144289866038692</v>
      </c>
      <c r="H381" s="7">
        <f t="shared" si="11"/>
        <v>7.3950073831977452</v>
      </c>
      <c r="I381" s="7">
        <f t="shared" si="12"/>
        <v>4.5393617025798756</v>
      </c>
      <c r="J381" s="7"/>
    </row>
    <row r="382" spans="1:10" x14ac:dyDescent="0.7">
      <c r="A382" s="2">
        <v>38595</v>
      </c>
      <c r="B382" s="5">
        <v>110.62</v>
      </c>
      <c r="C382" s="5">
        <v>1220.33</v>
      </c>
      <c r="D382" s="5">
        <v>1581.71</v>
      </c>
      <c r="E382" s="5">
        <v>473.8</v>
      </c>
      <c r="F382" s="5"/>
      <c r="G382" s="7">
        <f t="shared" si="10"/>
        <v>4.6787702903501831</v>
      </c>
      <c r="H382" s="7">
        <f t="shared" si="11"/>
        <v>7.1621054274956224</v>
      </c>
      <c r="I382" s="7">
        <f t="shared" si="12"/>
        <v>4.4558782933903283</v>
      </c>
      <c r="J382" s="7"/>
    </row>
    <row r="383" spans="1:10" x14ac:dyDescent="0.7">
      <c r="A383" s="2">
        <v>38625</v>
      </c>
      <c r="B383" s="5">
        <v>113.5</v>
      </c>
      <c r="C383" s="5">
        <v>1228.81</v>
      </c>
      <c r="D383" s="5">
        <v>1601.66</v>
      </c>
      <c r="E383" s="5">
        <v>475.3</v>
      </c>
      <c r="F383" s="5"/>
      <c r="G383" s="7">
        <f t="shared" si="10"/>
        <v>4.8339413853539011</v>
      </c>
      <c r="H383" s="7">
        <f t="shared" si="11"/>
        <v>7.4412584076640185</v>
      </c>
      <c r="I383" s="7">
        <f t="shared" si="12"/>
        <v>4.5863615244697398</v>
      </c>
      <c r="J383" s="7"/>
    </row>
    <row r="384" spans="1:10" x14ac:dyDescent="0.7">
      <c r="A384" s="2">
        <v>38656</v>
      </c>
      <c r="B384" s="5">
        <v>116.39</v>
      </c>
      <c r="C384" s="5">
        <v>1207.01</v>
      </c>
      <c r="D384" s="5">
        <v>1579.18</v>
      </c>
      <c r="E384" s="5">
        <v>432.6</v>
      </c>
      <c r="F384" s="5"/>
      <c r="G384" s="7">
        <f t="shared" si="10"/>
        <v>4.8690845715162663</v>
      </c>
      <c r="H384" s="7">
        <f t="shared" si="11"/>
        <v>7.5236311939429372</v>
      </c>
      <c r="I384" s="7">
        <f t="shared" si="12"/>
        <v>4.280621149537275</v>
      </c>
      <c r="J384" s="7"/>
    </row>
    <row r="385" spans="1:10" x14ac:dyDescent="0.7">
      <c r="A385" s="2">
        <v>38686</v>
      </c>
      <c r="B385" s="5">
        <v>119.81</v>
      </c>
      <c r="C385" s="5">
        <v>1249.48</v>
      </c>
      <c r="D385" s="5">
        <v>1672.56</v>
      </c>
      <c r="E385" s="5">
        <v>481.6</v>
      </c>
      <c r="F385" s="5"/>
      <c r="G385" s="7">
        <f t="shared" si="10"/>
        <v>5.1885159792684101</v>
      </c>
      <c r="H385" s="7">
        <f t="shared" si="11"/>
        <v>8.2026648935312334</v>
      </c>
      <c r="I385" s="7">
        <f t="shared" si="12"/>
        <v>4.9055098944644309</v>
      </c>
      <c r="J385" s="7"/>
    </row>
    <row r="386" spans="1:10" x14ac:dyDescent="0.7">
      <c r="A386" s="2">
        <v>38717</v>
      </c>
      <c r="B386" s="5">
        <v>117.96</v>
      </c>
      <c r="C386" s="5">
        <v>1248.29</v>
      </c>
      <c r="D386" s="5">
        <v>1645.2</v>
      </c>
      <c r="E386" s="5">
        <v>479.5</v>
      </c>
      <c r="F386" s="5"/>
      <c r="G386" s="7">
        <f t="shared" si="10"/>
        <v>5.1035342865778697</v>
      </c>
      <c r="H386" s="7">
        <f t="shared" si="11"/>
        <v>7.9438980124023955</v>
      </c>
      <c r="I386" s="7">
        <f t="shared" si="12"/>
        <v>4.8087033369507965</v>
      </c>
      <c r="J386" s="7"/>
    </row>
    <row r="387" spans="1:10" x14ac:dyDescent="0.7">
      <c r="A387" s="2">
        <v>38748</v>
      </c>
      <c r="B387" s="5">
        <v>117.25</v>
      </c>
      <c r="C387" s="5">
        <v>1280.08</v>
      </c>
      <c r="D387" s="5">
        <v>1710.75</v>
      </c>
      <c r="E387" s="5">
        <v>539.1</v>
      </c>
      <c r="F387" s="5"/>
      <c r="G387" s="7">
        <f t="shared" ref="G387:G450" si="13">C387*$B387/C$3/$B$3</f>
        <v>5.2020047581158488</v>
      </c>
      <c r="H387" s="7">
        <f t="shared" si="11"/>
        <v>8.2106888621328533</v>
      </c>
      <c r="I387" s="7">
        <f t="shared" si="12"/>
        <v>5.3738655043173651</v>
      </c>
      <c r="J387" s="7"/>
    </row>
    <row r="388" spans="1:10" x14ac:dyDescent="0.7">
      <c r="A388" s="2">
        <v>38776</v>
      </c>
      <c r="B388" s="5">
        <v>115.77</v>
      </c>
      <c r="C388" s="5">
        <v>1280.6600000000001</v>
      </c>
      <c r="D388" s="5">
        <v>1670.57</v>
      </c>
      <c r="E388" s="5">
        <v>523.20000000000005</v>
      </c>
      <c r="F388" s="5"/>
      <c r="G388" s="7">
        <f t="shared" si="13"/>
        <v>5.1386691856826312</v>
      </c>
      <c r="H388" s="7">
        <f t="shared" si="11"/>
        <v>7.9166401853408983</v>
      </c>
      <c r="I388" s="7">
        <f t="shared" si="12"/>
        <v>5.1495393153684388</v>
      </c>
      <c r="J388" s="7"/>
    </row>
    <row r="389" spans="1:10" x14ac:dyDescent="0.7">
      <c r="A389" s="2">
        <v>38807</v>
      </c>
      <c r="B389" s="5">
        <v>117.68</v>
      </c>
      <c r="C389" s="5">
        <v>1294.83</v>
      </c>
      <c r="D389" s="5">
        <v>1703.66</v>
      </c>
      <c r="E389" s="5">
        <v>499.6</v>
      </c>
      <c r="F389" s="5"/>
      <c r="G389" s="7">
        <f t="shared" si="13"/>
        <v>5.281243530285292</v>
      </c>
      <c r="H389" s="7">
        <f t="shared" si="11"/>
        <v>8.2066475386571014</v>
      </c>
      <c r="I389" s="7">
        <f t="shared" si="12"/>
        <v>4.9983849363883257</v>
      </c>
      <c r="J389" s="7"/>
    </row>
    <row r="390" spans="1:10" x14ac:dyDescent="0.7">
      <c r="A390" s="2">
        <v>38837</v>
      </c>
      <c r="B390" s="5">
        <v>113.85</v>
      </c>
      <c r="C390" s="5">
        <v>1310.6099999999999</v>
      </c>
      <c r="D390" s="5">
        <v>1700.71</v>
      </c>
      <c r="E390" s="5">
        <v>516.9</v>
      </c>
      <c r="F390" s="5"/>
      <c r="G390" s="7">
        <f t="shared" si="13"/>
        <v>5.1716281862813673</v>
      </c>
      <c r="H390" s="7">
        <f t="shared" si="11"/>
        <v>7.9258070493758561</v>
      </c>
      <c r="I390" s="7">
        <f t="shared" si="12"/>
        <v>5.00315752290033</v>
      </c>
      <c r="J390" s="7"/>
    </row>
    <row r="391" spans="1:10" x14ac:dyDescent="0.7">
      <c r="A391" s="2">
        <v>38868</v>
      </c>
      <c r="B391" s="5">
        <v>112.59</v>
      </c>
      <c r="C391" s="5">
        <v>1270.0899999999999</v>
      </c>
      <c r="D391" s="5">
        <v>1579.58</v>
      </c>
      <c r="E391" s="5">
        <v>464.7</v>
      </c>
      <c r="F391" s="5"/>
      <c r="G391" s="7">
        <f t="shared" si="13"/>
        <v>4.9562715989237143</v>
      </c>
      <c r="H391" s="7">
        <f t="shared" si="11"/>
        <v>7.279836751795778</v>
      </c>
      <c r="I391" s="7">
        <f t="shared" si="12"/>
        <v>4.4481262090978992</v>
      </c>
      <c r="J391" s="7"/>
    </row>
    <row r="392" spans="1:10" x14ac:dyDescent="0.7">
      <c r="A392" s="2">
        <v>38898</v>
      </c>
      <c r="B392" s="5">
        <v>114.44</v>
      </c>
      <c r="C392" s="5">
        <v>1270.2</v>
      </c>
      <c r="D392" s="5">
        <v>1575.23</v>
      </c>
      <c r="E392" s="5">
        <v>441.7</v>
      </c>
      <c r="F392" s="5"/>
      <c r="G392" s="7">
        <f t="shared" si="13"/>
        <v>5.0381458876287679</v>
      </c>
      <c r="H392" s="7">
        <f t="shared" si="11"/>
        <v>7.3790765980261641</v>
      </c>
      <c r="I392" s="7">
        <f t="shared" si="12"/>
        <v>4.2974403575465345</v>
      </c>
      <c r="J392" s="7"/>
    </row>
    <row r="393" spans="1:10" x14ac:dyDescent="0.7">
      <c r="A393" s="2">
        <v>38929</v>
      </c>
      <c r="B393" s="5">
        <v>114.69</v>
      </c>
      <c r="C393" s="5">
        <v>1276.6600000000001</v>
      </c>
      <c r="D393" s="5">
        <v>1509.43</v>
      </c>
      <c r="E393" s="5">
        <v>412.8</v>
      </c>
      <c r="F393" s="5"/>
      <c r="G393" s="7">
        <f t="shared" si="13"/>
        <v>5.0748310175894309</v>
      </c>
      <c r="H393" s="7">
        <f t="shared" si="11"/>
        <v>7.0862867979975599</v>
      </c>
      <c r="I393" s="7">
        <f t="shared" si="12"/>
        <v>4.0250367591266558</v>
      </c>
      <c r="J393" s="7"/>
    </row>
    <row r="394" spans="1:10" x14ac:dyDescent="0.7">
      <c r="A394" s="2">
        <v>38960</v>
      </c>
      <c r="B394" s="5">
        <v>117.36</v>
      </c>
      <c r="C394" s="5">
        <v>1303.82</v>
      </c>
      <c r="D394" s="5">
        <v>1579.73</v>
      </c>
      <c r="E394" s="5">
        <v>449.2</v>
      </c>
      <c r="F394" s="5"/>
      <c r="G394" s="7">
        <f t="shared" si="13"/>
        <v>5.3034505155511624</v>
      </c>
      <c r="H394" s="7">
        <f t="shared" si="11"/>
        <v>7.5889756909124975</v>
      </c>
      <c r="I394" s="7">
        <f t="shared" si="12"/>
        <v>4.4819236914962399</v>
      </c>
      <c r="J394" s="7"/>
    </row>
    <row r="395" spans="1:10" x14ac:dyDescent="0.7">
      <c r="A395" s="3">
        <v>38990</v>
      </c>
      <c r="B395" s="5">
        <v>118.18</v>
      </c>
      <c r="C395" s="5">
        <v>1335.85</v>
      </c>
      <c r="D395" s="5">
        <v>1654.13</v>
      </c>
      <c r="E395" s="5">
        <v>454.7</v>
      </c>
      <c r="F395" s="5"/>
      <c r="G395" s="7">
        <f t="shared" si="13"/>
        <v>5.4717023168017072</v>
      </c>
      <c r="H395" s="7">
        <f t="shared" si="11"/>
        <v>8.0019128855527804</v>
      </c>
      <c r="I395" s="7">
        <f t="shared" si="12"/>
        <v>4.5684991606719212</v>
      </c>
      <c r="J395" s="7"/>
    </row>
    <row r="396" spans="1:10" x14ac:dyDescent="0.7">
      <c r="A396" s="2">
        <v>39021</v>
      </c>
      <c r="B396" s="5">
        <v>116.95</v>
      </c>
      <c r="C396" s="5">
        <v>1377.94</v>
      </c>
      <c r="D396" s="5">
        <v>1732.54</v>
      </c>
      <c r="E396" s="5">
        <v>458.1</v>
      </c>
      <c r="F396" s="5"/>
      <c r="G396" s="7">
        <f t="shared" si="13"/>
        <v>5.5853618592918703</v>
      </c>
      <c r="H396" s="7">
        <f t="shared" si="11"/>
        <v>8.2939935146403609</v>
      </c>
      <c r="I396" s="7">
        <f t="shared" si="12"/>
        <v>4.5547561145124904</v>
      </c>
      <c r="J396" s="7"/>
    </row>
    <row r="397" spans="1:10" x14ac:dyDescent="0.7">
      <c r="A397" s="2">
        <v>39051</v>
      </c>
      <c r="B397" s="5">
        <v>115.78</v>
      </c>
      <c r="C397" s="5">
        <v>1400.63</v>
      </c>
      <c r="D397" s="5">
        <v>1791.25</v>
      </c>
      <c r="E397" s="5">
        <v>479</v>
      </c>
      <c r="F397" s="5"/>
      <c r="G397" s="7">
        <f t="shared" si="13"/>
        <v>5.6205362215659624</v>
      </c>
      <c r="H397" s="7">
        <f t="shared" si="11"/>
        <v>8.4892621280392291</v>
      </c>
      <c r="I397" s="7">
        <f t="shared" si="12"/>
        <v>4.7149128344294118</v>
      </c>
      <c r="J397" s="7"/>
    </row>
    <row r="398" spans="1:10" x14ac:dyDescent="0.7">
      <c r="A398" s="2">
        <v>39082</v>
      </c>
      <c r="B398" s="5">
        <v>119.02</v>
      </c>
      <c r="C398" s="5">
        <v>1418.3</v>
      </c>
      <c r="D398" s="5">
        <v>1756.9</v>
      </c>
      <c r="E398" s="5">
        <v>467.9</v>
      </c>
      <c r="F398" s="5"/>
      <c r="G398" s="7">
        <f t="shared" si="13"/>
        <v>5.8507134784007899</v>
      </c>
      <c r="H398" s="7">
        <f t="shared" si="11"/>
        <v>8.5594761052835722</v>
      </c>
      <c r="I398" s="7">
        <f t="shared" si="12"/>
        <v>4.7345379359713187</v>
      </c>
      <c r="J398" s="7"/>
    </row>
    <row r="399" spans="1:10" x14ac:dyDescent="0.7">
      <c r="A399" s="2">
        <v>39113</v>
      </c>
      <c r="B399" s="5">
        <v>120.67</v>
      </c>
      <c r="C399" s="5">
        <v>1438.24</v>
      </c>
      <c r="D399" s="5">
        <v>1792.28</v>
      </c>
      <c r="E399" s="5">
        <v>458.9</v>
      </c>
      <c r="F399" s="5"/>
      <c r="G399" s="7">
        <f t="shared" si="13"/>
        <v>6.0152191899528402</v>
      </c>
      <c r="H399" s="7">
        <f t="shared" si="11"/>
        <v>8.8528960825457617</v>
      </c>
      <c r="I399" s="7">
        <f t="shared" si="12"/>
        <v>4.7078430947465151</v>
      </c>
      <c r="J399" s="7"/>
    </row>
    <row r="400" spans="1:10" x14ac:dyDescent="0.7">
      <c r="A400" s="2">
        <v>39141</v>
      </c>
      <c r="B400" s="5">
        <v>118.45</v>
      </c>
      <c r="C400" s="5">
        <v>1406.82</v>
      </c>
      <c r="D400" s="5">
        <v>1761.65</v>
      </c>
      <c r="E400" s="5">
        <v>473.6</v>
      </c>
      <c r="F400" s="5"/>
      <c r="G400" s="7">
        <f t="shared" si="13"/>
        <v>5.7755637296929017</v>
      </c>
      <c r="H400" s="7">
        <f t="shared" si="11"/>
        <v>8.5415146153094863</v>
      </c>
      <c r="I400" s="7">
        <f t="shared" si="12"/>
        <v>4.769264056566759</v>
      </c>
      <c r="J400" s="7"/>
    </row>
    <row r="401" spans="1:10" x14ac:dyDescent="0.7">
      <c r="A401" s="2">
        <v>39172</v>
      </c>
      <c r="B401" s="5">
        <v>117.79</v>
      </c>
      <c r="C401" s="5">
        <v>1420.86</v>
      </c>
      <c r="D401" s="5">
        <v>1772.36</v>
      </c>
      <c r="E401" s="5">
        <v>465.6</v>
      </c>
      <c r="F401" s="5"/>
      <c r="G401" s="7">
        <f t="shared" si="13"/>
        <v>5.8007011516192266</v>
      </c>
      <c r="H401" s="7">
        <f t="shared" ref="H401:H464" si="14">D401*$B401/D$144/$B$144</f>
        <v>8.5455605724714658</v>
      </c>
      <c r="I401" s="7">
        <f t="shared" si="12"/>
        <v>4.6625768498480538</v>
      </c>
      <c r="J401" s="7"/>
    </row>
    <row r="402" spans="1:10" x14ac:dyDescent="0.7">
      <c r="A402" s="2">
        <v>39202</v>
      </c>
      <c r="B402" s="5">
        <v>119.47</v>
      </c>
      <c r="C402" s="5">
        <v>1482.37</v>
      </c>
      <c r="D402" s="5">
        <v>1867.75</v>
      </c>
      <c r="E402" s="5">
        <v>492.9</v>
      </c>
      <c r="F402" s="5"/>
      <c r="G402" s="7">
        <f t="shared" si="13"/>
        <v>6.1381325475802484</v>
      </c>
      <c r="H402" s="7">
        <f t="shared" si="14"/>
        <v>9.1339326275121273</v>
      </c>
      <c r="I402" s="7">
        <f t="shared" si="12"/>
        <v>5.0063624851592596</v>
      </c>
      <c r="J402" s="7"/>
    </row>
    <row r="403" spans="1:10" x14ac:dyDescent="0.7">
      <c r="A403" s="2">
        <v>39233</v>
      </c>
      <c r="B403" s="5">
        <v>121.73</v>
      </c>
      <c r="C403" s="5">
        <v>1530.62</v>
      </c>
      <c r="D403" s="5">
        <v>1928.19</v>
      </c>
      <c r="E403" s="5">
        <v>488.3</v>
      </c>
      <c r="F403" s="5"/>
      <c r="G403" s="7">
        <f t="shared" si="13"/>
        <v>6.4578177936948906</v>
      </c>
      <c r="H403" s="7">
        <f t="shared" si="14"/>
        <v>9.6078816178310795</v>
      </c>
      <c r="I403" s="7">
        <f t="shared" si="12"/>
        <v>5.0534614366049064</v>
      </c>
      <c r="J403" s="7"/>
    </row>
    <row r="404" spans="1:10" x14ac:dyDescent="0.7">
      <c r="A404" s="2">
        <v>39263</v>
      </c>
      <c r="B404" s="5">
        <v>123.17</v>
      </c>
      <c r="C404" s="5">
        <v>1503.35</v>
      </c>
      <c r="D404" s="5">
        <v>1934.1</v>
      </c>
      <c r="E404" s="5">
        <v>501.2</v>
      </c>
      <c r="F404" s="5"/>
      <c r="G404" s="7">
        <f t="shared" si="13"/>
        <v>6.4177947679441747</v>
      </c>
      <c r="H404" s="7">
        <f t="shared" si="14"/>
        <v>9.7513346612746687</v>
      </c>
      <c r="I404" s="7">
        <f t="shared" si="12"/>
        <v>5.2483237030585199</v>
      </c>
      <c r="J404" s="7"/>
    </row>
    <row r="405" spans="1:10" x14ac:dyDescent="0.7">
      <c r="A405" s="2">
        <v>39294</v>
      </c>
      <c r="B405" s="5">
        <v>118.41</v>
      </c>
      <c r="C405" s="5">
        <v>1455.27</v>
      </c>
      <c r="D405" s="5">
        <v>1932.06</v>
      </c>
      <c r="E405" s="5">
        <v>499.1</v>
      </c>
      <c r="F405" s="5"/>
      <c r="G405" s="7">
        <f t="shared" si="13"/>
        <v>5.9724529783045561</v>
      </c>
      <c r="H405" s="7">
        <f t="shared" si="14"/>
        <v>9.3645990056240329</v>
      </c>
      <c r="I405" s="7">
        <f t="shared" si="12"/>
        <v>5.0243578151879911</v>
      </c>
      <c r="J405" s="7"/>
    </row>
    <row r="406" spans="1:10" x14ac:dyDescent="0.7">
      <c r="A406" s="2">
        <v>39325</v>
      </c>
      <c r="B406" s="5">
        <v>115.77</v>
      </c>
      <c r="C406" s="5">
        <v>1473.99</v>
      </c>
      <c r="D406" s="5">
        <v>1988.73</v>
      </c>
      <c r="E406" s="5">
        <v>497.4</v>
      </c>
      <c r="F406" s="5"/>
      <c r="G406" s="7">
        <f t="shared" si="13"/>
        <v>5.9144089711588883</v>
      </c>
      <c r="H406" s="7">
        <f t="shared" si="14"/>
        <v>9.4243640408920353</v>
      </c>
      <c r="I406" s="7">
        <f t="shared" si="12"/>
        <v>4.8956056105968297</v>
      </c>
      <c r="J406" s="7"/>
    </row>
    <row r="407" spans="1:10" x14ac:dyDescent="0.7">
      <c r="A407" s="2">
        <v>39355</v>
      </c>
      <c r="B407" s="5">
        <v>114.82</v>
      </c>
      <c r="C407" s="5">
        <v>1526.75</v>
      </c>
      <c r="D407" s="5">
        <v>2091.11</v>
      </c>
      <c r="E407" s="5">
        <v>500.1</v>
      </c>
      <c r="F407" s="5"/>
      <c r="G407" s="7">
        <f t="shared" si="13"/>
        <v>6.0758389366025511</v>
      </c>
      <c r="H407" s="7">
        <f t="shared" si="14"/>
        <v>9.8282142780246105</v>
      </c>
      <c r="I407" s="7">
        <f t="shared" si="12"/>
        <v>4.8817890249298923</v>
      </c>
      <c r="J407" s="7"/>
    </row>
    <row r="408" spans="1:10" x14ac:dyDescent="0.7">
      <c r="A408" s="2">
        <v>39386</v>
      </c>
      <c r="B408" s="5">
        <v>115.31</v>
      </c>
      <c r="C408" s="5">
        <v>1549.38</v>
      </c>
      <c r="D408" s="5">
        <v>2238.98</v>
      </c>
      <c r="E408" s="5">
        <v>463.4</v>
      </c>
      <c r="F408" s="5"/>
      <c r="G408" s="7">
        <f t="shared" si="13"/>
        <v>6.1922103259794703</v>
      </c>
      <c r="H408" s="7">
        <f t="shared" si="14"/>
        <v>10.568111372531424</v>
      </c>
      <c r="I408" s="7">
        <f t="shared" si="12"/>
        <v>4.5428417791119742</v>
      </c>
      <c r="J408" s="7"/>
    </row>
    <row r="409" spans="1:10" x14ac:dyDescent="0.7">
      <c r="A409" s="2">
        <v>39416</v>
      </c>
      <c r="B409" s="5">
        <v>111.19</v>
      </c>
      <c r="C409" s="5">
        <v>1481.14</v>
      </c>
      <c r="D409" s="5">
        <v>2089.1</v>
      </c>
      <c r="E409" s="5">
        <v>414.6</v>
      </c>
      <c r="F409" s="5"/>
      <c r="G409" s="7">
        <f t="shared" si="13"/>
        <v>5.7079823624934445</v>
      </c>
      <c r="H409" s="7">
        <f t="shared" si="14"/>
        <v>9.5083498862086167</v>
      </c>
      <c r="I409" s="7">
        <f t="shared" si="12"/>
        <v>3.9192199541164485</v>
      </c>
      <c r="J409" s="7"/>
    </row>
    <row r="410" spans="1:10" x14ac:dyDescent="0.7">
      <c r="A410" s="2">
        <v>39447</v>
      </c>
      <c r="B410" s="5">
        <v>111.36</v>
      </c>
      <c r="C410" s="5">
        <v>1468.36</v>
      </c>
      <c r="D410" s="5">
        <v>2084.9299999999998</v>
      </c>
      <c r="E410" s="5">
        <v>408</v>
      </c>
      <c r="F410" s="5"/>
      <c r="G410" s="7">
        <f t="shared" si="13"/>
        <v>5.6673828160925268</v>
      </c>
      <c r="H410" s="7">
        <f t="shared" si="14"/>
        <v>9.5038789438830289</v>
      </c>
      <c r="I410" s="7">
        <f t="shared" si="12"/>
        <v>3.8627268194333033</v>
      </c>
      <c r="J410" s="7"/>
    </row>
    <row r="411" spans="1:10" x14ac:dyDescent="0.7">
      <c r="A411" s="2">
        <v>39478</v>
      </c>
      <c r="B411" s="5">
        <v>106.36</v>
      </c>
      <c r="C411" s="5">
        <v>1378.55</v>
      </c>
      <c r="D411" s="5">
        <v>1841.42</v>
      </c>
      <c r="E411" s="5">
        <v>359</v>
      </c>
      <c r="F411" s="5"/>
      <c r="G411" s="7">
        <f t="shared" si="13"/>
        <v>5.0818475524598226</v>
      </c>
      <c r="H411" s="7">
        <f t="shared" si="14"/>
        <v>8.0169906958691506</v>
      </c>
      <c r="I411" s="7">
        <f t="shared" si="12"/>
        <v>3.2462157972213963</v>
      </c>
      <c r="J411" s="7"/>
    </row>
    <row r="412" spans="1:10" x14ac:dyDescent="0.7">
      <c r="A412" s="2">
        <v>39507</v>
      </c>
      <c r="B412" s="5">
        <v>103.87</v>
      </c>
      <c r="C412" s="5">
        <v>1330.63</v>
      </c>
      <c r="D412" s="5">
        <v>1745.27</v>
      </c>
      <c r="E412" s="5">
        <v>348.1</v>
      </c>
      <c r="F412" s="5"/>
      <c r="G412" s="7">
        <f t="shared" si="13"/>
        <v>4.7903607892008617</v>
      </c>
      <c r="H412" s="7">
        <f t="shared" si="14"/>
        <v>7.4204962555148839</v>
      </c>
      <c r="I412" s="7">
        <f t="shared" si="12"/>
        <v>3.0739639112305883</v>
      </c>
      <c r="J412" s="7"/>
    </row>
    <row r="413" spans="1:10" x14ac:dyDescent="0.7">
      <c r="A413" s="2">
        <v>39538</v>
      </c>
      <c r="B413" s="5">
        <v>99.83</v>
      </c>
      <c r="C413" s="5">
        <v>1322.7</v>
      </c>
      <c r="D413" s="5">
        <v>1781.93</v>
      </c>
      <c r="E413" s="5">
        <v>343.9</v>
      </c>
      <c r="F413" s="5"/>
      <c r="G413" s="7">
        <f t="shared" si="13"/>
        <v>4.5766026334979735</v>
      </c>
      <c r="H413" s="7">
        <f t="shared" si="14"/>
        <v>7.2816853019718462</v>
      </c>
      <c r="I413" s="7">
        <f t="shared" si="12"/>
        <v>2.9187564426772288</v>
      </c>
      <c r="J413" s="7"/>
    </row>
    <row r="414" spans="1:10" x14ac:dyDescent="0.7">
      <c r="A414" s="2">
        <v>39568</v>
      </c>
      <c r="B414" s="5">
        <v>103.94</v>
      </c>
      <c r="C414" s="5">
        <v>1385.59</v>
      </c>
      <c r="D414" s="5">
        <v>1917.7</v>
      </c>
      <c r="E414" s="5">
        <v>385.2</v>
      </c>
      <c r="F414" s="5"/>
      <c r="G414" s="7">
        <f t="shared" si="13"/>
        <v>4.991582280002735</v>
      </c>
      <c r="H414" s="7">
        <f t="shared" si="14"/>
        <v>8.1591247965496549</v>
      </c>
      <c r="I414" s="7">
        <f t="shared" si="12"/>
        <v>3.4038749794365675</v>
      </c>
      <c r="J414" s="7"/>
    </row>
    <row r="415" spans="1:10" x14ac:dyDescent="0.7">
      <c r="A415" s="2">
        <v>39599</v>
      </c>
      <c r="B415" s="5">
        <v>105.52</v>
      </c>
      <c r="C415" s="5">
        <v>1400.38</v>
      </c>
      <c r="D415" s="5">
        <v>2032.57</v>
      </c>
      <c r="E415" s="5">
        <v>415.2</v>
      </c>
      <c r="F415" s="5"/>
      <c r="G415" s="7">
        <f t="shared" si="13"/>
        <v>5.1215505508312926</v>
      </c>
      <c r="H415" s="7">
        <f t="shared" si="14"/>
        <v>8.779312113724739</v>
      </c>
      <c r="I415" s="7">
        <f t="shared" si="12"/>
        <v>3.724746639393286</v>
      </c>
      <c r="J415" s="7"/>
    </row>
    <row r="416" spans="1:10" x14ac:dyDescent="0.7">
      <c r="A416" s="2">
        <v>39629</v>
      </c>
      <c r="B416" s="5">
        <v>106.11</v>
      </c>
      <c r="C416" s="5">
        <v>1280</v>
      </c>
      <c r="D416" s="5">
        <v>1837.09</v>
      </c>
      <c r="E416" s="5">
        <v>368.2</v>
      </c>
      <c r="F416" s="5"/>
      <c r="G416" s="7">
        <f t="shared" si="13"/>
        <v>4.707464631082499</v>
      </c>
      <c r="H416" s="7">
        <f t="shared" si="14"/>
        <v>7.9793394860390539</v>
      </c>
      <c r="I416" s="7">
        <f t="shared" si="12"/>
        <v>3.3215799346816142</v>
      </c>
      <c r="J416" s="7"/>
    </row>
    <row r="417" spans="1:10" x14ac:dyDescent="0.7">
      <c r="A417" s="2">
        <v>39660</v>
      </c>
      <c r="B417" s="5">
        <v>107.83</v>
      </c>
      <c r="C417" s="5">
        <v>1267.3800000000001</v>
      </c>
      <c r="D417" s="5">
        <v>1849.15</v>
      </c>
      <c r="E417" s="5">
        <v>340.9</v>
      </c>
      <c r="F417" s="5"/>
      <c r="G417" s="7">
        <f t="shared" si="13"/>
        <v>4.736605731214663</v>
      </c>
      <c r="H417" s="7">
        <f t="shared" si="14"/>
        <v>8.1619126424070529</v>
      </c>
      <c r="I417" s="7">
        <f t="shared" si="12"/>
        <v>3.1251525094613033</v>
      </c>
      <c r="J417" s="7"/>
    </row>
    <row r="418" spans="1:10" x14ac:dyDescent="0.7">
      <c r="A418" s="2">
        <v>39691</v>
      </c>
      <c r="B418" s="5">
        <v>108.81</v>
      </c>
      <c r="C418" s="5">
        <v>1282.83</v>
      </c>
      <c r="D418" s="5">
        <v>1872.54</v>
      </c>
      <c r="E418" s="5">
        <v>352.8</v>
      </c>
      <c r="F418" s="5"/>
      <c r="G418" s="7">
        <f t="shared" si="13"/>
        <v>4.8379201885231788</v>
      </c>
      <c r="H418" s="7">
        <f t="shared" si="14"/>
        <v>8.3402699752605365</v>
      </c>
      <c r="I418" s="7">
        <f t="shared" si="12"/>
        <v>3.2636381142089808</v>
      </c>
      <c r="J418" s="7"/>
    </row>
    <row r="419" spans="1:10" x14ac:dyDescent="0.7">
      <c r="A419" s="3">
        <v>39721</v>
      </c>
      <c r="B419" s="5">
        <v>106.03</v>
      </c>
      <c r="C419" s="5">
        <v>1166.3599999999999</v>
      </c>
      <c r="D419" s="5">
        <v>1594.63</v>
      </c>
      <c r="E419" s="5">
        <v>306.89999999999998</v>
      </c>
      <c r="F419" s="5"/>
      <c r="G419" s="7">
        <f t="shared" si="13"/>
        <v>4.2862960117081332</v>
      </c>
      <c r="H419" s="7">
        <f t="shared" si="14"/>
        <v>6.9210005986951835</v>
      </c>
      <c r="I419" s="7">
        <f t="shared" si="12"/>
        <v>2.7664973557658583</v>
      </c>
      <c r="J419" s="7"/>
    </row>
    <row r="420" spans="1:10" x14ac:dyDescent="0.7">
      <c r="A420" s="2">
        <v>39752</v>
      </c>
      <c r="B420" s="5">
        <v>98.47</v>
      </c>
      <c r="C420" s="5">
        <v>968.75</v>
      </c>
      <c r="D420" s="5">
        <v>1334.78</v>
      </c>
      <c r="E420" s="5">
        <v>239.5</v>
      </c>
      <c r="F420" s="5"/>
      <c r="G420" s="7">
        <f t="shared" si="13"/>
        <v>3.3062556758849495</v>
      </c>
      <c r="H420" s="7">
        <f t="shared" si="14"/>
        <v>5.3801430581035588</v>
      </c>
      <c r="I420" s="7">
        <f t="shared" si="12"/>
        <v>2.0049985610911389</v>
      </c>
      <c r="J420" s="7"/>
    </row>
    <row r="421" spans="1:10" x14ac:dyDescent="0.7">
      <c r="A421" s="2">
        <v>39782</v>
      </c>
      <c r="B421" s="5">
        <v>95.5</v>
      </c>
      <c r="C421" s="5">
        <v>896.24</v>
      </c>
      <c r="D421" s="5">
        <v>1185.75</v>
      </c>
      <c r="E421" s="5">
        <v>198.2</v>
      </c>
      <c r="F421" s="5"/>
      <c r="G421" s="7">
        <f t="shared" si="13"/>
        <v>2.9665281653606201</v>
      </c>
      <c r="H421" s="7">
        <f t="shared" si="14"/>
        <v>4.6352877555987577</v>
      </c>
      <c r="I421" s="7">
        <f t="shared" si="12"/>
        <v>1.6092059561049905</v>
      </c>
      <c r="J421" s="7"/>
    </row>
    <row r="422" spans="1:10" x14ac:dyDescent="0.7">
      <c r="A422" s="2">
        <v>39813</v>
      </c>
      <c r="B422" s="5">
        <v>90.61</v>
      </c>
      <c r="C422" s="5">
        <v>903.25</v>
      </c>
      <c r="D422" s="5">
        <v>1211.6500000000001</v>
      </c>
      <c r="E422" s="5">
        <v>212.2</v>
      </c>
      <c r="F422" s="5"/>
      <c r="G422" s="7">
        <f t="shared" si="13"/>
        <v>2.836644307450475</v>
      </c>
      <c r="H422" s="7">
        <f t="shared" si="14"/>
        <v>4.4940045953723553</v>
      </c>
      <c r="I422" s="7">
        <f t="shared" si="12"/>
        <v>1.6346550465743126</v>
      </c>
      <c r="J422" s="7"/>
    </row>
    <row r="423" spans="1:10" x14ac:dyDescent="0.7">
      <c r="A423" s="2">
        <v>39844</v>
      </c>
      <c r="B423" s="5">
        <v>89.99</v>
      </c>
      <c r="C423" s="5">
        <v>825.88</v>
      </c>
      <c r="D423" s="5">
        <v>1180.25</v>
      </c>
      <c r="E423" s="5">
        <v>208.3</v>
      </c>
      <c r="F423" s="5"/>
      <c r="G423" s="7">
        <f t="shared" si="13"/>
        <v>2.5759176948432208</v>
      </c>
      <c r="H423" s="7">
        <f t="shared" si="14"/>
        <v>4.3475887475760127</v>
      </c>
      <c r="I423" s="7">
        <f t="shared" si="12"/>
        <v>1.5936323288176677</v>
      </c>
      <c r="J423" s="7"/>
    </row>
    <row r="424" spans="1:10" x14ac:dyDescent="0.7">
      <c r="A424" s="2">
        <v>39872</v>
      </c>
      <c r="B424" s="5">
        <v>97.55</v>
      </c>
      <c r="C424" s="5">
        <v>735.09</v>
      </c>
      <c r="D424" s="5">
        <v>1116.99</v>
      </c>
      <c r="E424" s="5">
        <v>199</v>
      </c>
      <c r="F424" s="5"/>
      <c r="G424" s="7">
        <f t="shared" si="13"/>
        <v>2.4853557970198272</v>
      </c>
      <c r="H424" s="7">
        <f t="shared" si="14"/>
        <v>4.4602248590389255</v>
      </c>
      <c r="I424" s="7">
        <f t="shared" si="12"/>
        <v>1.6503838294699587</v>
      </c>
      <c r="J424" s="7"/>
    </row>
    <row r="425" spans="1:10" x14ac:dyDescent="0.7">
      <c r="A425" s="2">
        <v>39903</v>
      </c>
      <c r="B425" s="5">
        <v>98.86</v>
      </c>
      <c r="C425" s="5">
        <v>797.87</v>
      </c>
      <c r="D425" s="5">
        <v>1237.01</v>
      </c>
      <c r="E425" s="5">
        <v>230.9</v>
      </c>
      <c r="F425" s="5"/>
      <c r="G425" s="7">
        <f t="shared" si="13"/>
        <v>2.7338427062883541</v>
      </c>
      <c r="H425" s="7">
        <f t="shared" si="14"/>
        <v>5.0058059679095122</v>
      </c>
      <c r="I425" s="7">
        <f t="shared" si="12"/>
        <v>1.9406586334319103</v>
      </c>
      <c r="J425" s="7"/>
    </row>
    <row r="426" spans="1:10" x14ac:dyDescent="0.7">
      <c r="A426" s="2">
        <v>39933</v>
      </c>
      <c r="B426" s="5">
        <v>98.56</v>
      </c>
      <c r="C426" s="5">
        <v>872.81</v>
      </c>
      <c r="D426" s="5">
        <v>1394.33</v>
      </c>
      <c r="E426" s="5">
        <v>258.5</v>
      </c>
      <c r="F426" s="5"/>
      <c r="G426" s="7">
        <f t="shared" si="13"/>
        <v>2.9815437730510217</v>
      </c>
      <c r="H426" s="7">
        <f t="shared" si="14"/>
        <v>5.6253100128474269</v>
      </c>
      <c r="I426" s="7">
        <f t="shared" si="12"/>
        <v>2.16603690493042</v>
      </c>
      <c r="J426" s="7"/>
    </row>
    <row r="427" spans="1:10" x14ac:dyDescent="0.7">
      <c r="A427" s="2">
        <v>39964</v>
      </c>
      <c r="B427" s="5">
        <v>95.32</v>
      </c>
      <c r="C427" s="5">
        <v>919.14</v>
      </c>
      <c r="D427" s="5">
        <v>1435.57</v>
      </c>
      <c r="E427" s="5">
        <v>271.3</v>
      </c>
      <c r="F427" s="5"/>
      <c r="G427" s="7">
        <f t="shared" si="13"/>
        <v>3.0365922670855658</v>
      </c>
      <c r="H427" s="7">
        <f t="shared" si="14"/>
        <v>5.6012970228074774</v>
      </c>
      <c r="I427" s="7">
        <f t="shared" si="12"/>
        <v>2.198560581038624</v>
      </c>
      <c r="J427" s="7"/>
    </row>
    <row r="428" spans="1:10" x14ac:dyDescent="0.7">
      <c r="A428" s="2">
        <v>39994</v>
      </c>
      <c r="B428" s="5">
        <v>96.33</v>
      </c>
      <c r="C428" s="5">
        <v>919.32</v>
      </c>
      <c r="D428" s="5">
        <v>1477.25</v>
      </c>
      <c r="E428" s="5">
        <v>263.10000000000002</v>
      </c>
      <c r="F428" s="5"/>
      <c r="G428" s="7">
        <f t="shared" si="13"/>
        <v>3.0693686300848082</v>
      </c>
      <c r="H428" s="7">
        <f t="shared" si="14"/>
        <v>5.8249976442699429</v>
      </c>
      <c r="I428" s="7">
        <f t="shared" si="12"/>
        <v>2.1547010236444395</v>
      </c>
      <c r="J428" s="7"/>
    </row>
    <row r="429" spans="1:10" x14ac:dyDescent="0.7">
      <c r="A429" s="2">
        <v>40025</v>
      </c>
      <c r="B429" s="5">
        <v>94.68</v>
      </c>
      <c r="C429" s="5">
        <v>987.48</v>
      </c>
      <c r="D429" s="5">
        <v>1603.36</v>
      </c>
      <c r="E429" s="5">
        <v>301.7</v>
      </c>
      <c r="F429" s="5"/>
      <c r="G429" s="7">
        <f t="shared" si="13"/>
        <v>3.2404650305769036</v>
      </c>
      <c r="H429" s="7">
        <f t="shared" si="14"/>
        <v>6.2139748210729886</v>
      </c>
      <c r="I429" s="7">
        <f t="shared" si="12"/>
        <v>2.428500342405048</v>
      </c>
      <c r="J429" s="7"/>
    </row>
    <row r="430" spans="1:10" x14ac:dyDescent="0.7">
      <c r="A430" s="2">
        <v>40056</v>
      </c>
      <c r="B430" s="5">
        <v>93.03</v>
      </c>
      <c r="C430" s="5">
        <v>1020.62</v>
      </c>
      <c r="D430" s="5">
        <v>1625.19</v>
      </c>
      <c r="E430" s="5">
        <v>306.2</v>
      </c>
      <c r="F430" s="5"/>
      <c r="G430" s="7">
        <f t="shared" si="13"/>
        <v>3.2908484068100567</v>
      </c>
      <c r="H430" s="7">
        <f t="shared" si="14"/>
        <v>6.18881295929061</v>
      </c>
      <c r="I430" s="7">
        <f t="shared" si="12"/>
        <v>2.4217695645908544</v>
      </c>
      <c r="J430" s="7"/>
    </row>
    <row r="431" spans="1:10" x14ac:dyDescent="0.7">
      <c r="A431" s="2">
        <v>40086</v>
      </c>
      <c r="B431" s="5">
        <v>89.77</v>
      </c>
      <c r="C431" s="5">
        <v>1057.08</v>
      </c>
      <c r="D431" s="5">
        <v>1718.99</v>
      </c>
      <c r="E431" s="5">
        <v>325.8</v>
      </c>
      <c r="F431" s="5"/>
      <c r="G431" s="7">
        <f t="shared" si="13"/>
        <v>3.2889696258335266</v>
      </c>
      <c r="H431" s="7">
        <f t="shared" si="14"/>
        <v>6.3166202834129495</v>
      </c>
      <c r="I431" s="7">
        <f t="shared" si="12"/>
        <v>2.4864911325381711</v>
      </c>
      <c r="J431" s="7"/>
    </row>
    <row r="432" spans="1:10" x14ac:dyDescent="0.7">
      <c r="A432" s="2">
        <v>40117</v>
      </c>
      <c r="B432" s="5">
        <v>90.1</v>
      </c>
      <c r="C432" s="5">
        <v>1036.19</v>
      </c>
      <c r="D432" s="5">
        <v>1667.13</v>
      </c>
      <c r="E432" s="5">
        <v>296.60000000000002</v>
      </c>
      <c r="F432" s="5"/>
      <c r="G432" s="7">
        <f t="shared" si="13"/>
        <v>3.2358245763898599</v>
      </c>
      <c r="H432" s="7">
        <f t="shared" si="14"/>
        <v>6.1485746871217986</v>
      </c>
      <c r="I432" s="7">
        <f t="shared" si="12"/>
        <v>2.2719593007710595</v>
      </c>
      <c r="J432" s="7"/>
    </row>
    <row r="433" spans="1:10" x14ac:dyDescent="0.7">
      <c r="A433" s="2">
        <v>40147</v>
      </c>
      <c r="B433" s="5">
        <v>86.36</v>
      </c>
      <c r="C433" s="5">
        <v>1095.6300000000001</v>
      </c>
      <c r="D433" s="5">
        <v>1767.43</v>
      </c>
      <c r="E433" s="5">
        <v>310.10000000000002</v>
      </c>
      <c r="F433" s="5"/>
      <c r="G433" s="7">
        <f t="shared" si="13"/>
        <v>3.2794221868322238</v>
      </c>
      <c r="H433" s="7">
        <f t="shared" si="14"/>
        <v>6.2479141166724528</v>
      </c>
      <c r="I433" s="7">
        <f t="shared" si="12"/>
        <v>2.276769209645833</v>
      </c>
      <c r="J433" s="7"/>
    </row>
    <row r="434" spans="1:10" x14ac:dyDescent="0.7">
      <c r="A434" s="2">
        <v>40178</v>
      </c>
      <c r="B434" s="5">
        <v>92.92</v>
      </c>
      <c r="C434" s="5">
        <v>1115.0999999999999</v>
      </c>
      <c r="D434" s="5">
        <v>1860.31</v>
      </c>
      <c r="E434" s="5">
        <v>359.9</v>
      </c>
      <c r="F434" s="5"/>
      <c r="G434" s="7">
        <f t="shared" si="13"/>
        <v>3.59123478021304</v>
      </c>
      <c r="H434" s="7">
        <f t="shared" si="14"/>
        <v>7.0757864433895739</v>
      </c>
      <c r="I434" s="7">
        <f t="shared" si="12"/>
        <v>2.8431230571010895</v>
      </c>
      <c r="J434" s="7"/>
    </row>
    <row r="435" spans="1:10" x14ac:dyDescent="0.7">
      <c r="A435" s="2">
        <v>40209</v>
      </c>
      <c r="B435" s="5">
        <v>90.31</v>
      </c>
      <c r="C435" s="5">
        <v>1073.8699999999999</v>
      </c>
      <c r="D435" s="5">
        <v>1741.04</v>
      </c>
      <c r="E435" s="5">
        <v>316.10000000000002</v>
      </c>
      <c r="F435" s="5"/>
      <c r="G435" s="7">
        <f t="shared" si="13"/>
        <v>3.361308190407498</v>
      </c>
      <c r="H435" s="7">
        <f t="shared" si="14"/>
        <v>6.4361296865622357</v>
      </c>
      <c r="I435" s="7">
        <f t="shared" si="12"/>
        <v>2.4269730161017513</v>
      </c>
      <c r="J435" s="7"/>
    </row>
    <row r="436" spans="1:10" x14ac:dyDescent="0.7">
      <c r="A436" s="2">
        <v>40237</v>
      </c>
      <c r="B436" s="5">
        <v>88.87</v>
      </c>
      <c r="C436" s="5">
        <v>1104.49</v>
      </c>
      <c r="D436" s="5">
        <v>1818.68</v>
      </c>
      <c r="E436" s="5">
        <v>338.9</v>
      </c>
      <c r="F436" s="5"/>
      <c r="G436" s="7">
        <f t="shared" si="13"/>
        <v>3.4020269512096357</v>
      </c>
      <c r="H436" s="7">
        <f t="shared" si="14"/>
        <v>6.6159416489553697</v>
      </c>
      <c r="I436" s="7">
        <f t="shared" si="12"/>
        <v>2.5605387852888675</v>
      </c>
      <c r="J436" s="7"/>
    </row>
    <row r="437" spans="1:10" x14ac:dyDescent="0.7">
      <c r="A437" s="2">
        <v>40268</v>
      </c>
      <c r="B437" s="5">
        <v>93.47</v>
      </c>
      <c r="C437" s="5">
        <v>1169.43</v>
      </c>
      <c r="D437" s="5">
        <v>1958.34</v>
      </c>
      <c r="E437" s="5">
        <v>366.6</v>
      </c>
      <c r="F437" s="5"/>
      <c r="G437" s="7">
        <f t="shared" si="13"/>
        <v>3.7884996810418632</v>
      </c>
      <c r="H437" s="7">
        <f t="shared" si="14"/>
        <v>7.492737752925791</v>
      </c>
      <c r="I437" s="7">
        <f t="shared" si="12"/>
        <v>2.91319337022211</v>
      </c>
      <c r="J437" s="7"/>
    </row>
    <row r="438" spans="1:10" x14ac:dyDescent="0.7">
      <c r="A438" s="2">
        <v>40298</v>
      </c>
      <c r="B438" s="5">
        <v>93.83</v>
      </c>
      <c r="C438" s="5">
        <v>1186.69</v>
      </c>
      <c r="D438" s="5">
        <v>2000.63</v>
      </c>
      <c r="E438" s="5">
        <v>376.1</v>
      </c>
      <c r="F438" s="5"/>
      <c r="G438" s="7">
        <f t="shared" si="13"/>
        <v>3.8592221654051024</v>
      </c>
      <c r="H438" s="7">
        <f t="shared" si="14"/>
        <v>7.6840235697443857</v>
      </c>
      <c r="I438" s="7">
        <f t="shared" si="12"/>
        <v>3.0001962187090458</v>
      </c>
      <c r="J438" s="7"/>
    </row>
    <row r="439" spans="1:10" x14ac:dyDescent="0.7">
      <c r="A439" s="2">
        <v>40329</v>
      </c>
      <c r="B439" s="5">
        <v>91.25</v>
      </c>
      <c r="C439" s="5">
        <v>1089.4100000000001</v>
      </c>
      <c r="D439" s="5">
        <v>1852.39</v>
      </c>
      <c r="E439" s="5">
        <v>355.7</v>
      </c>
      <c r="F439" s="5"/>
      <c r="G439" s="7">
        <f t="shared" si="13"/>
        <v>3.445442544455394</v>
      </c>
      <c r="H439" s="7">
        <f t="shared" si="14"/>
        <v>6.9190344994313095</v>
      </c>
      <c r="I439" s="7">
        <f t="shared" si="12"/>
        <v>2.7594424940180073</v>
      </c>
      <c r="J439" s="7"/>
    </row>
    <row r="440" spans="1:10" x14ac:dyDescent="0.7">
      <c r="A440" s="2">
        <v>40359</v>
      </c>
      <c r="B440" s="5">
        <v>88.41</v>
      </c>
      <c r="C440" s="5">
        <v>1030.71</v>
      </c>
      <c r="D440" s="5">
        <v>1739.14</v>
      </c>
      <c r="E440" s="5">
        <v>332.3</v>
      </c>
      <c r="F440" s="5"/>
      <c r="G440" s="7">
        <f t="shared" si="13"/>
        <v>3.1583384077264163</v>
      </c>
      <c r="H440" s="7">
        <f t="shared" si="14"/>
        <v>6.2938462518349523</v>
      </c>
      <c r="I440" s="7">
        <f t="shared" si="12"/>
        <v>2.4976773843059887</v>
      </c>
      <c r="J440" s="7"/>
    </row>
    <row r="441" spans="1:10" x14ac:dyDescent="0.7">
      <c r="A441" s="2">
        <v>40390</v>
      </c>
      <c r="B441" s="5">
        <v>86.47</v>
      </c>
      <c r="C441" s="5">
        <v>1101.5999999999999</v>
      </c>
      <c r="D441" s="5">
        <v>1864</v>
      </c>
      <c r="E441" s="5">
        <v>348.8</v>
      </c>
      <c r="F441" s="5"/>
      <c r="G441" s="7">
        <f t="shared" si="13"/>
        <v>3.3014913802695434</v>
      </c>
      <c r="H441" s="7">
        <f t="shared" si="14"/>
        <v>6.5976847778577241</v>
      </c>
      <c r="I441" s="7">
        <f t="shared" ref="I441:I504" si="15">E441*$B441/E$248/$B$248</f>
        <v>2.5641684063223571</v>
      </c>
      <c r="J441" s="7"/>
    </row>
    <row r="442" spans="1:10" x14ac:dyDescent="0.7">
      <c r="A442" s="2">
        <v>40421</v>
      </c>
      <c r="B442" s="5">
        <v>84.17</v>
      </c>
      <c r="C442" s="5">
        <v>1049.33</v>
      </c>
      <c r="D442" s="5">
        <v>1767.43</v>
      </c>
      <c r="E442" s="5">
        <v>307.5</v>
      </c>
      <c r="F442" s="5"/>
      <c r="G442" s="7">
        <f t="shared" si="13"/>
        <v>3.061189380481236</v>
      </c>
      <c r="H442" s="7">
        <f t="shared" si="14"/>
        <v>6.0894734969930564</v>
      </c>
      <c r="I442" s="7">
        <f t="shared" si="15"/>
        <v>2.2004274643280253</v>
      </c>
      <c r="J442" s="7"/>
    </row>
    <row r="443" spans="1:10" x14ac:dyDescent="0.7">
      <c r="A443" s="2">
        <v>40451</v>
      </c>
      <c r="B443" s="5">
        <v>83.47</v>
      </c>
      <c r="C443" s="5">
        <v>1141.2</v>
      </c>
      <c r="D443" s="5">
        <v>1998.04</v>
      </c>
      <c r="E443" s="5">
        <v>349.2</v>
      </c>
      <c r="F443" s="5"/>
      <c r="G443" s="7">
        <f t="shared" si="13"/>
        <v>3.3015125918097072</v>
      </c>
      <c r="H443" s="7">
        <f t="shared" si="14"/>
        <v>6.8267623869443996</v>
      </c>
      <c r="I443" s="7">
        <f t="shared" si="15"/>
        <v>2.4780453964055758</v>
      </c>
      <c r="J443" s="7"/>
    </row>
    <row r="444" spans="1:10" x14ac:dyDescent="0.7">
      <c r="A444" s="2">
        <v>40482</v>
      </c>
      <c r="B444" s="5">
        <v>80.39</v>
      </c>
      <c r="C444" s="5">
        <v>1183.26</v>
      </c>
      <c r="D444" s="5">
        <v>2124.4499999999998</v>
      </c>
      <c r="E444" s="5">
        <v>372.6</v>
      </c>
      <c r="F444" s="5"/>
      <c r="G444" s="7">
        <f t="shared" si="13"/>
        <v>3.2968788892697614</v>
      </c>
      <c r="H444" s="7">
        <f t="shared" si="14"/>
        <v>6.9908299472357402</v>
      </c>
      <c r="I444" s="7">
        <f t="shared" si="15"/>
        <v>2.5465340575061948</v>
      </c>
      <c r="J444" s="7"/>
    </row>
    <row r="445" spans="1:10" x14ac:dyDescent="0.7">
      <c r="A445" s="2">
        <v>40512</v>
      </c>
      <c r="B445" s="5">
        <v>83.69</v>
      </c>
      <c r="C445" s="5">
        <v>1180.55</v>
      </c>
      <c r="D445" s="5">
        <v>2117.33</v>
      </c>
      <c r="E445" s="5">
        <v>390.1</v>
      </c>
      <c r="F445" s="5"/>
      <c r="G445" s="7">
        <f t="shared" si="13"/>
        <v>3.4243546342981617</v>
      </c>
      <c r="H445" s="7">
        <f t="shared" si="14"/>
        <v>7.2534114573377071</v>
      </c>
      <c r="I445" s="7">
        <f t="shared" si="15"/>
        <v>2.7755824180215152</v>
      </c>
      <c r="J445" s="7"/>
    </row>
    <row r="446" spans="1:10" x14ac:dyDescent="0.7">
      <c r="A446" s="2">
        <v>40543</v>
      </c>
      <c r="B446" s="5">
        <v>81.17</v>
      </c>
      <c r="C446" s="5">
        <v>1257.6400000000001</v>
      </c>
      <c r="D446" s="5">
        <v>2217.86</v>
      </c>
      <c r="E446" s="5">
        <v>411.8</v>
      </c>
      <c r="F446" s="5"/>
      <c r="G446" s="7">
        <f t="shared" si="13"/>
        <v>3.5381209034151624</v>
      </c>
      <c r="H446" s="7">
        <f t="shared" si="14"/>
        <v>7.3690222766512061</v>
      </c>
      <c r="I446" s="7">
        <f t="shared" si="15"/>
        <v>2.8417541170434397</v>
      </c>
      <c r="J446" s="7"/>
    </row>
    <row r="447" spans="1:10" x14ac:dyDescent="0.7">
      <c r="A447" s="2">
        <v>40574</v>
      </c>
      <c r="B447" s="5">
        <v>82.08</v>
      </c>
      <c r="C447" s="5">
        <v>1286.1199999999999</v>
      </c>
      <c r="D447" s="5">
        <v>2281.91</v>
      </c>
      <c r="E447" s="5">
        <v>440.5</v>
      </c>
      <c r="F447" s="5"/>
      <c r="G447" s="7">
        <f t="shared" si="13"/>
        <v>3.6588080093902242</v>
      </c>
      <c r="H447" s="7">
        <f t="shared" si="14"/>
        <v>7.6668338996227288</v>
      </c>
      <c r="I447" s="7">
        <f t="shared" si="15"/>
        <v>3.0738868010186708</v>
      </c>
      <c r="J447" s="7"/>
    </row>
    <row r="448" spans="1:10" x14ac:dyDescent="0.7">
      <c r="A448" s="2">
        <v>40602</v>
      </c>
      <c r="B448" s="5">
        <v>81.78</v>
      </c>
      <c r="C448" s="5">
        <v>1327.22</v>
      </c>
      <c r="D448" s="5">
        <v>2350.9899999999998</v>
      </c>
      <c r="E448" s="5">
        <v>458.6</v>
      </c>
      <c r="F448" s="5"/>
      <c r="G448" s="7">
        <f t="shared" si="13"/>
        <v>3.7619308232823654</v>
      </c>
      <c r="H448" s="7">
        <f t="shared" si="14"/>
        <v>7.870060721756392</v>
      </c>
      <c r="I448" s="7">
        <f t="shared" si="15"/>
        <v>3.188495190388684</v>
      </c>
      <c r="J448" s="7"/>
    </row>
    <row r="449" spans="1:10" x14ac:dyDescent="0.7">
      <c r="A449" s="2">
        <v>40633</v>
      </c>
      <c r="B449" s="5">
        <v>83.15</v>
      </c>
      <c r="C449" s="5">
        <v>1325.83</v>
      </c>
      <c r="D449" s="5">
        <v>2338.9899999999998</v>
      </c>
      <c r="E449" s="5">
        <v>437.4</v>
      </c>
      <c r="F449" s="5"/>
      <c r="G449" s="7">
        <f t="shared" si="13"/>
        <v>3.8209457956108888</v>
      </c>
      <c r="H449" s="7">
        <f t="shared" si="14"/>
        <v>7.9610584722900244</v>
      </c>
      <c r="I449" s="7">
        <f t="shared" si="15"/>
        <v>3.0920438329471445</v>
      </c>
      <c r="J449" s="7"/>
    </row>
    <row r="450" spans="1:10" x14ac:dyDescent="0.7">
      <c r="A450" s="2">
        <v>40663</v>
      </c>
      <c r="B450" s="5">
        <v>81.209999999999994</v>
      </c>
      <c r="C450" s="5">
        <v>1363.61</v>
      </c>
      <c r="D450" s="5">
        <v>2404.08</v>
      </c>
      <c r="E450" s="5">
        <v>449.6</v>
      </c>
      <c r="F450" s="5"/>
      <c r="G450" s="7">
        <f t="shared" si="13"/>
        <v>3.8381369725432104</v>
      </c>
      <c r="H450" s="7">
        <f t="shared" si="14"/>
        <v>7.9916898521534803</v>
      </c>
      <c r="I450" s="7">
        <f t="shared" si="15"/>
        <v>3.1041337279811869</v>
      </c>
      <c r="J450" s="7"/>
    </row>
    <row r="451" spans="1:10" x14ac:dyDescent="0.7">
      <c r="A451" s="2">
        <v>40694</v>
      </c>
      <c r="B451" s="5">
        <v>81.52</v>
      </c>
      <c r="C451" s="5">
        <v>1345.2</v>
      </c>
      <c r="D451" s="5">
        <v>2372.54</v>
      </c>
      <c r="E451" s="5">
        <v>439.6</v>
      </c>
      <c r="F451" s="5"/>
      <c r="G451" s="7">
        <f t="shared" ref="G451:G514" si="16">C451*$B451/C$3/$B$3</f>
        <v>3.8007719399356152</v>
      </c>
      <c r="H451" s="7">
        <f t="shared" si="14"/>
        <v>7.9169501306478471</v>
      </c>
      <c r="I451" s="7">
        <f t="shared" si="15"/>
        <v>3.0466773532748674</v>
      </c>
      <c r="J451" s="7"/>
    </row>
    <row r="452" spans="1:10" x14ac:dyDescent="0.7">
      <c r="A452" s="2">
        <v>40724</v>
      </c>
      <c r="B452" s="5">
        <v>80.52</v>
      </c>
      <c r="C452" s="5">
        <v>1320.64</v>
      </c>
      <c r="D452" s="5">
        <v>2325.0700000000002</v>
      </c>
      <c r="E452" s="5">
        <v>410.4</v>
      </c>
      <c r="F452" s="5"/>
      <c r="G452" s="7">
        <f t="shared" si="16"/>
        <v>3.6856067524151506</v>
      </c>
      <c r="H452" s="7">
        <f t="shared" si="14"/>
        <v>7.663373518417715</v>
      </c>
      <c r="I452" s="7">
        <f t="shared" si="15"/>
        <v>2.809413907128528</v>
      </c>
      <c r="J452" s="7"/>
    </row>
    <row r="453" spans="1:10" x14ac:dyDescent="0.7">
      <c r="A453" s="2">
        <v>40755</v>
      </c>
      <c r="B453" s="5">
        <v>76.73</v>
      </c>
      <c r="C453" s="5">
        <v>1292.28</v>
      </c>
      <c r="D453" s="5">
        <v>2362.81</v>
      </c>
      <c r="E453" s="5">
        <v>386.9</v>
      </c>
      <c r="F453" s="5"/>
      <c r="G453" s="7">
        <f t="shared" si="16"/>
        <v>3.4367077535239416</v>
      </c>
      <c r="H453" s="7">
        <f t="shared" si="14"/>
        <v>7.4212009851577134</v>
      </c>
      <c r="I453" s="7">
        <f t="shared" si="15"/>
        <v>2.5238790432382547</v>
      </c>
      <c r="J453" s="7"/>
    </row>
    <row r="454" spans="1:10" x14ac:dyDescent="0.7">
      <c r="A454" s="2">
        <v>40786</v>
      </c>
      <c r="B454" s="5">
        <v>76.59</v>
      </c>
      <c r="C454" s="5">
        <v>1218.8900000000001</v>
      </c>
      <c r="D454" s="5">
        <v>2241.0100000000002</v>
      </c>
      <c r="E454" s="5">
        <v>355.8</v>
      </c>
      <c r="F454" s="5"/>
      <c r="G454" s="7">
        <f t="shared" si="16"/>
        <v>3.2356189110987237</v>
      </c>
      <c r="H454" s="7">
        <f t="shared" si="14"/>
        <v>7.0258044705575502</v>
      </c>
      <c r="I454" s="7">
        <f t="shared" si="15"/>
        <v>2.3167684104881792</v>
      </c>
      <c r="J454" s="7"/>
    </row>
    <row r="455" spans="1:10" x14ac:dyDescent="0.7">
      <c r="A455" s="2">
        <v>40816</v>
      </c>
      <c r="B455" s="5">
        <v>77.040000000000006</v>
      </c>
      <c r="C455" s="5">
        <v>1131.42</v>
      </c>
      <c r="D455" s="5">
        <v>2139.1799999999998</v>
      </c>
      <c r="E455" s="5">
        <v>338.8</v>
      </c>
      <c r="F455" s="5"/>
      <c r="G455" s="7">
        <f t="shared" si="16"/>
        <v>3.0210708265491508</v>
      </c>
      <c r="H455" s="7">
        <f t="shared" si="14"/>
        <v>6.7459605758443963</v>
      </c>
      <c r="I455" s="7">
        <f t="shared" si="15"/>
        <v>2.2190356802638243</v>
      </c>
      <c r="J455" s="7"/>
    </row>
    <row r="456" spans="1:10" x14ac:dyDescent="0.7">
      <c r="A456" s="2">
        <v>40847</v>
      </c>
      <c r="B456" s="5">
        <v>78.2</v>
      </c>
      <c r="C456" s="5">
        <v>1253.3</v>
      </c>
      <c r="D456" s="5">
        <v>2360.08</v>
      </c>
      <c r="E456" s="5">
        <v>386.5</v>
      </c>
      <c r="F456" s="5"/>
      <c r="G456" s="7">
        <f t="shared" si="16"/>
        <v>3.396898531086634</v>
      </c>
      <c r="H456" s="7">
        <f t="shared" si="14"/>
        <v>7.5546382421399034</v>
      </c>
      <c r="I456" s="7">
        <f t="shared" si="15"/>
        <v>2.569572412397656</v>
      </c>
      <c r="J456" s="7"/>
    </row>
    <row r="457" spans="1:10" x14ac:dyDescent="0.7">
      <c r="A457" s="2">
        <v>40877</v>
      </c>
      <c r="B457" s="5">
        <v>77.5</v>
      </c>
      <c r="C457" s="5">
        <v>1246.96</v>
      </c>
      <c r="D457" s="5">
        <v>2295.1999999999998</v>
      </c>
      <c r="E457" s="5">
        <v>373.3</v>
      </c>
      <c r="F457" s="5"/>
      <c r="G457" s="7">
        <f t="shared" si="16"/>
        <v>3.3494616249428226</v>
      </c>
      <c r="H457" s="7">
        <f t="shared" si="14"/>
        <v>7.2811911553572655</v>
      </c>
      <c r="I457" s="7">
        <f t="shared" si="15"/>
        <v>2.4595989673862908</v>
      </c>
      <c r="J457" s="7"/>
    </row>
    <row r="458" spans="1:10" x14ac:dyDescent="0.7">
      <c r="A458" s="2">
        <v>40908</v>
      </c>
      <c r="B458" s="5">
        <v>76.94</v>
      </c>
      <c r="C458" s="5">
        <v>1257.5999999999999</v>
      </c>
      <c r="D458" s="5">
        <v>2277.83</v>
      </c>
      <c r="E458" s="5">
        <v>364.4</v>
      </c>
      <c r="F458" s="5"/>
      <c r="G458" s="7">
        <f t="shared" si="16"/>
        <v>3.3536326732915507</v>
      </c>
      <c r="H458" s="7">
        <f t="shared" si="14"/>
        <v>7.1738730256996837</v>
      </c>
      <c r="I458" s="7">
        <f t="shared" si="15"/>
        <v>2.3836097866206551</v>
      </c>
      <c r="J458" s="7"/>
    </row>
    <row r="459" spans="1:10" x14ac:dyDescent="0.7">
      <c r="A459" s="2">
        <v>40939</v>
      </c>
      <c r="B459" s="5">
        <v>76.19</v>
      </c>
      <c r="C459" s="5">
        <v>1312.41</v>
      </c>
      <c r="D459" s="5">
        <v>2467.9499999999998</v>
      </c>
      <c r="E459" s="5">
        <v>408.9</v>
      </c>
      <c r="F459" s="5"/>
      <c r="G459" s="7">
        <f t="shared" si="16"/>
        <v>3.4656786102506665</v>
      </c>
      <c r="H459" s="7">
        <f t="shared" si="14"/>
        <v>7.6968766294140654</v>
      </c>
      <c r="I459" s="7">
        <f t="shared" si="15"/>
        <v>2.6486202415581528</v>
      </c>
      <c r="J459" s="7"/>
    </row>
    <row r="460" spans="1:10" x14ac:dyDescent="0.7">
      <c r="A460" s="2">
        <v>40968</v>
      </c>
      <c r="B460" s="5">
        <v>81.22</v>
      </c>
      <c r="C460" s="5">
        <v>1365.68</v>
      </c>
      <c r="D460" s="5">
        <v>2623.1</v>
      </c>
      <c r="E460" s="5">
        <v>424.2</v>
      </c>
      <c r="F460" s="5"/>
      <c r="G460" s="7">
        <f t="shared" si="16"/>
        <v>3.8444367133232866</v>
      </c>
      <c r="H460" s="7">
        <f t="shared" si="14"/>
        <v>8.7208341584869675</v>
      </c>
      <c r="I460" s="7">
        <f t="shared" si="15"/>
        <v>2.9291273836045999</v>
      </c>
      <c r="J460" s="7"/>
    </row>
    <row r="461" spans="1:10" x14ac:dyDescent="0.7">
      <c r="A461" s="2">
        <v>40999</v>
      </c>
      <c r="B461" s="5">
        <v>82.79</v>
      </c>
      <c r="C461" s="5">
        <v>1408.47</v>
      </c>
      <c r="D461" s="5">
        <v>2755.27</v>
      </c>
      <c r="E461" s="5">
        <v>438.6</v>
      </c>
      <c r="F461" s="5"/>
      <c r="G461" s="7">
        <f t="shared" si="16"/>
        <v>4.0415342648048478</v>
      </c>
      <c r="H461" s="7">
        <f t="shared" si="14"/>
        <v>9.3373199667586224</v>
      </c>
      <c r="I461" s="7">
        <f t="shared" si="15"/>
        <v>3.0871029982439788</v>
      </c>
      <c r="J461" s="7"/>
    </row>
    <row r="462" spans="1:10" x14ac:dyDescent="0.7">
      <c r="A462" s="2">
        <v>41029</v>
      </c>
      <c r="B462" s="5">
        <v>79.78</v>
      </c>
      <c r="C462" s="5">
        <v>1397.91</v>
      </c>
      <c r="D462" s="5">
        <v>2723.68</v>
      </c>
      <c r="E462" s="5">
        <v>413.4</v>
      </c>
      <c r="F462" s="5"/>
      <c r="G462" s="7">
        <f t="shared" si="16"/>
        <v>3.8653962867306548</v>
      </c>
      <c r="H462" s="7">
        <f t="shared" si="14"/>
        <v>8.8946796031108555</v>
      </c>
      <c r="I462" s="7">
        <f t="shared" si="15"/>
        <v>2.8039425677700565</v>
      </c>
      <c r="J462" s="7"/>
    </row>
    <row r="463" spans="1:10" x14ac:dyDescent="0.7">
      <c r="A463" s="2">
        <v>41060</v>
      </c>
      <c r="B463" s="5">
        <v>78.349999999999994</v>
      </c>
      <c r="C463" s="5">
        <v>1310.33</v>
      </c>
      <c r="D463" s="5">
        <v>2524.87</v>
      </c>
      <c r="E463" s="5">
        <v>368.4</v>
      </c>
      <c r="F463" s="5"/>
      <c r="G463" s="7">
        <f t="shared" si="16"/>
        <v>3.5582828431958142</v>
      </c>
      <c r="H463" s="7">
        <f t="shared" si="14"/>
        <v>8.0976353914404662</v>
      </c>
      <c r="I463" s="7">
        <f t="shared" si="15"/>
        <v>2.4539360002244437</v>
      </c>
      <c r="J463" s="7"/>
    </row>
    <row r="464" spans="1:10" x14ac:dyDescent="0.7">
      <c r="A464" s="2">
        <v>41090</v>
      </c>
      <c r="B464" s="5">
        <v>79.77</v>
      </c>
      <c r="C464" s="5">
        <v>1362.16</v>
      </c>
      <c r="D464" s="5">
        <v>2615.7199999999998</v>
      </c>
      <c r="E464" s="5">
        <v>385.5</v>
      </c>
      <c r="F464" s="5"/>
      <c r="G464" s="7">
        <f t="shared" si="16"/>
        <v>3.7660709416009599</v>
      </c>
      <c r="H464" s="7">
        <f t="shared" si="14"/>
        <v>8.5410455937532657</v>
      </c>
      <c r="I464" s="7">
        <f t="shared" si="15"/>
        <v>2.6143792266619399</v>
      </c>
      <c r="J464" s="7"/>
    </row>
    <row r="465" spans="1:10" x14ac:dyDescent="0.7">
      <c r="A465" s="2">
        <v>41121</v>
      </c>
      <c r="B465" s="5">
        <v>78.11</v>
      </c>
      <c r="C465" s="5">
        <v>1379.32</v>
      </c>
      <c r="D465" s="5">
        <v>2642.53</v>
      </c>
      <c r="E465" s="5">
        <v>383.7</v>
      </c>
      <c r="F465" s="5"/>
      <c r="G465" s="7">
        <f t="shared" si="16"/>
        <v>3.7341559612248751</v>
      </c>
      <c r="H465" s="7">
        <f t="shared" ref="H465:H528" si="17">D465*$B465/D$144/$B$144</f>
        <v>8.449028194834554</v>
      </c>
      <c r="I465" s="7">
        <f t="shared" si="15"/>
        <v>2.5480212558932562</v>
      </c>
      <c r="J465" s="7"/>
    </row>
    <row r="466" spans="1:10" x14ac:dyDescent="0.7">
      <c r="A466" s="2">
        <v>41152</v>
      </c>
      <c r="B466" s="5">
        <v>78.37</v>
      </c>
      <c r="C466" s="5">
        <v>1406.58</v>
      </c>
      <c r="D466" s="5">
        <v>2772.24</v>
      </c>
      <c r="E466" s="5">
        <v>396.2</v>
      </c>
      <c r="F466" s="5"/>
      <c r="G466" s="7">
        <f t="shared" si="16"/>
        <v>3.8206307453185171</v>
      </c>
      <c r="H466" s="7">
        <f t="shared" si="17"/>
        <v>8.8932575035221326</v>
      </c>
      <c r="I466" s="7">
        <f t="shared" si="15"/>
        <v>2.6397872540305385</v>
      </c>
      <c r="J466" s="7"/>
    </row>
    <row r="467" spans="1:10" x14ac:dyDescent="0.7">
      <c r="A467" s="2">
        <v>41182</v>
      </c>
      <c r="B467" s="5">
        <v>77.900000000000006</v>
      </c>
      <c r="C467" s="5">
        <v>1440.67</v>
      </c>
      <c r="D467" s="5">
        <v>2799.19</v>
      </c>
      <c r="E467" s="5">
        <v>382.3</v>
      </c>
      <c r="F467" s="5"/>
      <c r="G467" s="7">
        <f t="shared" si="16"/>
        <v>3.8897595151685205</v>
      </c>
      <c r="H467" s="7">
        <f t="shared" si="17"/>
        <v>8.9258591783459167</v>
      </c>
      <c r="I467" s="7">
        <f t="shared" si="15"/>
        <v>2.5318989303614869</v>
      </c>
      <c r="J467" s="7"/>
    </row>
    <row r="468" spans="1:10" x14ac:dyDescent="0.7">
      <c r="A468" s="2">
        <v>41213</v>
      </c>
      <c r="B468" s="5">
        <v>79.760000000000005</v>
      </c>
      <c r="C468" s="5">
        <v>1412.16</v>
      </c>
      <c r="D468" s="5">
        <v>2647.92</v>
      </c>
      <c r="E468" s="5">
        <v>367</v>
      </c>
      <c r="F468" s="5"/>
      <c r="G468" s="7">
        <f t="shared" si="16"/>
        <v>3.9038204302546733</v>
      </c>
      <c r="H468" s="7">
        <f t="shared" si="17"/>
        <v>8.6451035649338674</v>
      </c>
      <c r="I468" s="7">
        <f t="shared" si="15"/>
        <v>2.4886041393815965</v>
      </c>
      <c r="J468" s="7"/>
    </row>
    <row r="469" spans="1:10" x14ac:dyDescent="0.7">
      <c r="A469" s="2">
        <v>41243</v>
      </c>
      <c r="B469" s="5">
        <v>82.45</v>
      </c>
      <c r="C469" s="5">
        <v>1416.18</v>
      </c>
      <c r="D469" s="5">
        <v>2677.88</v>
      </c>
      <c r="E469" s="5">
        <v>374.4</v>
      </c>
      <c r="F469" s="5"/>
      <c r="G469" s="7">
        <f t="shared" si="16"/>
        <v>4.0469691916832096</v>
      </c>
      <c r="H469" s="7">
        <f t="shared" si="17"/>
        <v>9.0377841908941186</v>
      </c>
      <c r="I469" s="7">
        <f t="shared" si="15"/>
        <v>2.6244065297981658</v>
      </c>
      <c r="J469" s="7"/>
    </row>
    <row r="470" spans="1:10" x14ac:dyDescent="0.7">
      <c r="A470" s="2">
        <v>41274</v>
      </c>
      <c r="B470" s="5">
        <v>86.74</v>
      </c>
      <c r="C470" s="5">
        <v>1426.19</v>
      </c>
      <c r="D470" s="5">
        <v>2660.93</v>
      </c>
      <c r="E470" s="5">
        <v>384.1</v>
      </c>
      <c r="F470" s="5"/>
      <c r="G470" s="7">
        <f t="shared" si="16"/>
        <v>4.2876328170378617</v>
      </c>
      <c r="H470" s="7">
        <f t="shared" si="17"/>
        <v>9.4478515946552779</v>
      </c>
      <c r="I470" s="7">
        <f t="shared" si="15"/>
        <v>2.8324896693995307</v>
      </c>
      <c r="J470" s="7"/>
    </row>
    <row r="471" spans="1:10" x14ac:dyDescent="0.7">
      <c r="A471" s="2">
        <v>41305</v>
      </c>
      <c r="B471" s="5">
        <v>91.72</v>
      </c>
      <c r="C471" s="5">
        <v>1498.11</v>
      </c>
      <c r="D471" s="5">
        <v>2731.53</v>
      </c>
      <c r="E471" s="5">
        <v>412.7</v>
      </c>
      <c r="F471" s="5"/>
      <c r="G471" s="7">
        <f t="shared" si="16"/>
        <v>4.762429180100253</v>
      </c>
      <c r="H471" s="7">
        <f t="shared" si="17"/>
        <v>10.255343602160542</v>
      </c>
      <c r="I471" s="7">
        <f t="shared" si="15"/>
        <v>3.2181265959242102</v>
      </c>
      <c r="J471" s="7"/>
    </row>
    <row r="472" spans="1:10" x14ac:dyDescent="0.7">
      <c r="A472" s="2">
        <v>41333</v>
      </c>
      <c r="B472" s="5">
        <v>92.53</v>
      </c>
      <c r="C472" s="5">
        <v>1514.68</v>
      </c>
      <c r="D472" s="5">
        <v>2738.58</v>
      </c>
      <c r="E472" s="5">
        <v>426.6</v>
      </c>
      <c r="F472" s="5"/>
      <c r="G472" s="7">
        <f t="shared" si="16"/>
        <v>4.857627792363659</v>
      </c>
      <c r="H472" s="7">
        <f t="shared" si="17"/>
        <v>10.372613350730669</v>
      </c>
      <c r="I472" s="7">
        <f t="shared" si="15"/>
        <v>3.355892363666042</v>
      </c>
      <c r="J472" s="7"/>
    </row>
    <row r="473" spans="1:10" x14ac:dyDescent="0.7">
      <c r="A473" s="2">
        <v>41364</v>
      </c>
      <c r="B473" s="5">
        <v>94.19</v>
      </c>
      <c r="C473" s="5">
        <v>1569.19</v>
      </c>
      <c r="D473" s="5">
        <v>2818.69</v>
      </c>
      <c r="E473" s="5">
        <v>436.7</v>
      </c>
      <c r="F473" s="5"/>
      <c r="G473" s="7">
        <f t="shared" si="16"/>
        <v>5.122725798396047</v>
      </c>
      <c r="H473" s="7">
        <f t="shared" si="17"/>
        <v>10.867566509156811</v>
      </c>
      <c r="I473" s="7">
        <f t="shared" si="15"/>
        <v>3.49697557085574</v>
      </c>
      <c r="J473" s="7"/>
    </row>
    <row r="474" spans="1:10" x14ac:dyDescent="0.7">
      <c r="A474" s="2">
        <v>41394</v>
      </c>
      <c r="B474" s="5">
        <v>97.41</v>
      </c>
      <c r="C474" s="5">
        <v>1597.57</v>
      </c>
      <c r="D474" s="5">
        <v>2887.44</v>
      </c>
      <c r="E474" s="5">
        <v>444.4</v>
      </c>
      <c r="F474" s="5"/>
      <c r="G474" s="7">
        <f t="shared" si="16"/>
        <v>5.3936681348275783</v>
      </c>
      <c r="H474" s="7">
        <f t="shared" si="17"/>
        <v>11.513217442603077</v>
      </c>
      <c r="I474" s="7">
        <f t="shared" si="15"/>
        <v>3.6802913694799133</v>
      </c>
      <c r="J474" s="7"/>
    </row>
    <row r="475" spans="1:10" x14ac:dyDescent="0.7">
      <c r="A475" s="2">
        <v>41425</v>
      </c>
      <c r="B475" s="5">
        <v>100.46</v>
      </c>
      <c r="C475" s="5">
        <v>1630.74</v>
      </c>
      <c r="D475" s="5">
        <v>2981.76</v>
      </c>
      <c r="E475" s="5">
        <v>468.6</v>
      </c>
      <c r="F475" s="5"/>
      <c r="G475" s="7">
        <f t="shared" si="16"/>
        <v>5.678043029127303</v>
      </c>
      <c r="H475" s="7">
        <f t="shared" si="17"/>
        <v>12.261569197022292</v>
      </c>
      <c r="I475" s="7">
        <f t="shared" si="15"/>
        <v>4.0022117963321211</v>
      </c>
      <c r="J475" s="7"/>
    </row>
    <row r="476" spans="1:10" x14ac:dyDescent="0.7">
      <c r="A476" s="2">
        <v>41455</v>
      </c>
      <c r="B476" s="5">
        <v>99.12</v>
      </c>
      <c r="C476" s="5">
        <v>1606.28</v>
      </c>
      <c r="D476" s="5">
        <v>2909.6</v>
      </c>
      <c r="E476" s="5">
        <v>468.4</v>
      </c>
      <c r="F476" s="5"/>
      <c r="G476" s="7">
        <f t="shared" si="16"/>
        <v>5.5182748388201093</v>
      </c>
      <c r="H476" s="7">
        <f t="shared" si="17"/>
        <v>11.805238799803224</v>
      </c>
      <c r="I476" s="7">
        <f t="shared" si="15"/>
        <v>3.9471423525075902</v>
      </c>
      <c r="J476" s="7"/>
    </row>
    <row r="477" spans="1:10" x14ac:dyDescent="0.7">
      <c r="A477" s="2">
        <v>41486</v>
      </c>
      <c r="B477" s="5">
        <v>97.86</v>
      </c>
      <c r="C477" s="5">
        <v>1685.73</v>
      </c>
      <c r="D477" s="5">
        <v>3090.19</v>
      </c>
      <c r="E477" s="5">
        <v>477.8</v>
      </c>
      <c r="F477" s="5"/>
      <c r="G477" s="7">
        <f t="shared" si="16"/>
        <v>5.7176031546052082</v>
      </c>
      <c r="H477" s="7">
        <f t="shared" si="17"/>
        <v>12.378573204505939</v>
      </c>
      <c r="I477" s="7">
        <f t="shared" si="15"/>
        <v>3.9751723821316847</v>
      </c>
      <c r="J477" s="7"/>
    </row>
    <row r="478" spans="1:10" x14ac:dyDescent="0.7">
      <c r="A478" s="2">
        <v>41517</v>
      </c>
      <c r="B478" s="5">
        <v>98.15</v>
      </c>
      <c r="C478" s="5">
        <v>1632.97</v>
      </c>
      <c r="D478" s="5">
        <v>3073.81</v>
      </c>
      <c r="E478" s="5">
        <v>457.7</v>
      </c>
      <c r="F478" s="5"/>
      <c r="G478" s="7">
        <f t="shared" si="16"/>
        <v>5.5550668756363839</v>
      </c>
      <c r="H478" s="7">
        <f t="shared" si="17"/>
        <v>12.349447215969157</v>
      </c>
      <c r="I478" s="7">
        <f t="shared" si="15"/>
        <v>3.8192301136206646</v>
      </c>
      <c r="J478" s="7"/>
    </row>
    <row r="479" spans="1:10" x14ac:dyDescent="0.7">
      <c r="A479" s="2">
        <v>41547</v>
      </c>
      <c r="B479" s="5">
        <v>98.21</v>
      </c>
      <c r="C479" s="5">
        <v>1681.55</v>
      </c>
      <c r="D479" s="5">
        <v>3218.2</v>
      </c>
      <c r="E479" s="5">
        <v>490.8</v>
      </c>
      <c r="F479" s="5"/>
      <c r="G479" s="7">
        <f t="shared" si="16"/>
        <v>5.7238240868885137</v>
      </c>
      <c r="H479" s="7">
        <f t="shared" si="17"/>
        <v>12.937457516015074</v>
      </c>
      <c r="I479" s="7">
        <f t="shared" si="15"/>
        <v>4.097933199771985</v>
      </c>
      <c r="J479" s="7"/>
    </row>
    <row r="480" spans="1:10" x14ac:dyDescent="0.7">
      <c r="A480" s="2">
        <v>41578</v>
      </c>
      <c r="B480" s="5">
        <v>98.35</v>
      </c>
      <c r="C480" s="5">
        <v>1756.54</v>
      </c>
      <c r="D480" s="5">
        <v>3377.73</v>
      </c>
      <c r="E480" s="5">
        <v>507.1</v>
      </c>
      <c r="F480" s="5"/>
      <c r="G480" s="7">
        <f t="shared" si="16"/>
        <v>5.9876056534424809</v>
      </c>
      <c r="H480" s="7">
        <f t="shared" si="17"/>
        <v>13.598139448085396</v>
      </c>
      <c r="I480" s="7">
        <f t="shared" si="15"/>
        <v>4.2400656839578019</v>
      </c>
      <c r="J480" s="7"/>
    </row>
    <row r="481" spans="1:10" x14ac:dyDescent="0.7">
      <c r="A481" s="2">
        <v>41608</v>
      </c>
      <c r="B481" s="5">
        <v>102.41</v>
      </c>
      <c r="C481" s="5">
        <v>1805.81</v>
      </c>
      <c r="D481" s="5">
        <v>3487.82</v>
      </c>
      <c r="E481" s="5">
        <v>510.2</v>
      </c>
      <c r="F481" s="5"/>
      <c r="G481" s="7">
        <f t="shared" si="16"/>
        <v>6.4096630744750103</v>
      </c>
      <c r="H481" s="7">
        <f t="shared" si="17"/>
        <v>14.620984777849539</v>
      </c>
      <c r="I481" s="7">
        <f t="shared" si="15"/>
        <v>4.4420907834593057</v>
      </c>
      <c r="J481" s="7"/>
    </row>
    <row r="482" spans="1:10" x14ac:dyDescent="0.7">
      <c r="A482" s="2">
        <v>41639</v>
      </c>
      <c r="B482" s="5">
        <v>105.3</v>
      </c>
      <c r="C482" s="5">
        <v>1848.36</v>
      </c>
      <c r="D482" s="5">
        <v>3592</v>
      </c>
      <c r="E482" s="5">
        <v>535</v>
      </c>
      <c r="F482" s="5"/>
      <c r="G482" s="7">
        <f t="shared" si="16"/>
        <v>6.7458349971135156</v>
      </c>
      <c r="H482" s="7">
        <f t="shared" si="17"/>
        <v>15.482635670198444</v>
      </c>
      <c r="I482" s="7">
        <f t="shared" si="15"/>
        <v>4.7894623411833566</v>
      </c>
      <c r="J482" s="7"/>
    </row>
    <row r="483" spans="1:10" x14ac:dyDescent="0.7">
      <c r="A483" s="2">
        <v>41670</v>
      </c>
      <c r="B483" s="5">
        <v>102.03</v>
      </c>
      <c r="C483" s="5">
        <v>1782.59</v>
      </c>
      <c r="D483" s="5">
        <v>3521.92</v>
      </c>
      <c r="E483" s="5">
        <v>529.20000000000005</v>
      </c>
      <c r="F483" s="5"/>
      <c r="G483" s="7">
        <f t="shared" si="16"/>
        <v>6.3037667338646184</v>
      </c>
      <c r="H483" s="7">
        <f t="shared" si="17"/>
        <v>14.70914972103326</v>
      </c>
      <c r="I483" s="7">
        <f t="shared" si="15"/>
        <v>4.5904190349151133</v>
      </c>
      <c r="J483" s="7"/>
    </row>
    <row r="484" spans="1:10" x14ac:dyDescent="0.7">
      <c r="A484" s="2">
        <v>41698</v>
      </c>
      <c r="B484" s="5">
        <v>101.8</v>
      </c>
      <c r="C484" s="5">
        <v>1859.45</v>
      </c>
      <c r="D484" s="5">
        <v>3696.1</v>
      </c>
      <c r="E484" s="5">
        <v>563.79999999999995</v>
      </c>
      <c r="F484" s="5"/>
      <c r="G484" s="7">
        <f t="shared" si="16"/>
        <v>6.5607435828791676</v>
      </c>
      <c r="H484" s="7">
        <f t="shared" si="17"/>
        <v>15.401807317736692</v>
      </c>
      <c r="I484" s="7">
        <f t="shared" si="15"/>
        <v>4.8795240080986968</v>
      </c>
      <c r="J484" s="7"/>
    </row>
    <row r="485" spans="1:10" x14ac:dyDescent="0.7">
      <c r="A485" s="2">
        <v>41729</v>
      </c>
      <c r="B485" s="5">
        <v>103.19</v>
      </c>
      <c r="C485" s="5">
        <v>1872.34</v>
      </c>
      <c r="D485" s="5">
        <v>3595.74</v>
      </c>
      <c r="E485" s="5">
        <v>586.70000000000005</v>
      </c>
      <c r="F485" s="5"/>
      <c r="G485" s="7">
        <f t="shared" si="16"/>
        <v>6.6964265476302769</v>
      </c>
      <c r="H485" s="7">
        <f t="shared" si="17"/>
        <v>15.188192360525017</v>
      </c>
      <c r="I485" s="7">
        <f t="shared" si="15"/>
        <v>5.1470490891090543</v>
      </c>
      <c r="J485" s="7"/>
    </row>
    <row r="486" spans="1:10" x14ac:dyDescent="0.7">
      <c r="A486" s="2">
        <v>41759</v>
      </c>
      <c r="B486" s="5">
        <v>102.24</v>
      </c>
      <c r="C486" s="5">
        <v>1883.95</v>
      </c>
      <c r="D486" s="5">
        <v>3582.02</v>
      </c>
      <c r="E486" s="5">
        <v>576</v>
      </c>
      <c r="F486" s="5"/>
      <c r="G486" s="7">
        <f t="shared" si="16"/>
        <v>6.6759180175220427</v>
      </c>
      <c r="H486" s="7">
        <f t="shared" si="17"/>
        <v>14.990946088206881</v>
      </c>
      <c r="I486" s="7">
        <f t="shared" si="15"/>
        <v>5.0066580884744036</v>
      </c>
      <c r="J486" s="7"/>
    </row>
    <row r="487" spans="1:10" x14ac:dyDescent="0.7">
      <c r="A487" s="2">
        <v>41790</v>
      </c>
      <c r="B487" s="5">
        <v>101.78</v>
      </c>
      <c r="C487" s="5">
        <v>1923.57</v>
      </c>
      <c r="D487" s="5">
        <v>3736.82</v>
      </c>
      <c r="E487" s="5">
        <v>599.6</v>
      </c>
      <c r="F487" s="5"/>
      <c r="G487" s="7">
        <f t="shared" si="16"/>
        <v>6.7856463753642196</v>
      </c>
      <c r="H487" s="7">
        <f t="shared" si="17"/>
        <v>15.568430073540529</v>
      </c>
      <c r="I487" s="7">
        <f t="shared" si="15"/>
        <v>5.1883430103673698</v>
      </c>
      <c r="J487" s="7"/>
    </row>
    <row r="488" spans="1:10" x14ac:dyDescent="0.7">
      <c r="A488" s="2">
        <v>41820</v>
      </c>
      <c r="B488" s="5">
        <v>101.3</v>
      </c>
      <c r="C488" s="5">
        <v>1960.23</v>
      </c>
      <c r="D488" s="5">
        <v>3849.48</v>
      </c>
      <c r="E488" s="5">
        <v>635.9</v>
      </c>
      <c r="F488" s="5"/>
      <c r="G488" s="7">
        <f t="shared" si="16"/>
        <v>6.8823579804463506</v>
      </c>
      <c r="H488" s="7">
        <f t="shared" si="17"/>
        <v>15.962161776722306</v>
      </c>
      <c r="I488" s="7">
        <f t="shared" si="15"/>
        <v>5.4764973260099881</v>
      </c>
      <c r="J488" s="7"/>
    </row>
    <row r="489" spans="1:10" x14ac:dyDescent="0.7">
      <c r="A489" s="2">
        <v>41851</v>
      </c>
      <c r="B489" s="5">
        <v>102.79</v>
      </c>
      <c r="C489" s="5">
        <v>1930.67</v>
      </c>
      <c r="D489" s="5">
        <v>3892.5</v>
      </c>
      <c r="E489" s="5">
        <v>607.5</v>
      </c>
      <c r="F489" s="5"/>
      <c r="G489" s="7">
        <f t="shared" si="16"/>
        <v>6.8782775421130626</v>
      </c>
      <c r="H489" s="7">
        <f t="shared" si="17"/>
        <v>16.377955336013066</v>
      </c>
      <c r="I489" s="7">
        <f t="shared" si="15"/>
        <v>5.3088659315266415</v>
      </c>
      <c r="J489" s="7"/>
    </row>
    <row r="490" spans="1:10" x14ac:dyDescent="0.7">
      <c r="A490" s="2">
        <v>41882</v>
      </c>
      <c r="B490" s="5">
        <v>104.05</v>
      </c>
      <c r="C490" s="5">
        <v>2003.37</v>
      </c>
      <c r="D490" s="5">
        <v>4082.56</v>
      </c>
      <c r="E490" s="5">
        <v>645.20000000000005</v>
      </c>
      <c r="F490" s="5"/>
      <c r="G490" s="7">
        <f t="shared" si="16"/>
        <v>7.2247701025171409</v>
      </c>
      <c r="H490" s="7">
        <f t="shared" si="17"/>
        <v>17.388209167871</v>
      </c>
      <c r="I490" s="7">
        <f t="shared" si="15"/>
        <v>5.7074360344436936</v>
      </c>
      <c r="J490" s="7"/>
    </row>
    <row r="491" spans="1:10" x14ac:dyDescent="0.7">
      <c r="A491" s="2">
        <v>41912</v>
      </c>
      <c r="B491" s="5">
        <v>109.64</v>
      </c>
      <c r="C491" s="5">
        <v>1972.29</v>
      </c>
      <c r="D491" s="5">
        <v>4049.45</v>
      </c>
      <c r="E491" s="5">
        <v>638.5</v>
      </c>
      <c r="F491" s="5"/>
      <c r="G491" s="7">
        <f t="shared" si="16"/>
        <v>7.4948091981930727</v>
      </c>
      <c r="H491" s="7">
        <f t="shared" si="17"/>
        <v>18.173779852584921</v>
      </c>
      <c r="I491" s="7">
        <f t="shared" si="15"/>
        <v>5.9516110040608252</v>
      </c>
      <c r="J491" s="7"/>
    </row>
    <row r="492" spans="1:10" x14ac:dyDescent="0.7">
      <c r="A492" s="2">
        <v>41943</v>
      </c>
      <c r="B492" s="5">
        <v>112.3</v>
      </c>
      <c r="C492" s="5">
        <v>2018.05</v>
      </c>
      <c r="D492" s="5">
        <v>4158.21</v>
      </c>
      <c r="E492" s="5">
        <v>640.9</v>
      </c>
      <c r="F492" s="5">
        <v>960.1</v>
      </c>
      <c r="G492" s="7">
        <f t="shared" si="16"/>
        <v>7.8547516842803384</v>
      </c>
      <c r="H492" s="7">
        <f t="shared" si="17"/>
        <v>19.114650864432175</v>
      </c>
      <c r="I492" s="7">
        <f t="shared" si="15"/>
        <v>6.1189180595601984</v>
      </c>
      <c r="J492" s="7">
        <f>F492*$B492/F$492/$B$492</f>
        <v>1</v>
      </c>
    </row>
    <row r="493" spans="1:10" x14ac:dyDescent="0.7">
      <c r="A493" s="2">
        <v>41973</v>
      </c>
      <c r="B493" s="5">
        <v>118.61</v>
      </c>
      <c r="C493" s="5">
        <v>2067.56</v>
      </c>
      <c r="D493" s="5">
        <v>4337.78</v>
      </c>
      <c r="E493" s="5">
        <v>685.7</v>
      </c>
      <c r="F493" s="5">
        <v>997.02</v>
      </c>
      <c r="G493" s="7">
        <f t="shared" si="16"/>
        <v>8.4996336832866621</v>
      </c>
      <c r="H493" s="7">
        <f t="shared" si="17"/>
        <v>21.060516752617723</v>
      </c>
      <c r="I493" s="7">
        <f t="shared" si="15"/>
        <v>6.9144886007387107</v>
      </c>
      <c r="J493" s="7">
        <f t="shared" ref="J493:J556" si="18">F493*$B493/F$492/$B$492</f>
        <v>1.0968038094874171</v>
      </c>
    </row>
    <row r="494" spans="1:10" x14ac:dyDescent="0.7">
      <c r="A494" s="2">
        <v>42004</v>
      </c>
      <c r="B494" s="5">
        <v>119.68</v>
      </c>
      <c r="C494" s="5">
        <v>2058.9</v>
      </c>
      <c r="D494" s="5">
        <v>4236.28</v>
      </c>
      <c r="E494" s="5">
        <v>686.9</v>
      </c>
      <c r="F494" s="5">
        <v>938.06</v>
      </c>
      <c r="G494" s="7">
        <f t="shared" si="16"/>
        <v>8.5403882749551734</v>
      </c>
      <c r="H494" s="7">
        <f t="shared" si="17"/>
        <v>20.753265066418489</v>
      </c>
      <c r="I494" s="7">
        <f t="shared" si="15"/>
        <v>6.9890750897883374</v>
      </c>
      <c r="J494" s="7">
        <f t="shared" si="18"/>
        <v>1.0412522960885549</v>
      </c>
    </row>
    <row r="495" spans="1:10" x14ac:dyDescent="0.7">
      <c r="A495" s="2">
        <v>42035</v>
      </c>
      <c r="B495" s="5">
        <v>117.44</v>
      </c>
      <c r="C495" s="5">
        <v>1994.99</v>
      </c>
      <c r="D495" s="5">
        <v>4148.43</v>
      </c>
      <c r="E495" s="5">
        <v>653.1</v>
      </c>
      <c r="F495" s="5">
        <v>959.83</v>
      </c>
      <c r="G495" s="7">
        <f t="shared" si="16"/>
        <v>8.1204023306505562</v>
      </c>
      <c r="H495" s="7">
        <f t="shared" si="17"/>
        <v>19.942518516529443</v>
      </c>
      <c r="I495" s="7">
        <f t="shared" si="15"/>
        <v>6.5207918292081066</v>
      </c>
      <c r="J495" s="7">
        <f t="shared" si="18"/>
        <v>1.0454761659863459</v>
      </c>
    </row>
    <row r="496" spans="1:10" x14ac:dyDescent="0.7">
      <c r="A496" s="2">
        <v>42063</v>
      </c>
      <c r="B496" s="5">
        <v>119.51</v>
      </c>
      <c r="C496" s="5">
        <v>2104.5</v>
      </c>
      <c r="D496" s="5">
        <v>4440.67</v>
      </c>
      <c r="E496" s="5">
        <v>714.6</v>
      </c>
      <c r="F496" s="5">
        <v>1025.9000000000001</v>
      </c>
      <c r="G496" s="7">
        <f t="shared" si="16"/>
        <v>8.7171387362515844</v>
      </c>
      <c r="H496" s="7">
        <f t="shared" si="17"/>
        <v>21.723657256381284</v>
      </c>
      <c r="I496" s="7">
        <f t="shared" si="15"/>
        <v>7.2605892427428618</v>
      </c>
      <c r="J496" s="7">
        <f t="shared" si="18"/>
        <v>1.1371376794287997</v>
      </c>
    </row>
    <row r="497" spans="1:10" x14ac:dyDescent="0.7">
      <c r="A497" s="2">
        <v>42094</v>
      </c>
      <c r="B497" s="5">
        <v>120.12</v>
      </c>
      <c r="C497" s="5">
        <v>2067.89</v>
      </c>
      <c r="D497" s="5">
        <v>4333.6899999999996</v>
      </c>
      <c r="E497" s="5">
        <v>695.5</v>
      </c>
      <c r="F497" s="5">
        <v>998.85</v>
      </c>
      <c r="G497" s="7">
        <f t="shared" si="16"/>
        <v>8.6092146902434621</v>
      </c>
      <c r="H497" s="7">
        <f t="shared" si="17"/>
        <v>21.308523633068699</v>
      </c>
      <c r="I497" s="7">
        <f t="shared" si="15"/>
        <v>7.1025952644807999</v>
      </c>
      <c r="J497" s="7">
        <f t="shared" si="18"/>
        <v>1.1128057768544628</v>
      </c>
    </row>
    <row r="498" spans="1:10" x14ac:dyDescent="0.7">
      <c r="A498" s="2">
        <v>42124</v>
      </c>
      <c r="B498" s="5">
        <v>119.34</v>
      </c>
      <c r="C498" s="5">
        <v>2085.5100000000002</v>
      </c>
      <c r="D498" s="5">
        <v>4414.25</v>
      </c>
      <c r="E498" s="5">
        <v>686.3</v>
      </c>
      <c r="F498" s="5">
        <v>1036.1099999999999</v>
      </c>
      <c r="G498" s="7">
        <f t="shared" si="16"/>
        <v>8.6261914295957336</v>
      </c>
      <c r="H498" s="7">
        <f t="shared" si="17"/>
        <v>21.563693701224004</v>
      </c>
      <c r="I498" s="7">
        <f t="shared" si="15"/>
        <v>6.9631322219090768</v>
      </c>
      <c r="J498" s="7">
        <f t="shared" si="18"/>
        <v>1.1468210949011599</v>
      </c>
    </row>
    <row r="499" spans="1:10" x14ac:dyDescent="0.7">
      <c r="A499" s="2">
        <v>42155</v>
      </c>
      <c r="B499" s="5">
        <v>124.11</v>
      </c>
      <c r="C499" s="5">
        <v>2107.39</v>
      </c>
      <c r="D499" s="5">
        <v>4508.25</v>
      </c>
      <c r="E499" s="5">
        <v>745.4</v>
      </c>
      <c r="F499" s="5">
        <v>1074.32</v>
      </c>
      <c r="G499" s="7">
        <f t="shared" si="16"/>
        <v>9.0650973433450552</v>
      </c>
      <c r="H499" s="7">
        <f t="shared" si="17"/>
        <v>22.90313653483938</v>
      </c>
      <c r="I499" s="7">
        <f t="shared" si="15"/>
        <v>7.8650370651870345</v>
      </c>
      <c r="J499" s="7">
        <f t="shared" si="18"/>
        <v>1.2366426211724939</v>
      </c>
    </row>
    <row r="500" spans="1:10" x14ac:dyDescent="0.7">
      <c r="A500" s="2">
        <v>42185</v>
      </c>
      <c r="B500" s="5">
        <v>122.49</v>
      </c>
      <c r="C500" s="5">
        <v>2063.11</v>
      </c>
      <c r="D500" s="5">
        <v>4396.76</v>
      </c>
      <c r="E500" s="5">
        <v>680.5</v>
      </c>
      <c r="F500" s="5">
        <v>1076.25</v>
      </c>
      <c r="G500" s="7">
        <f t="shared" si="16"/>
        <v>8.7587836753865762</v>
      </c>
      <c r="H500" s="7">
        <f t="shared" si="17"/>
        <v>22.045176983481724</v>
      </c>
      <c r="I500" s="7">
        <f t="shared" si="15"/>
        <v>7.0865258193810172</v>
      </c>
      <c r="J500" s="7">
        <f t="shared" si="18"/>
        <v>1.2226934147090458</v>
      </c>
    </row>
    <row r="501" spans="1:10" x14ac:dyDescent="0.7">
      <c r="A501" s="2">
        <v>42216</v>
      </c>
      <c r="B501" s="5">
        <v>123.92</v>
      </c>
      <c r="C501" s="5">
        <v>2103.84</v>
      </c>
      <c r="D501" s="5">
        <v>4588.91</v>
      </c>
      <c r="E501" s="5">
        <v>646.29999999999995</v>
      </c>
      <c r="F501" s="5">
        <v>1119.83</v>
      </c>
      <c r="G501" s="7">
        <f t="shared" si="16"/>
        <v>9.0359723702221064</v>
      </c>
      <c r="H501" s="7">
        <f t="shared" si="17"/>
        <v>23.277221543497252</v>
      </c>
      <c r="I501" s="7">
        <f t="shared" si="15"/>
        <v>6.8089503956893092</v>
      </c>
      <c r="J501" s="7">
        <f t="shared" si="18"/>
        <v>1.287055505775732</v>
      </c>
    </row>
    <row r="502" spans="1:10" x14ac:dyDescent="0.7">
      <c r="A502" s="2">
        <v>42247</v>
      </c>
      <c r="B502" s="5">
        <v>121.22</v>
      </c>
      <c r="C502" s="5">
        <v>1972.18</v>
      </c>
      <c r="D502" s="5">
        <v>4274.58</v>
      </c>
      <c r="E502" s="5">
        <v>611</v>
      </c>
      <c r="F502" s="5">
        <v>1066.48</v>
      </c>
      <c r="G502" s="7">
        <f t="shared" si="16"/>
        <v>8.2859367048542687</v>
      </c>
      <c r="H502" s="7">
        <f t="shared" si="17"/>
        <v>21.21035435665155</v>
      </c>
      <c r="I502" s="7">
        <f t="shared" si="15"/>
        <v>6.2968029017924509</v>
      </c>
      <c r="J502" s="7">
        <f t="shared" si="18"/>
        <v>1.1990319871510862</v>
      </c>
    </row>
    <row r="503" spans="1:10" x14ac:dyDescent="0.7">
      <c r="A503" s="2">
        <v>42277</v>
      </c>
      <c r="B503" s="5">
        <v>119.84</v>
      </c>
      <c r="C503" s="5">
        <v>1920.03</v>
      </c>
      <c r="D503" s="5">
        <v>4181.0600000000004</v>
      </c>
      <c r="E503" s="5">
        <v>602.70000000000005</v>
      </c>
      <c r="F503" s="5">
        <v>1040.72</v>
      </c>
      <c r="G503" s="7">
        <f t="shared" si="16"/>
        <v>7.9749982487482098</v>
      </c>
      <c r="H503" s="7">
        <f t="shared" si="17"/>
        <v>20.51012916441293</v>
      </c>
      <c r="I503" s="7">
        <f t="shared" si="15"/>
        <v>6.1405546579201422</v>
      </c>
      <c r="J503" s="7">
        <f t="shared" si="18"/>
        <v>1.1567499118663713</v>
      </c>
    </row>
    <row r="504" spans="1:10" x14ac:dyDescent="0.7">
      <c r="A504" s="2">
        <v>42308</v>
      </c>
      <c r="B504" s="5">
        <v>120.61</v>
      </c>
      <c r="C504" s="5">
        <v>2079.36</v>
      </c>
      <c r="D504" s="5">
        <v>4648.83</v>
      </c>
      <c r="E504" s="5">
        <v>662.5</v>
      </c>
      <c r="F504" s="5">
        <v>1191.6500000000001</v>
      </c>
      <c r="G504" s="7">
        <f t="shared" si="16"/>
        <v>8.692281535407318</v>
      </c>
      <c r="H504" s="7">
        <f t="shared" si="17"/>
        <v>22.951294075586556</v>
      </c>
      <c r="I504" s="7">
        <f t="shared" si="15"/>
        <v>6.7931907517055414</v>
      </c>
      <c r="J504" s="7">
        <f t="shared" si="18"/>
        <v>1.3330173708344977</v>
      </c>
    </row>
    <row r="505" spans="1:10" x14ac:dyDescent="0.7">
      <c r="A505" s="2">
        <v>42338</v>
      </c>
      <c r="B505" s="5">
        <v>123.08</v>
      </c>
      <c r="C505" s="5">
        <v>2080.41</v>
      </c>
      <c r="D505" s="5">
        <v>4664.51</v>
      </c>
      <c r="E505" s="5">
        <v>677.1</v>
      </c>
      <c r="F505" s="5">
        <v>1257.3800000000001</v>
      </c>
      <c r="G505" s="7">
        <f t="shared" si="16"/>
        <v>8.8747719434500763</v>
      </c>
      <c r="H505" s="7">
        <f t="shared" si="17"/>
        <v>23.500316490593413</v>
      </c>
      <c r="I505" s="7">
        <f t="shared" ref="I505:I568" si="19">E505*$B505/E$248/$B$248</f>
        <v>7.0850824896481459</v>
      </c>
      <c r="J505" s="7">
        <f t="shared" si="18"/>
        <v>1.4353499871961617</v>
      </c>
    </row>
    <row r="506" spans="1:10" x14ac:dyDescent="0.7">
      <c r="A506" s="2">
        <v>42369</v>
      </c>
      <c r="B506" s="5">
        <v>120.3</v>
      </c>
      <c r="C506" s="5">
        <v>2043.94</v>
      </c>
      <c r="D506" s="5">
        <v>4593.2700000000004</v>
      </c>
      <c r="E506" s="5">
        <v>663.5</v>
      </c>
      <c r="F506" s="5">
        <v>1216.31</v>
      </c>
      <c r="G506" s="7">
        <f t="shared" si="16"/>
        <v>8.5222555274596239</v>
      </c>
      <c r="H506" s="7">
        <f t="shared" si="17"/>
        <v>22.618708164301342</v>
      </c>
      <c r="I506" s="7">
        <f t="shared" si="19"/>
        <v>6.7859579498545566</v>
      </c>
      <c r="J506" s="7">
        <f t="shared" si="18"/>
        <v>1.35710571296048</v>
      </c>
    </row>
    <row r="507" spans="1:10" x14ac:dyDescent="0.7">
      <c r="A507" s="2">
        <v>42400</v>
      </c>
      <c r="B507" s="5">
        <v>121.03</v>
      </c>
      <c r="C507" s="5">
        <v>1940.24</v>
      </c>
      <c r="D507" s="5">
        <v>4279.17</v>
      </c>
      <c r="E507" s="5">
        <v>613.70000000000005</v>
      </c>
      <c r="F507" s="5">
        <v>1064.22</v>
      </c>
      <c r="G507" s="7">
        <f t="shared" si="16"/>
        <v>8.1389666428740437</v>
      </c>
      <c r="H507" s="7">
        <f t="shared" si="17"/>
        <v>21.199849049075073</v>
      </c>
      <c r="I507" s="7">
        <f t="shared" si="19"/>
        <v>6.3147151704352478</v>
      </c>
      <c r="J507" s="7">
        <f t="shared" si="18"/>
        <v>1.1946157155824615</v>
      </c>
    </row>
    <row r="508" spans="1:10" x14ac:dyDescent="0.7">
      <c r="A508" s="2">
        <v>42429</v>
      </c>
      <c r="B508" s="5">
        <v>112.66</v>
      </c>
      <c r="C508" s="5">
        <v>1932.23</v>
      </c>
      <c r="D508" s="5">
        <v>4201.12</v>
      </c>
      <c r="E508" s="5">
        <v>622.1</v>
      </c>
      <c r="F508" s="5">
        <v>1069.73</v>
      </c>
      <c r="G508" s="7">
        <f t="shared" si="16"/>
        <v>7.5448280963929619</v>
      </c>
      <c r="H508" s="7">
        <f t="shared" si="17"/>
        <v>19.373809668636582</v>
      </c>
      <c r="I508" s="7">
        <f t="shared" si="19"/>
        <v>5.9584672666300245</v>
      </c>
      <c r="J508" s="7">
        <f t="shared" si="18"/>
        <v>1.1177577673296313</v>
      </c>
    </row>
    <row r="509" spans="1:10" x14ac:dyDescent="0.7">
      <c r="A509" s="2">
        <v>42460</v>
      </c>
      <c r="B509" s="5">
        <v>112.56</v>
      </c>
      <c r="C509" s="5">
        <v>2059.7399999999998</v>
      </c>
      <c r="D509" s="5">
        <v>4483.6499999999996</v>
      </c>
      <c r="E509" s="5">
        <v>676.9</v>
      </c>
      <c r="F509" s="5">
        <v>1169.0999999999999</v>
      </c>
      <c r="G509" s="7">
        <f t="shared" si="16"/>
        <v>8.0355807365651177</v>
      </c>
      <c r="H509" s="7">
        <f t="shared" si="17"/>
        <v>20.658366746768309</v>
      </c>
      <c r="I509" s="7">
        <f t="shared" si="19"/>
        <v>6.4775863058384839</v>
      </c>
      <c r="J509" s="7">
        <f t="shared" si="18"/>
        <v>1.2205048765419673</v>
      </c>
    </row>
    <row r="510" spans="1:10" x14ac:dyDescent="0.7">
      <c r="A510" s="2">
        <v>42490</v>
      </c>
      <c r="B510" s="5">
        <v>106.35</v>
      </c>
      <c r="C510" s="5">
        <v>2065.3000000000002</v>
      </c>
      <c r="D510" s="5">
        <v>4341.3</v>
      </c>
      <c r="E510" s="5">
        <v>645.29999999999995</v>
      </c>
      <c r="F510" s="5">
        <v>1138.6500000000001</v>
      </c>
      <c r="G510" s="7">
        <f t="shared" si="16"/>
        <v>7.6127474202686027</v>
      </c>
      <c r="H510" s="7">
        <f t="shared" si="17"/>
        <v>18.898941800327911</v>
      </c>
      <c r="I510" s="7">
        <f t="shared" si="19"/>
        <v>5.8345016763181938</v>
      </c>
      <c r="J510" s="7">
        <f t="shared" si="18"/>
        <v>1.123133855621117</v>
      </c>
    </row>
    <row r="511" spans="1:10" x14ac:dyDescent="0.7">
      <c r="A511" s="2">
        <v>42521</v>
      </c>
      <c r="B511" s="5">
        <v>110.68</v>
      </c>
      <c r="C511" s="5">
        <v>2096.96</v>
      </c>
      <c r="D511" s="5">
        <v>4523.8900000000003</v>
      </c>
      <c r="E511" s="5">
        <v>699.4</v>
      </c>
      <c r="F511" s="5">
        <v>1211.29</v>
      </c>
      <c r="G511" s="7">
        <f t="shared" si="16"/>
        <v>8.0441484796859086</v>
      </c>
      <c r="H511" s="7">
        <f t="shared" si="17"/>
        <v>20.495635174001059</v>
      </c>
      <c r="I511" s="7">
        <f t="shared" si="19"/>
        <v>6.5811136091872529</v>
      </c>
      <c r="J511" s="7">
        <f t="shared" si="18"/>
        <v>1.2434291842002581</v>
      </c>
    </row>
    <row r="512" spans="1:10" x14ac:dyDescent="0.7">
      <c r="A512" s="2">
        <v>42551</v>
      </c>
      <c r="B512" s="5">
        <v>103.25</v>
      </c>
      <c r="C512" s="5">
        <v>2098.86</v>
      </c>
      <c r="D512" s="5">
        <v>4417.7</v>
      </c>
      <c r="E512" s="5">
        <v>691.7</v>
      </c>
      <c r="F512" s="5">
        <v>1175.98</v>
      </c>
      <c r="G512" s="7">
        <f t="shared" si="16"/>
        <v>7.5109403457354205</v>
      </c>
      <c r="H512" s="7">
        <f t="shared" si="17"/>
        <v>18.670952567180873</v>
      </c>
      <c r="I512" s="7">
        <f t="shared" si="19"/>
        <v>6.0717299255210575</v>
      </c>
      <c r="J512" s="7">
        <f t="shared" si="18"/>
        <v>1.1261435923814331</v>
      </c>
    </row>
    <row r="513" spans="1:10" x14ac:dyDescent="0.7">
      <c r="A513" s="2">
        <v>42582</v>
      </c>
      <c r="B513" s="5">
        <v>102.05</v>
      </c>
      <c r="C513" s="5">
        <v>2173.6</v>
      </c>
      <c r="D513" s="5">
        <v>4730.2299999999996</v>
      </c>
      <c r="E513" s="5">
        <v>766.8</v>
      </c>
      <c r="F513" s="5">
        <v>1253.77</v>
      </c>
      <c r="G513" s="7">
        <f t="shared" si="16"/>
        <v>7.6880007312019938</v>
      </c>
      <c r="H513" s="7">
        <f t="shared" si="17"/>
        <v>19.759477771282064</v>
      </c>
      <c r="I513" s="7">
        <f t="shared" si="19"/>
        <v>6.6527273167814158</v>
      </c>
      <c r="J513" s="7">
        <f t="shared" si="18"/>
        <v>1.1866828255033912</v>
      </c>
    </row>
    <row r="514" spans="1:10" x14ac:dyDescent="0.7">
      <c r="A514" s="2">
        <v>42613</v>
      </c>
      <c r="B514" s="5">
        <v>103.42</v>
      </c>
      <c r="C514" s="5">
        <v>2170.9499999999998</v>
      </c>
      <c r="D514" s="5">
        <v>4771.0600000000004</v>
      </c>
      <c r="E514" s="5">
        <v>801.5</v>
      </c>
      <c r="F514" s="5">
        <v>1314.81</v>
      </c>
      <c r="G514" s="7">
        <f t="shared" si="16"/>
        <v>7.7817116866529803</v>
      </c>
      <c r="H514" s="7">
        <f t="shared" si="17"/>
        <v>20.197592546216313</v>
      </c>
      <c r="I514" s="7">
        <f t="shared" si="19"/>
        <v>7.0471362738084151</v>
      </c>
      <c r="J514" s="7">
        <f t="shared" si="18"/>
        <v>1.261163247038585</v>
      </c>
    </row>
    <row r="515" spans="1:10" x14ac:dyDescent="0.7">
      <c r="A515" s="2">
        <v>42643</v>
      </c>
      <c r="B515" s="5">
        <v>101.33</v>
      </c>
      <c r="C515" s="5">
        <v>2168.27</v>
      </c>
      <c r="D515" s="5">
        <v>4875.7</v>
      </c>
      <c r="E515" s="5">
        <v>835.6</v>
      </c>
      <c r="F515" s="5">
        <v>1400.32</v>
      </c>
      <c r="G515" s="7">
        <f t="shared" ref="G515:G578" si="20">C515*$B515/C$3/$B$3</f>
        <v>7.6150399337223948</v>
      </c>
      <c r="H515" s="7">
        <f t="shared" si="17"/>
        <v>20.223448507179384</v>
      </c>
      <c r="I515" s="7">
        <f t="shared" si="19"/>
        <v>7.1984846610615101</v>
      </c>
      <c r="J515" s="7">
        <f t="shared" si="18"/>
        <v>1.3160400570473374</v>
      </c>
    </row>
    <row r="516" spans="1:10" x14ac:dyDescent="0.7">
      <c r="A516" s="2">
        <v>42674</v>
      </c>
      <c r="B516" s="5">
        <v>104.81</v>
      </c>
      <c r="C516" s="5">
        <v>2126.15</v>
      </c>
      <c r="D516" s="5">
        <v>4801.2700000000004</v>
      </c>
      <c r="E516" s="5">
        <v>823.5</v>
      </c>
      <c r="F516" s="5">
        <v>1388.59</v>
      </c>
      <c r="G516" s="7">
        <f t="shared" si="20"/>
        <v>7.7235578404682093</v>
      </c>
      <c r="H516" s="7">
        <f t="shared" si="17"/>
        <v>20.598663611326401</v>
      </c>
      <c r="I516" s="7">
        <f t="shared" si="19"/>
        <v>7.3378855563731333</v>
      </c>
      <c r="J516" s="7">
        <f t="shared" si="18"/>
        <v>1.349834513750469</v>
      </c>
    </row>
    <row r="517" spans="1:10" x14ac:dyDescent="0.7">
      <c r="A517" s="2">
        <v>42704</v>
      </c>
      <c r="B517" s="5">
        <v>114.44</v>
      </c>
      <c r="C517" s="5">
        <v>2198.81</v>
      </c>
      <c r="D517" s="5">
        <v>4810.8100000000004</v>
      </c>
      <c r="E517" s="5">
        <v>879.5</v>
      </c>
      <c r="F517" s="5">
        <v>1375.02</v>
      </c>
      <c r="G517" s="7">
        <f t="shared" si="20"/>
        <v>8.7214025816225877</v>
      </c>
      <c r="H517" s="7">
        <f t="shared" si="17"/>
        <v>22.535969660652889</v>
      </c>
      <c r="I517" s="7">
        <f t="shared" si="19"/>
        <v>8.5569363696223171</v>
      </c>
      <c r="J517" s="7">
        <f t="shared" si="18"/>
        <v>1.4594547633107746</v>
      </c>
    </row>
    <row r="518" spans="1:10" x14ac:dyDescent="0.7">
      <c r="A518" s="2">
        <v>42735</v>
      </c>
      <c r="B518" s="5">
        <v>116.87</v>
      </c>
      <c r="C518" s="5">
        <v>2238.83</v>
      </c>
      <c r="D518" s="5">
        <v>4863.62</v>
      </c>
      <c r="E518" s="5">
        <v>906.5</v>
      </c>
      <c r="F518" s="5">
        <v>1405.06</v>
      </c>
      <c r="G518" s="7">
        <f t="shared" si="20"/>
        <v>9.068698078538425</v>
      </c>
      <c r="H518" s="7">
        <f t="shared" si="17"/>
        <v>23.267133132600296</v>
      </c>
      <c r="I518" s="7">
        <f t="shared" si="19"/>
        <v>9.0069025116929939</v>
      </c>
      <c r="J518" s="7">
        <f t="shared" si="18"/>
        <v>1.5230062596440357</v>
      </c>
    </row>
    <row r="519" spans="1:10" x14ac:dyDescent="0.7">
      <c r="A519" s="2">
        <v>42766</v>
      </c>
      <c r="B519" s="5">
        <v>112.78</v>
      </c>
      <c r="C519" s="5">
        <v>2278.87</v>
      </c>
      <c r="D519" s="5">
        <v>5116.7700000000004</v>
      </c>
      <c r="E519" s="5">
        <v>944.3</v>
      </c>
      <c r="F519" s="5">
        <v>1538.92</v>
      </c>
      <c r="G519" s="7">
        <f t="shared" si="20"/>
        <v>8.9078403117203582</v>
      </c>
      <c r="H519" s="7">
        <f t="shared" si="17"/>
        <v>23.621538544287358</v>
      </c>
      <c r="I519" s="7">
        <f t="shared" si="19"/>
        <v>9.0541292433464804</v>
      </c>
      <c r="J519" s="7">
        <f t="shared" si="18"/>
        <v>1.6097258123620433</v>
      </c>
    </row>
    <row r="520" spans="1:10" x14ac:dyDescent="0.7">
      <c r="A520" s="2">
        <v>42794</v>
      </c>
      <c r="B520" s="5">
        <v>112.75</v>
      </c>
      <c r="C520" s="5">
        <v>2363.64</v>
      </c>
      <c r="D520" s="5">
        <v>5330.31</v>
      </c>
      <c r="E520" s="5">
        <v>969.4</v>
      </c>
      <c r="F520" s="5">
        <v>1549.63</v>
      </c>
      <c r="G520" s="7">
        <f t="shared" si="20"/>
        <v>9.2367388076346533</v>
      </c>
      <c r="H520" s="7">
        <f t="shared" si="17"/>
        <v>24.600799028432249</v>
      </c>
      <c r="I520" s="7">
        <f t="shared" si="19"/>
        <v>9.2923203925054292</v>
      </c>
      <c r="J520" s="7">
        <f t="shared" si="18"/>
        <v>1.6204974057039732</v>
      </c>
    </row>
    <row r="521" spans="1:10" x14ac:dyDescent="0.7">
      <c r="A521" s="2">
        <v>42825</v>
      </c>
      <c r="B521" s="5">
        <v>111.38</v>
      </c>
      <c r="C521" s="5">
        <v>2362.7199999999998</v>
      </c>
      <c r="D521" s="5">
        <v>5436.23</v>
      </c>
      <c r="E521" s="5">
        <v>1011.4</v>
      </c>
      <c r="F521" s="5">
        <v>1607.97</v>
      </c>
      <c r="G521" s="7">
        <f t="shared" si="20"/>
        <v>9.1209537301826025</v>
      </c>
      <c r="H521" s="7">
        <f t="shared" si="17"/>
        <v>24.784789319140383</v>
      </c>
      <c r="I521" s="7">
        <f t="shared" si="19"/>
        <v>9.577116545666545</v>
      </c>
      <c r="J521" s="7">
        <f t="shared" si="18"/>
        <v>1.6610738047378004</v>
      </c>
    </row>
    <row r="522" spans="1:10" x14ac:dyDescent="0.7">
      <c r="A522" s="2">
        <v>42855</v>
      </c>
      <c r="B522" s="5">
        <v>111.53</v>
      </c>
      <c r="C522" s="5">
        <v>2384.1999999999998</v>
      </c>
      <c r="D522" s="5">
        <v>5583.53</v>
      </c>
      <c r="E522" s="5">
        <v>1005.5</v>
      </c>
      <c r="F522" s="5">
        <v>1692.34</v>
      </c>
      <c r="G522" s="7">
        <f t="shared" si="20"/>
        <v>9.2162695327394744</v>
      </c>
      <c r="H522" s="7">
        <f t="shared" si="17"/>
        <v>25.490640686532188</v>
      </c>
      <c r="I522" s="7">
        <f t="shared" si="19"/>
        <v>9.5340711088780044</v>
      </c>
      <c r="J522" s="7">
        <f t="shared" si="18"/>
        <v>1.7505845682630083</v>
      </c>
    </row>
    <row r="523" spans="1:10" x14ac:dyDescent="0.7">
      <c r="A523" s="2">
        <v>42886</v>
      </c>
      <c r="B523" s="5">
        <v>110.75</v>
      </c>
      <c r="C523" s="5">
        <v>2411.8000000000002</v>
      </c>
      <c r="D523" s="5">
        <v>5788.8</v>
      </c>
      <c r="E523" s="5">
        <v>1091.4000000000001</v>
      </c>
      <c r="F523" s="5">
        <v>1851.32</v>
      </c>
      <c r="G523" s="7">
        <f t="shared" si="20"/>
        <v>9.2577576416488387</v>
      </c>
      <c r="H523" s="7">
        <f t="shared" si="17"/>
        <v>26.242939256876252</v>
      </c>
      <c r="I523" s="7">
        <f t="shared" si="19"/>
        <v>10.276193986168622</v>
      </c>
      <c r="J523" s="7">
        <f t="shared" si="18"/>
        <v>1.9016430556960942</v>
      </c>
    </row>
    <row r="524" spans="1:10" x14ac:dyDescent="0.7">
      <c r="A524" s="2">
        <v>42916</v>
      </c>
      <c r="B524" s="5">
        <v>112.35</v>
      </c>
      <c r="C524" s="5">
        <v>2423.41</v>
      </c>
      <c r="D524" s="5">
        <v>5646.92</v>
      </c>
      <c r="E524" s="5">
        <v>1034.9000000000001</v>
      </c>
      <c r="F524" s="5">
        <v>1843.18</v>
      </c>
      <c r="G524" s="7">
        <f t="shared" si="20"/>
        <v>9.4367131499893073</v>
      </c>
      <c r="H524" s="7">
        <f t="shared" si="17"/>
        <v>25.969578867509071</v>
      </c>
      <c r="I524" s="7">
        <f t="shared" si="19"/>
        <v>9.8849863356793701</v>
      </c>
      <c r="J524" s="7">
        <f t="shared" si="18"/>
        <v>1.9206339444271674</v>
      </c>
    </row>
    <row r="525" spans="1:10" x14ac:dyDescent="0.7">
      <c r="A525" s="2">
        <v>42947</v>
      </c>
      <c r="B525" s="5">
        <v>110.25</v>
      </c>
      <c r="C525" s="5">
        <v>2470.3000000000002</v>
      </c>
      <c r="D525" s="5">
        <v>5880.33</v>
      </c>
      <c r="E525" s="5">
        <v>1085.2</v>
      </c>
      <c r="F525" s="5">
        <v>1969.91</v>
      </c>
      <c r="G525" s="7">
        <f t="shared" si="20"/>
        <v>9.4395018956410333</v>
      </c>
      <c r="H525" s="7">
        <f t="shared" si="17"/>
        <v>26.537529645153779</v>
      </c>
      <c r="I525" s="7">
        <f t="shared" si="19"/>
        <v>10.171687119576514</v>
      </c>
      <c r="J525" s="7">
        <f t="shared" si="18"/>
        <v>2.0143213552907029</v>
      </c>
    </row>
    <row r="526" spans="1:10" x14ac:dyDescent="0.7">
      <c r="A526" s="2">
        <v>42978</v>
      </c>
      <c r="B526" s="5">
        <v>109.96</v>
      </c>
      <c r="C526" s="5">
        <v>2471.65</v>
      </c>
      <c r="D526" s="5">
        <v>5988.6</v>
      </c>
      <c r="E526" s="5">
        <v>1114.3</v>
      </c>
      <c r="F526" s="5">
        <v>2043.36</v>
      </c>
      <c r="G526" s="7">
        <f t="shared" si="20"/>
        <v>9.4198174130725203</v>
      </c>
      <c r="H526" s="7">
        <f t="shared" si="17"/>
        <v>26.955055617742822</v>
      </c>
      <c r="I526" s="7">
        <f t="shared" si="19"/>
        <v>10.416971388030571</v>
      </c>
      <c r="J526" s="7">
        <f t="shared" si="18"/>
        <v>2.0839312764522617</v>
      </c>
    </row>
    <row r="527" spans="1:10" x14ac:dyDescent="0.7">
      <c r="A527" s="2">
        <v>43008</v>
      </c>
      <c r="B527" s="5">
        <v>112.47</v>
      </c>
      <c r="C527" s="5">
        <v>2519.36</v>
      </c>
      <c r="D527" s="5">
        <v>5979.3</v>
      </c>
      <c r="E527" s="5">
        <v>1171.7</v>
      </c>
      <c r="F527" s="5">
        <v>2059.23</v>
      </c>
      <c r="G527" s="7">
        <f t="shared" si="20"/>
        <v>9.8208189873396545</v>
      </c>
      <c r="H527" s="7">
        <f t="shared" si="17"/>
        <v>27.527529335695583</v>
      </c>
      <c r="I527" s="7">
        <f t="shared" si="19"/>
        <v>11.203603605901355</v>
      </c>
      <c r="J527" s="7">
        <f t="shared" si="18"/>
        <v>2.148054647580028</v>
      </c>
    </row>
    <row r="528" spans="1:10" x14ac:dyDescent="0.7">
      <c r="A528" s="2">
        <v>43039</v>
      </c>
      <c r="B528" s="5">
        <v>113.62</v>
      </c>
      <c r="C528" s="5">
        <v>2575.2600000000002</v>
      </c>
      <c r="D528" s="5">
        <v>6248.56</v>
      </c>
      <c r="E528" s="5">
        <v>1275.5999999999999</v>
      </c>
      <c r="F528" s="5">
        <v>2233.2600000000002</v>
      </c>
      <c r="G528" s="7">
        <f t="shared" si="20"/>
        <v>10.141370485720254</v>
      </c>
      <c r="H528" s="7">
        <f t="shared" si="17"/>
        <v>29.061292420230806</v>
      </c>
      <c r="I528" s="7">
        <f t="shared" si="19"/>
        <v>12.32179290169468</v>
      </c>
      <c r="J528" s="7">
        <f t="shared" si="18"/>
        <v>2.353411364558994</v>
      </c>
    </row>
    <row r="529" spans="1:10" x14ac:dyDescent="0.7">
      <c r="A529" s="2">
        <v>43069</v>
      </c>
      <c r="B529" s="5">
        <v>112.52</v>
      </c>
      <c r="C529" s="5">
        <v>2647.58</v>
      </c>
      <c r="D529" s="5">
        <v>6365.56</v>
      </c>
      <c r="E529" s="5">
        <v>1272.5</v>
      </c>
      <c r="F529" s="5">
        <v>2205.0300000000002</v>
      </c>
      <c r="G529" s="7">
        <f t="shared" si="20"/>
        <v>10.325226722857007</v>
      </c>
      <c r="H529" s="7">
        <f t="shared" ref="H529:H592" si="21">D529*$B529/D$144/$B$144</f>
        <v>29.318823204158001</v>
      </c>
      <c r="I529" s="7">
        <f t="shared" si="19"/>
        <v>12.172845898174559</v>
      </c>
      <c r="J529" s="7">
        <f t="shared" si="18"/>
        <v>2.3011662724729161</v>
      </c>
    </row>
    <row r="530" spans="1:10" x14ac:dyDescent="0.7">
      <c r="A530" s="2">
        <v>43100</v>
      </c>
      <c r="B530" s="5">
        <v>112.67</v>
      </c>
      <c r="C530" s="5">
        <v>2673.61</v>
      </c>
      <c r="D530" s="5">
        <v>6396.42</v>
      </c>
      <c r="E530" s="5">
        <v>1253</v>
      </c>
      <c r="F530" s="5">
        <v>2226.06</v>
      </c>
      <c r="G530" s="7">
        <f t="shared" si="20"/>
        <v>10.440640276023972</v>
      </c>
      <c r="H530" s="7">
        <f t="shared" si="21"/>
        <v>29.50023407483501</v>
      </c>
      <c r="I530" s="7">
        <f t="shared" si="19"/>
        <v>12.002286100990574</v>
      </c>
      <c r="J530" s="7">
        <f t="shared" si="18"/>
        <v>2.3262100851582783</v>
      </c>
    </row>
    <row r="531" spans="1:10" x14ac:dyDescent="0.7">
      <c r="A531" s="2">
        <v>43131</v>
      </c>
      <c r="B531" s="5">
        <v>109.17</v>
      </c>
      <c r="C531" s="5">
        <v>2823.81</v>
      </c>
      <c r="D531" s="5">
        <v>6949.99</v>
      </c>
      <c r="E531" s="5">
        <v>1361.5</v>
      </c>
      <c r="F531" s="5">
        <v>2570.3000000000002</v>
      </c>
      <c r="G531" s="7">
        <f t="shared" si="20"/>
        <v>10.684631874188367</v>
      </c>
      <c r="H531" s="7">
        <f t="shared" si="21"/>
        <v>31.057585188806748</v>
      </c>
      <c r="I531" s="7">
        <f t="shared" si="19"/>
        <v>12.636464033442198</v>
      </c>
      <c r="J531" s="7">
        <f t="shared" si="18"/>
        <v>2.6025009731566437</v>
      </c>
    </row>
    <row r="532" spans="1:10" x14ac:dyDescent="0.7">
      <c r="A532" s="2">
        <v>43159</v>
      </c>
      <c r="B532" s="5">
        <v>106.67</v>
      </c>
      <c r="C532" s="5">
        <v>2713.83</v>
      </c>
      <c r="D532" s="5">
        <v>6854.42</v>
      </c>
      <c r="E532" s="5">
        <v>1362</v>
      </c>
      <c r="F532" s="5">
        <v>2624.58</v>
      </c>
      <c r="G532" s="7">
        <f t="shared" si="20"/>
        <v>10.033344301987118</v>
      </c>
      <c r="H532" s="7">
        <f t="shared" si="21"/>
        <v>29.929068636436313</v>
      </c>
      <c r="I532" s="7">
        <f t="shared" si="19"/>
        <v>12.351622566341776</v>
      </c>
      <c r="J532" s="7">
        <f t="shared" si="18"/>
        <v>2.5966049711169332</v>
      </c>
    </row>
    <row r="533" spans="1:10" x14ac:dyDescent="0.7">
      <c r="A533" s="2">
        <v>43190</v>
      </c>
      <c r="B533" s="5">
        <v>106.26</v>
      </c>
      <c r="C533" s="5">
        <v>2640.87</v>
      </c>
      <c r="D533" s="5">
        <v>6581.13</v>
      </c>
      <c r="E533" s="5">
        <v>1328.9</v>
      </c>
      <c r="F533" s="5">
        <v>2442.7800000000002</v>
      </c>
      <c r="G533" s="7">
        <f t="shared" si="20"/>
        <v>9.726075043746464</v>
      </c>
      <c r="H533" s="7">
        <f t="shared" si="21"/>
        <v>28.625328310177316</v>
      </c>
      <c r="I533" s="7">
        <f t="shared" si="19"/>
        <v>12.005126001231893</v>
      </c>
      <c r="J533" s="7">
        <f t="shared" si="18"/>
        <v>2.4074536870649141</v>
      </c>
    </row>
    <row r="534" spans="1:10" x14ac:dyDescent="0.7">
      <c r="A534" s="2">
        <v>43220</v>
      </c>
      <c r="B534" s="5">
        <v>109.33</v>
      </c>
      <c r="C534" s="5">
        <v>2648.05</v>
      </c>
      <c r="D534" s="5">
        <v>6605.57</v>
      </c>
      <c r="E534" s="5">
        <v>1244.4000000000001</v>
      </c>
      <c r="F534" s="5">
        <v>2536.5100000000002</v>
      </c>
      <c r="G534" s="7">
        <f t="shared" si="20"/>
        <v>10.034282198656134</v>
      </c>
      <c r="H534" s="7">
        <f t="shared" si="21"/>
        <v>29.561729750975381</v>
      </c>
      <c r="I534" s="7">
        <f t="shared" si="19"/>
        <v>11.566553211784855</v>
      </c>
      <c r="J534" s="7">
        <f t="shared" si="18"/>
        <v>2.5720517416049065</v>
      </c>
    </row>
    <row r="535" spans="1:10" x14ac:dyDescent="0.7">
      <c r="A535" s="2">
        <v>43251</v>
      </c>
      <c r="B535" s="5">
        <v>108.81</v>
      </c>
      <c r="C535" s="5">
        <v>2705.27</v>
      </c>
      <c r="D535" s="5">
        <v>6967.73</v>
      </c>
      <c r="E535" s="5">
        <v>1379</v>
      </c>
      <c r="F535" s="5">
        <v>2737.5</v>
      </c>
      <c r="G535" s="7">
        <f t="shared" si="20"/>
        <v>10.202349764509794</v>
      </c>
      <c r="H535" s="7">
        <f t="shared" si="21"/>
        <v>31.034183149477226</v>
      </c>
      <c r="I535" s="7">
        <f t="shared" si="19"/>
        <v>12.756680724189863</v>
      </c>
      <c r="J535" s="7">
        <f t="shared" si="18"/>
        <v>2.762655372330149</v>
      </c>
    </row>
    <row r="536" spans="1:10" x14ac:dyDescent="0.7">
      <c r="A536" s="2">
        <v>43281</v>
      </c>
      <c r="B536" s="5">
        <v>110.66</v>
      </c>
      <c r="C536" s="5">
        <v>2718.37</v>
      </c>
      <c r="D536" s="5">
        <v>7040.8</v>
      </c>
      <c r="E536" s="5">
        <v>1313.7</v>
      </c>
      <c r="F536" s="5">
        <v>2874.54</v>
      </c>
      <c r="G536" s="7">
        <f t="shared" si="20"/>
        <v>10.426055106631678</v>
      </c>
      <c r="H536" s="7">
        <f t="shared" si="21"/>
        <v>31.892816124442142</v>
      </c>
      <c r="I536" s="7">
        <f t="shared" si="19"/>
        <v>12.359231737441002</v>
      </c>
      <c r="J536" s="7">
        <f t="shared" si="18"/>
        <v>2.9502770183018372</v>
      </c>
    </row>
    <row r="537" spans="1:10" x14ac:dyDescent="0.7">
      <c r="A537" s="2">
        <v>43312</v>
      </c>
      <c r="B537" s="5">
        <v>111.86</v>
      </c>
      <c r="C537" s="5">
        <v>2816.29</v>
      </c>
      <c r="D537" s="5">
        <v>7231.98</v>
      </c>
      <c r="E537" s="5">
        <v>1367.5</v>
      </c>
      <c r="F537" s="5">
        <v>2747.52</v>
      </c>
      <c r="G537" s="7">
        <f t="shared" si="20"/>
        <v>10.918751188318485</v>
      </c>
      <c r="H537" s="7">
        <f t="shared" si="21"/>
        <v>33.114044383673473</v>
      </c>
      <c r="I537" s="7">
        <f t="shared" si="19"/>
        <v>13.004892290126532</v>
      </c>
      <c r="J537" s="7">
        <f t="shared" si="18"/>
        <v>2.8504895388327296</v>
      </c>
    </row>
    <row r="538" spans="1:10" x14ac:dyDescent="0.7">
      <c r="A538" s="2">
        <v>43343</v>
      </c>
      <c r="B538" s="5">
        <v>111.02</v>
      </c>
      <c r="C538" s="5">
        <v>2901.52</v>
      </c>
      <c r="D538" s="5">
        <v>7654.55</v>
      </c>
      <c r="E538" s="5">
        <v>1401.2</v>
      </c>
      <c r="F538" s="5">
        <v>2902.86</v>
      </c>
      <c r="G538" s="7">
        <f t="shared" si="20"/>
        <v>11.164713241517795</v>
      </c>
      <c r="H538" s="7">
        <f t="shared" si="21"/>
        <v>34.785726846489162</v>
      </c>
      <c r="I538" s="7">
        <f t="shared" si="19"/>
        <v>13.225313063634628</v>
      </c>
      <c r="J538" s="7">
        <f t="shared" si="18"/>
        <v>2.9890356033891172</v>
      </c>
    </row>
    <row r="539" spans="1:10" x14ac:dyDescent="0.7">
      <c r="A539" s="2">
        <v>43373</v>
      </c>
      <c r="B539" s="5">
        <v>113.68</v>
      </c>
      <c r="C539" s="5">
        <v>2913.98</v>
      </c>
      <c r="D539" s="5">
        <v>7627.65</v>
      </c>
      <c r="E539" s="5">
        <v>1366.7</v>
      </c>
      <c r="F539" s="5">
        <v>2781.12</v>
      </c>
      <c r="G539" s="7">
        <f t="shared" si="20"/>
        <v>11.481309203570477</v>
      </c>
      <c r="H539" s="7">
        <f t="shared" si="21"/>
        <v>35.494005884781508</v>
      </c>
      <c r="I539" s="7">
        <f t="shared" si="19"/>
        <v>13.20875451704735</v>
      </c>
      <c r="J539" s="7">
        <f t="shared" si="18"/>
        <v>2.932294374574925</v>
      </c>
    </row>
    <row r="540" spans="1:10" x14ac:dyDescent="0.7">
      <c r="A540" s="2">
        <v>43404</v>
      </c>
      <c r="B540" s="5">
        <v>112.93</v>
      </c>
      <c r="C540" s="5">
        <v>2711.74</v>
      </c>
      <c r="D540" s="5">
        <v>6967.1</v>
      </c>
      <c r="E540" s="5">
        <v>1202.3</v>
      </c>
      <c r="F540" s="5">
        <v>2580.5500000000002</v>
      </c>
      <c r="G540" s="7">
        <f t="shared" si="20"/>
        <v>10.613977360333976</v>
      </c>
      <c r="H540" s="7">
        <f t="shared" si="21"/>
        <v>32.206354380229321</v>
      </c>
      <c r="I540" s="7">
        <f t="shared" si="19"/>
        <v>11.543215002739664</v>
      </c>
      <c r="J540" s="7">
        <f t="shared" si="18"/>
        <v>2.7028713848169756</v>
      </c>
    </row>
    <row r="541" spans="1:10" x14ac:dyDescent="0.7">
      <c r="A541" s="2">
        <v>43434</v>
      </c>
      <c r="B541" s="5">
        <v>113.46</v>
      </c>
      <c r="C541" s="5">
        <v>2760.17</v>
      </c>
      <c r="D541" s="5">
        <v>6949.01</v>
      </c>
      <c r="E541" s="5">
        <v>1239.5999999999999</v>
      </c>
      <c r="F541" s="5">
        <v>2476.21</v>
      </c>
      <c r="G541" s="7">
        <f t="shared" si="20"/>
        <v>10.854239297345689</v>
      </c>
      <c r="H541" s="7">
        <f t="shared" si="21"/>
        <v>32.273488454302971</v>
      </c>
      <c r="I541" s="7">
        <f t="shared" si="19"/>
        <v>11.957185213713032</v>
      </c>
      <c r="J541" s="7">
        <f t="shared" si="18"/>
        <v>2.6057576797756763</v>
      </c>
    </row>
    <row r="542" spans="1:10" x14ac:dyDescent="0.7">
      <c r="A542" s="2">
        <v>43465</v>
      </c>
      <c r="B542" s="5">
        <v>109.56</v>
      </c>
      <c r="C542" s="5">
        <v>2506.85</v>
      </c>
      <c r="D542" s="5">
        <v>6329.97</v>
      </c>
      <c r="E542" s="5">
        <v>1155.2</v>
      </c>
      <c r="F542" s="5">
        <v>2227.94</v>
      </c>
      <c r="G542" s="7">
        <f t="shared" si="20"/>
        <v>9.5192153834657063</v>
      </c>
      <c r="H542" s="7">
        <f t="shared" si="21"/>
        <v>28.38793946440973</v>
      </c>
      <c r="I542" s="7">
        <f t="shared" si="19"/>
        <v>10.760038206537194</v>
      </c>
      <c r="J542" s="7">
        <f t="shared" si="18"/>
        <v>2.2639106808683387</v>
      </c>
    </row>
    <row r="543" spans="1:10" x14ac:dyDescent="0.7">
      <c r="A543" s="2">
        <v>43496</v>
      </c>
      <c r="B543" s="5">
        <v>108.87</v>
      </c>
      <c r="C543" s="5">
        <v>2704.1</v>
      </c>
      <c r="D543" s="5">
        <v>6906.84</v>
      </c>
      <c r="E543" s="5">
        <v>1272.0999999999999</v>
      </c>
      <c r="F543" s="5">
        <v>2519.88</v>
      </c>
      <c r="G543" s="7">
        <f t="shared" si="20"/>
        <v>10.203560704303408</v>
      </c>
      <c r="H543" s="7">
        <f t="shared" si="21"/>
        <v>30.779943162844518</v>
      </c>
      <c r="I543" s="7">
        <f t="shared" si="19"/>
        <v>11.774272564620183</v>
      </c>
      <c r="J543" s="7">
        <f t="shared" si="18"/>
        <v>2.5444379040733276</v>
      </c>
    </row>
    <row r="544" spans="1:10" x14ac:dyDescent="0.7">
      <c r="A544" s="2">
        <v>43524</v>
      </c>
      <c r="B544" s="5">
        <v>111.37</v>
      </c>
      <c r="C544" s="5">
        <v>2784.49</v>
      </c>
      <c r="D544" s="5">
        <v>7097.52</v>
      </c>
      <c r="E544" s="5">
        <v>1350.2</v>
      </c>
      <c r="F544" s="5">
        <v>2538.35</v>
      </c>
      <c r="G544" s="7">
        <f t="shared" si="20"/>
        <v>10.748173385721817</v>
      </c>
      <c r="H544" s="7">
        <f t="shared" si="21"/>
        <v>32.356015871439602</v>
      </c>
      <c r="I544" s="7">
        <f t="shared" si="19"/>
        <v>12.784122777820995</v>
      </c>
      <c r="J544" s="7">
        <f t="shared" si="18"/>
        <v>2.6219445223268614</v>
      </c>
    </row>
    <row r="545" spans="1:10" x14ac:dyDescent="0.7">
      <c r="A545" s="2">
        <v>43555</v>
      </c>
      <c r="B545" s="5">
        <v>110.84</v>
      </c>
      <c r="C545" s="5">
        <v>2834.4</v>
      </c>
      <c r="D545" s="5">
        <v>7378.77</v>
      </c>
      <c r="E545" s="5">
        <v>1395.5</v>
      </c>
      <c r="F545" s="5">
        <v>2635.67</v>
      </c>
      <c r="G545" s="7">
        <f t="shared" si="20"/>
        <v>10.88876030952337</v>
      </c>
      <c r="H545" s="7">
        <f t="shared" si="21"/>
        <v>33.478091006416186</v>
      </c>
      <c r="I545" s="7">
        <f t="shared" si="19"/>
        <v>13.150157897399209</v>
      </c>
      <c r="J545" s="7">
        <f t="shared" si="18"/>
        <v>2.7095135329755182</v>
      </c>
    </row>
    <row r="546" spans="1:10" x14ac:dyDescent="0.7">
      <c r="A546" s="2">
        <v>43585</v>
      </c>
      <c r="B546" s="5">
        <v>111.41</v>
      </c>
      <c r="C546" s="5">
        <v>2945.83</v>
      </c>
      <c r="D546" s="5">
        <v>7781.46</v>
      </c>
      <c r="E546" s="5">
        <v>1556.2</v>
      </c>
      <c r="F546" s="5">
        <v>2757.91</v>
      </c>
      <c r="G546" s="7">
        <f t="shared" si="20"/>
        <v>11.375032244053855</v>
      </c>
      <c r="H546" s="7">
        <f t="shared" si="21"/>
        <v>35.486687222986809</v>
      </c>
      <c r="I546" s="7">
        <f t="shared" si="19"/>
        <v>14.739888381480457</v>
      </c>
      <c r="J546" s="7">
        <f t="shared" si="18"/>
        <v>2.8497583696340625</v>
      </c>
    </row>
    <row r="547" spans="1:10" x14ac:dyDescent="0.7">
      <c r="A547" s="2">
        <v>43616</v>
      </c>
      <c r="B547" s="5">
        <v>108.26</v>
      </c>
      <c r="C547" s="5">
        <v>2752.06</v>
      </c>
      <c r="D547" s="5">
        <v>7127.96</v>
      </c>
      <c r="E547" s="5">
        <v>1296.2</v>
      </c>
      <c r="F547" s="5">
        <v>2347.5</v>
      </c>
      <c r="G547" s="7">
        <f t="shared" si="20"/>
        <v>10.326346706041386</v>
      </c>
      <c r="H547" s="7">
        <f t="shared" si="21"/>
        <v>31.587370306929319</v>
      </c>
      <c r="I547" s="7">
        <f t="shared" si="19"/>
        <v>11.93011553354188</v>
      </c>
      <c r="J547" s="7">
        <f t="shared" si="18"/>
        <v>2.3570966885962736</v>
      </c>
    </row>
    <row r="548" spans="1:10" x14ac:dyDescent="0.7">
      <c r="A548" s="2">
        <v>43646</v>
      </c>
      <c r="B548" s="5">
        <v>107.88</v>
      </c>
      <c r="C548" s="5">
        <v>2941.76</v>
      </c>
      <c r="D548" s="5">
        <v>7671.07</v>
      </c>
      <c r="E548" s="5">
        <v>1459</v>
      </c>
      <c r="F548" s="5">
        <v>2543.7600000000002</v>
      </c>
      <c r="G548" s="7">
        <f t="shared" si="20"/>
        <v>10.999399037555481</v>
      </c>
      <c r="H548" s="7">
        <f t="shared" si="21"/>
        <v>33.874826435294537</v>
      </c>
      <c r="I548" s="7">
        <f t="shared" si="19"/>
        <v>13.381378011347186</v>
      </c>
      <c r="J548" s="7">
        <f t="shared" si="18"/>
        <v>2.5451937358484198</v>
      </c>
    </row>
    <row r="549" spans="1:10" x14ac:dyDescent="0.7">
      <c r="A549" s="2">
        <v>43677</v>
      </c>
      <c r="B549" s="5">
        <v>108.74</v>
      </c>
      <c r="C549" s="5">
        <v>2980.38</v>
      </c>
      <c r="D549" s="5">
        <v>7848.78</v>
      </c>
      <c r="E549" s="5">
        <v>1542.4</v>
      </c>
      <c r="F549" s="5">
        <v>2636.13</v>
      </c>
      <c r="G549" s="7">
        <f t="shared" si="20"/>
        <v>11.232637681117831</v>
      </c>
      <c r="H549" s="7">
        <f t="shared" si="21"/>
        <v>34.935879410198872</v>
      </c>
      <c r="I549" s="7">
        <f t="shared" si="19"/>
        <v>14.259061916439563</v>
      </c>
      <c r="J549" s="7">
        <f t="shared" si="18"/>
        <v>2.6586423980212071</v>
      </c>
    </row>
    <row r="550" spans="1:10" x14ac:dyDescent="0.7">
      <c r="A550" s="2">
        <v>43708</v>
      </c>
      <c r="B550" s="5">
        <v>106.29</v>
      </c>
      <c r="C550" s="5">
        <v>2926.46</v>
      </c>
      <c r="D550" s="5">
        <v>7691</v>
      </c>
      <c r="E550" s="5">
        <v>1504.9</v>
      </c>
      <c r="F550" s="5">
        <v>2550.54</v>
      </c>
      <c r="G550" s="7">
        <f t="shared" si="20"/>
        <v>10.780918946930631</v>
      </c>
      <c r="H550" s="7">
        <f t="shared" si="21"/>
        <v>33.462271110431793</v>
      </c>
      <c r="I550" s="7">
        <f t="shared" si="19"/>
        <v>13.598927513425211</v>
      </c>
      <c r="J550" s="7">
        <f t="shared" si="18"/>
        <v>2.5143649847990943</v>
      </c>
    </row>
    <row r="551" spans="1:10" x14ac:dyDescent="0.7">
      <c r="A551" s="2">
        <v>43738</v>
      </c>
      <c r="B551" s="5">
        <v>108.06</v>
      </c>
      <c r="C551" s="5">
        <v>2976.74</v>
      </c>
      <c r="D551" s="5">
        <v>7749.45</v>
      </c>
      <c r="E551" s="5">
        <v>1558.8</v>
      </c>
      <c r="F551" s="5">
        <v>2546.04</v>
      </c>
      <c r="G551" s="7">
        <f t="shared" si="20"/>
        <v>11.148762093996176</v>
      </c>
      <c r="H551" s="7">
        <f t="shared" si="21"/>
        <v>34.278044546753037</v>
      </c>
      <c r="I551" s="7">
        <f t="shared" si="19"/>
        <v>14.320558968270465</v>
      </c>
      <c r="J551" s="7">
        <f t="shared" si="18"/>
        <v>2.5517255354170123</v>
      </c>
    </row>
    <row r="552" spans="1:10" x14ac:dyDescent="0.7">
      <c r="A552" s="2">
        <v>43769</v>
      </c>
      <c r="B552" s="5">
        <v>108.02</v>
      </c>
      <c r="C552" s="5">
        <v>3037.56</v>
      </c>
      <c r="D552" s="5">
        <v>8083.83</v>
      </c>
      <c r="E552" s="5">
        <v>1651.2</v>
      </c>
      <c r="F552" s="5">
        <v>2691.66</v>
      </c>
      <c r="G552" s="7">
        <f t="shared" si="20"/>
        <v>11.372339588065444</v>
      </c>
      <c r="H552" s="7">
        <f t="shared" si="21"/>
        <v>35.743867369491525</v>
      </c>
      <c r="I552" s="7">
        <f t="shared" si="19"/>
        <v>15.163814481501838</v>
      </c>
      <c r="J552" s="7">
        <f t="shared" si="18"/>
        <v>2.6966721353880936</v>
      </c>
    </row>
    <row r="553" spans="1:10" x14ac:dyDescent="0.7">
      <c r="A553" s="2">
        <v>43799</v>
      </c>
      <c r="B553" s="5">
        <v>109.51</v>
      </c>
      <c r="C553" s="5">
        <v>3140.98</v>
      </c>
      <c r="D553" s="5">
        <v>8403.68</v>
      </c>
      <c r="E553" s="5">
        <v>1716.8</v>
      </c>
      <c r="F553" s="5">
        <v>2887.12</v>
      </c>
      <c r="G553" s="7">
        <f t="shared" si="20"/>
        <v>11.921742344745626</v>
      </c>
      <c r="H553" s="7">
        <f t="shared" si="21"/>
        <v>37.670681824005555</v>
      </c>
      <c r="I553" s="7">
        <f t="shared" si="19"/>
        <v>15.983728470033927</v>
      </c>
      <c r="J553" s="7">
        <f t="shared" si="18"/>
        <v>2.9323944457774371</v>
      </c>
    </row>
    <row r="554" spans="1:10" x14ac:dyDescent="0.7">
      <c r="A554" s="2">
        <v>43830</v>
      </c>
      <c r="B554" s="5">
        <v>108.61</v>
      </c>
      <c r="C554" s="5">
        <v>3230.78</v>
      </c>
      <c r="D554" s="5">
        <v>8733.07</v>
      </c>
      <c r="E554" s="5">
        <v>1849.6</v>
      </c>
      <c r="F554" s="5">
        <v>3111.21</v>
      </c>
      <c r="G554" s="7">
        <f t="shared" si="20"/>
        <v>12.161803465313374</v>
      </c>
      <c r="H554" s="7">
        <f t="shared" si="21"/>
        <v>38.825490411421391</v>
      </c>
      <c r="I554" s="7">
        <f t="shared" si="19"/>
        <v>17.078598940606003</v>
      </c>
      <c r="J554" s="7">
        <f t="shared" si="18"/>
        <v>3.1340282999609621</v>
      </c>
    </row>
    <row r="555" spans="1:10" x14ac:dyDescent="0.7">
      <c r="A555" s="2">
        <v>43861</v>
      </c>
      <c r="B555" s="5">
        <v>108.38</v>
      </c>
      <c r="C555" s="5">
        <v>3225.52</v>
      </c>
      <c r="D555" s="5">
        <v>8991.51</v>
      </c>
      <c r="E555" s="5">
        <v>1789.9</v>
      </c>
      <c r="F555" s="5">
        <v>3361.14</v>
      </c>
      <c r="G555" s="7">
        <f t="shared" si="20"/>
        <v>12.116290217110478</v>
      </c>
      <c r="H555" s="7">
        <f t="shared" si="21"/>
        <v>39.889810523985581</v>
      </c>
      <c r="I555" s="7">
        <f t="shared" si="19"/>
        <v>16.492349298207802</v>
      </c>
      <c r="J555" s="7">
        <f t="shared" si="18"/>
        <v>3.3786213572476815</v>
      </c>
    </row>
    <row r="556" spans="1:10" x14ac:dyDescent="0.7">
      <c r="A556" s="2">
        <v>43890</v>
      </c>
      <c r="B556" s="5">
        <v>108.07</v>
      </c>
      <c r="C556" s="5">
        <v>2954.22</v>
      </c>
      <c r="D556" s="5">
        <v>8461.83</v>
      </c>
      <c r="E556" s="5">
        <v>1705.5</v>
      </c>
      <c r="F556" s="5">
        <v>3342.92</v>
      </c>
      <c r="G556" s="7">
        <f t="shared" si="20"/>
        <v>11.065442020474896</v>
      </c>
      <c r="H556" s="7">
        <f t="shared" si="21"/>
        <v>37.432569758877207</v>
      </c>
      <c r="I556" s="7">
        <f t="shared" si="19"/>
        <v>15.669728970782709</v>
      </c>
      <c r="J556" s="7">
        <f t="shared" si="18"/>
        <v>3.3506950884364501</v>
      </c>
    </row>
    <row r="557" spans="1:10" x14ac:dyDescent="0.7">
      <c r="A557" s="2">
        <v>43921</v>
      </c>
      <c r="B557" s="5">
        <v>107.53</v>
      </c>
      <c r="C557" s="5">
        <v>2584.59</v>
      </c>
      <c r="D557" s="5">
        <v>7813.5</v>
      </c>
      <c r="E557" s="5">
        <v>1510.6</v>
      </c>
      <c r="F557" s="5">
        <v>2991.65</v>
      </c>
      <c r="G557" s="7">
        <f t="shared" si="20"/>
        <v>9.6325680760726549</v>
      </c>
      <c r="H557" s="7">
        <f t="shared" si="21"/>
        <v>34.391843623405094</v>
      </c>
      <c r="I557" s="7">
        <f t="shared" si="19"/>
        <v>13.809683835378623</v>
      </c>
      <c r="J557" s="7">
        <f t="shared" ref="J557:J603" si="22">F557*$B557/F$492/$B$492</f>
        <v>2.9836247624843919</v>
      </c>
    </row>
    <row r="558" spans="1:10" x14ac:dyDescent="0.7">
      <c r="A558" s="2">
        <v>43951</v>
      </c>
      <c r="B558" s="5">
        <v>107.17</v>
      </c>
      <c r="C558" s="5">
        <v>2912.43</v>
      </c>
      <c r="D558" s="5">
        <v>9000.51</v>
      </c>
      <c r="E558" s="5">
        <v>1731.2</v>
      </c>
      <c r="F558" s="5">
        <v>3558.43</v>
      </c>
      <c r="G558" s="7">
        <f t="shared" si="20"/>
        <v>10.818063046790485</v>
      </c>
      <c r="H558" s="7">
        <f t="shared" si="21"/>
        <v>39.483945574817369</v>
      </c>
      <c r="I558" s="7">
        <f t="shared" si="19"/>
        <v>15.773391535815227</v>
      </c>
      <c r="J558" s="7">
        <f t="shared" si="22"/>
        <v>3.5370030290514967</v>
      </c>
    </row>
    <row r="559" spans="1:10" x14ac:dyDescent="0.7">
      <c r="A559" s="2">
        <v>43982</v>
      </c>
      <c r="B559" s="5">
        <v>107.77</v>
      </c>
      <c r="C559" s="5">
        <v>3044.31</v>
      </c>
      <c r="D559" s="5">
        <v>9555.52</v>
      </c>
      <c r="E559" s="5">
        <v>1852.5</v>
      </c>
      <c r="F559" s="5">
        <v>3800.17</v>
      </c>
      <c r="G559" s="7">
        <f t="shared" si="20"/>
        <v>11.371232480840495</v>
      </c>
      <c r="H559" s="7">
        <f t="shared" si="21"/>
        <v>42.153380024407902</v>
      </c>
      <c r="I559" s="7">
        <f t="shared" si="19"/>
        <v>16.973081989749524</v>
      </c>
      <c r="J559" s="7">
        <f t="shared" si="22"/>
        <v>3.7984348515566286</v>
      </c>
    </row>
    <row r="560" spans="1:10" x14ac:dyDescent="0.7">
      <c r="A560" s="2">
        <v>44012</v>
      </c>
      <c r="B560" s="5">
        <v>107.92</v>
      </c>
      <c r="C560" s="5">
        <v>3100.29</v>
      </c>
      <c r="D560" s="5">
        <v>10156.85</v>
      </c>
      <c r="E560" s="5">
        <v>1996.4</v>
      </c>
      <c r="F560" s="5">
        <v>4114.6099999999997</v>
      </c>
      <c r="G560" s="7">
        <f t="shared" si="20"/>
        <v>11.596449408610304</v>
      </c>
      <c r="H560" s="7">
        <f t="shared" si="21"/>
        <v>44.868460700077947</v>
      </c>
      <c r="I560" s="7">
        <f t="shared" si="19"/>
        <v>18.316989964195187</v>
      </c>
      <c r="J560" s="7">
        <f t="shared" si="22"/>
        <v>4.1184555964645631</v>
      </c>
    </row>
    <row r="561" spans="1:10" x14ac:dyDescent="0.7">
      <c r="A561" s="2">
        <v>44043</v>
      </c>
      <c r="B561" s="5">
        <v>105.88</v>
      </c>
      <c r="C561" s="5">
        <v>3271.12</v>
      </c>
      <c r="D561" s="5">
        <v>10905.88</v>
      </c>
      <c r="E561" s="5">
        <v>2136.4</v>
      </c>
      <c r="F561" s="5">
        <v>4685.79</v>
      </c>
      <c r="G561" s="7">
        <f t="shared" si="20"/>
        <v>12.004143833804063</v>
      </c>
      <c r="H561" s="7">
        <f t="shared" si="21"/>
        <v>47.266652121585622</v>
      </c>
      <c r="I561" s="7">
        <f t="shared" si="19"/>
        <v>19.230966508918044</v>
      </c>
      <c r="J561" s="7">
        <f t="shared" si="22"/>
        <v>4.6015116709700115</v>
      </c>
    </row>
    <row r="562" spans="1:10" x14ac:dyDescent="0.7">
      <c r="A562" s="2">
        <v>44074</v>
      </c>
      <c r="B562" s="5">
        <v>105.89</v>
      </c>
      <c r="C562" s="5">
        <v>3500.31</v>
      </c>
      <c r="D562" s="5">
        <v>12110.7</v>
      </c>
      <c r="E562" s="5">
        <v>2260.4</v>
      </c>
      <c r="F562" s="5">
        <v>5680.4</v>
      </c>
      <c r="G562" s="7">
        <f t="shared" si="20"/>
        <v>12.846423603835893</v>
      </c>
      <c r="H562" s="7">
        <f t="shared" si="21"/>
        <v>52.493362121678146</v>
      </c>
      <c r="I562" s="7">
        <f t="shared" si="19"/>
        <v>20.349083625472215</v>
      </c>
      <c r="J562" s="7">
        <f t="shared" si="22"/>
        <v>5.5787595218403982</v>
      </c>
    </row>
    <row r="563" spans="1:10" x14ac:dyDescent="0.7">
      <c r="A563" s="2">
        <v>44104</v>
      </c>
      <c r="B563" s="5">
        <v>105.45</v>
      </c>
      <c r="C563" s="5">
        <v>3363</v>
      </c>
      <c r="D563" s="5">
        <v>11418.06</v>
      </c>
      <c r="E563" s="5">
        <v>2244.1</v>
      </c>
      <c r="F563" s="5">
        <v>5400.61</v>
      </c>
      <c r="G563" s="7">
        <f t="shared" si="20"/>
        <v>12.291198511598708</v>
      </c>
      <c r="H563" s="7">
        <f t="shared" si="21"/>
        <v>49.28549241962498</v>
      </c>
      <c r="I563" s="7">
        <f t="shared" si="19"/>
        <v>20.118398182001354</v>
      </c>
      <c r="J563" s="7">
        <f t="shared" si="22"/>
        <v>5.2819364829446469</v>
      </c>
    </row>
    <row r="564" spans="1:10" x14ac:dyDescent="0.7">
      <c r="A564" s="2">
        <v>44135</v>
      </c>
      <c r="B564" s="5">
        <v>104.64</v>
      </c>
      <c r="C564" s="5">
        <v>3269.96</v>
      </c>
      <c r="D564" s="5">
        <v>11052.95</v>
      </c>
      <c r="E564" s="5">
        <v>2246.1999999999998</v>
      </c>
      <c r="F564" s="5">
        <v>5294.17</v>
      </c>
      <c r="G564" s="7">
        <f t="shared" si="20"/>
        <v>11.859351808813569</v>
      </c>
      <c r="H564" s="7">
        <f t="shared" si="21"/>
        <v>47.343038913877045</v>
      </c>
      <c r="I564" s="7">
        <f t="shared" si="19"/>
        <v>19.982543336236652</v>
      </c>
      <c r="J564" s="7">
        <f t="shared" si="22"/>
        <v>5.1380625589702316</v>
      </c>
    </row>
    <row r="565" spans="1:10" x14ac:dyDescent="0.7">
      <c r="A565" s="2">
        <v>44165</v>
      </c>
      <c r="B565" s="5">
        <v>104.27</v>
      </c>
      <c r="C565" s="5">
        <v>3621.63</v>
      </c>
      <c r="D565" s="5">
        <v>12268.32</v>
      </c>
      <c r="E565" s="5">
        <v>2663.5</v>
      </c>
      <c r="F565" s="5">
        <v>5715.96</v>
      </c>
      <c r="G565" s="7">
        <f t="shared" si="20"/>
        <v>13.088329927373456</v>
      </c>
      <c r="H565" s="7">
        <f t="shared" si="21"/>
        <v>52.363017322209089</v>
      </c>
      <c r="I565" s="7">
        <f t="shared" si="19"/>
        <v>23.611125209725746</v>
      </c>
      <c r="J565" s="7">
        <f t="shared" si="22"/>
        <v>5.5278000890935681</v>
      </c>
    </row>
    <row r="566" spans="1:10" x14ac:dyDescent="0.7">
      <c r="A566" s="2">
        <v>44196</v>
      </c>
      <c r="B566" s="5">
        <v>103.24</v>
      </c>
      <c r="C566" s="5">
        <v>3756.07</v>
      </c>
      <c r="D566" s="5">
        <v>12888.28</v>
      </c>
      <c r="E566" s="5">
        <v>2795.5</v>
      </c>
      <c r="F566" s="5">
        <v>6311.96</v>
      </c>
      <c r="G566" s="7">
        <f t="shared" si="20"/>
        <v>13.440098598447833</v>
      </c>
      <c r="H566" s="7">
        <f t="shared" si="21"/>
        <v>54.465708028483569</v>
      </c>
      <c r="I566" s="7">
        <f t="shared" si="19"/>
        <v>24.536471132342626</v>
      </c>
      <c r="J566" s="7">
        <f t="shared" si="22"/>
        <v>6.043882435443102</v>
      </c>
    </row>
    <row r="567" spans="1:10" x14ac:dyDescent="0.7">
      <c r="A567" s="2">
        <v>44227</v>
      </c>
      <c r="B567" s="5">
        <v>104.68</v>
      </c>
      <c r="C567" s="5">
        <v>3714.24</v>
      </c>
      <c r="D567" s="5">
        <v>12925.38</v>
      </c>
      <c r="E567" s="5">
        <v>2887.1</v>
      </c>
      <c r="F567" s="5">
        <v>6429.69</v>
      </c>
      <c r="G567" s="7">
        <f t="shared" si="20"/>
        <v>13.475796941218965</v>
      </c>
      <c r="H567" s="7">
        <f t="shared" si="21"/>
        <v>55.384371165798605</v>
      </c>
      <c r="I567" s="7">
        <f t="shared" si="19"/>
        <v>25.693907145532137</v>
      </c>
      <c r="J567" s="7">
        <f t="shared" si="22"/>
        <v>6.2424852152997197</v>
      </c>
    </row>
    <row r="568" spans="1:10" x14ac:dyDescent="0.7">
      <c r="A568" s="2">
        <v>44255</v>
      </c>
      <c r="B568" s="5">
        <v>106.58</v>
      </c>
      <c r="C568" s="5">
        <v>3811.15</v>
      </c>
      <c r="D568" s="5">
        <v>12909.44</v>
      </c>
      <c r="E568" s="5">
        <v>3067.6</v>
      </c>
      <c r="F568" s="5">
        <v>6775.56</v>
      </c>
      <c r="G568" s="7">
        <f t="shared" si="20"/>
        <v>14.07837533771103</v>
      </c>
      <c r="H568" s="7">
        <f t="shared" si="21"/>
        <v>56.320086661393873</v>
      </c>
      <c r="I568" s="7">
        <f t="shared" si="19"/>
        <v>27.795792094885513</v>
      </c>
      <c r="J568" s="7">
        <f t="shared" si="22"/>
        <v>6.697684492831196</v>
      </c>
    </row>
    <row r="569" spans="1:10" x14ac:dyDescent="0.7">
      <c r="A569" s="2">
        <v>44286</v>
      </c>
      <c r="B569" s="5">
        <v>110.7</v>
      </c>
      <c r="C569" s="5">
        <v>3972.89</v>
      </c>
      <c r="D569" s="5">
        <v>13091.44</v>
      </c>
      <c r="E569" s="5">
        <v>3124.9</v>
      </c>
      <c r="F569" s="5">
        <v>6474.32</v>
      </c>
      <c r="G569" s="7">
        <f t="shared" si="20"/>
        <v>15.24315771082688</v>
      </c>
      <c r="H569" s="7">
        <f t="shared" si="21"/>
        <v>59.321925023190943</v>
      </c>
      <c r="I569" s="7">
        <f t="shared" ref="I569:I603" si="23">E569*$B569/E$248/$B$248</f>
        <v>29.409548318644557</v>
      </c>
      <c r="J569" s="7">
        <f t="shared" si="22"/>
        <v>6.6473042332058938</v>
      </c>
    </row>
    <row r="570" spans="1:10" x14ac:dyDescent="0.7">
      <c r="A570" s="2">
        <v>44316</v>
      </c>
      <c r="B570" s="5">
        <v>109.27</v>
      </c>
      <c r="C570" s="5">
        <v>4181.17</v>
      </c>
      <c r="D570" s="5">
        <v>13860.76</v>
      </c>
      <c r="E570" s="5">
        <v>3109</v>
      </c>
      <c r="F570" s="5">
        <v>6793.37</v>
      </c>
      <c r="G570" s="7">
        <f t="shared" si="20"/>
        <v>15.835054055409239</v>
      </c>
      <c r="H570" s="7">
        <f t="shared" si="21"/>
        <v>61.996644146897019</v>
      </c>
      <c r="I570" s="7">
        <f t="shared" si="23"/>
        <v>28.881934233575926</v>
      </c>
      <c r="J570" s="7">
        <f t="shared" si="22"/>
        <v>6.884778716190052</v>
      </c>
    </row>
    <row r="571" spans="1:10" x14ac:dyDescent="0.7">
      <c r="A571" s="2">
        <v>44347</v>
      </c>
      <c r="B571" s="5">
        <v>109.54</v>
      </c>
      <c r="C571" s="5">
        <v>4204.1099999999997</v>
      </c>
      <c r="D571" s="5">
        <v>13686.51</v>
      </c>
      <c r="E571" s="5">
        <v>3186.6</v>
      </c>
      <c r="F571" s="5">
        <v>6623.69</v>
      </c>
      <c r="G571" s="7">
        <f t="shared" si="20"/>
        <v>15.961275318065747</v>
      </c>
      <c r="H571" s="7">
        <f t="shared" si="21"/>
        <v>61.36852015207333</v>
      </c>
      <c r="I571" s="7">
        <f t="shared" si="23"/>
        <v>29.675968266639799</v>
      </c>
      <c r="J571" s="7">
        <f t="shared" si="22"/>
        <v>6.7294025620476052</v>
      </c>
    </row>
    <row r="572" spans="1:10" x14ac:dyDescent="0.7">
      <c r="A572" s="2">
        <v>44377</v>
      </c>
      <c r="B572" s="5">
        <v>111.1</v>
      </c>
      <c r="C572" s="5">
        <v>4297.5</v>
      </c>
      <c r="D572" s="5">
        <v>14554.8</v>
      </c>
      <c r="E572" s="5">
        <v>3345.3</v>
      </c>
      <c r="F572" s="5">
        <v>7268.41</v>
      </c>
      <c r="G572" s="7">
        <f t="shared" si="20"/>
        <v>16.548198655182116</v>
      </c>
      <c r="H572" s="7">
        <f t="shared" si="21"/>
        <v>66.19123681517739</v>
      </c>
      <c r="I572" s="7">
        <f t="shared" si="23"/>
        <v>31.597573961403238</v>
      </c>
      <c r="J572" s="7">
        <f t="shared" si="22"/>
        <v>7.4895763121291061</v>
      </c>
    </row>
    <row r="573" spans="1:10" x14ac:dyDescent="0.7">
      <c r="A573" s="2">
        <v>44408</v>
      </c>
      <c r="B573" s="5">
        <v>109.7</v>
      </c>
      <c r="C573" s="5">
        <v>4395.26</v>
      </c>
      <c r="D573" s="5">
        <v>14959.9</v>
      </c>
      <c r="E573" s="5">
        <v>3356.5</v>
      </c>
      <c r="F573" s="5">
        <v>7120.26</v>
      </c>
      <c r="G573" s="7">
        <f t="shared" si="20"/>
        <v>16.711367110832509</v>
      </c>
      <c r="H573" s="7">
        <f t="shared" si="21"/>
        <v>67.176212374119899</v>
      </c>
      <c r="I573" s="7">
        <f t="shared" si="23"/>
        <v>31.303859718926049</v>
      </c>
      <c r="J573" s="7">
        <f t="shared" si="22"/>
        <v>7.2444639235505575</v>
      </c>
    </row>
    <row r="574" spans="1:10" x14ac:dyDescent="0.7">
      <c r="A574" s="2">
        <v>44439</v>
      </c>
      <c r="B574" s="5">
        <v>110.02</v>
      </c>
      <c r="C574" s="5">
        <v>4522.68</v>
      </c>
      <c r="D574" s="5">
        <v>15582.51</v>
      </c>
      <c r="E574" s="5">
        <v>3417.7</v>
      </c>
      <c r="F574" s="5">
        <v>7338.6</v>
      </c>
      <c r="G574" s="7">
        <f t="shared" si="20"/>
        <v>17.245996064448271</v>
      </c>
      <c r="H574" s="7">
        <f t="shared" si="21"/>
        <v>70.176103416999737</v>
      </c>
      <c r="I574" s="7">
        <f t="shared" si="23"/>
        <v>31.967611500558771</v>
      </c>
      <c r="J574" s="7">
        <f t="shared" si="22"/>
        <v>7.4883930445431668</v>
      </c>
    </row>
    <row r="575" spans="1:10" x14ac:dyDescent="0.7">
      <c r="A575" s="2">
        <v>44469</v>
      </c>
      <c r="B575" s="5">
        <v>111.27</v>
      </c>
      <c r="C575" s="5">
        <v>4307.54</v>
      </c>
      <c r="D575" s="5">
        <v>14689.62</v>
      </c>
      <c r="E575" s="5">
        <v>3258.1</v>
      </c>
      <c r="F575" s="5">
        <v>7002.01</v>
      </c>
      <c r="G575" s="7">
        <f t="shared" si="20"/>
        <v>16.612239684622661</v>
      </c>
      <c r="H575" s="7">
        <f t="shared" si="21"/>
        <v>66.906582077605719</v>
      </c>
      <c r="I575" s="7">
        <f t="shared" si="23"/>
        <v>30.821027113123733</v>
      </c>
      <c r="J575" s="7">
        <f t="shared" si="22"/>
        <v>7.2261103395006625</v>
      </c>
    </row>
    <row r="576" spans="1:10" x14ac:dyDescent="0.7">
      <c r="A576" s="2">
        <v>44500</v>
      </c>
      <c r="B576" s="5">
        <v>114</v>
      </c>
      <c r="C576" s="5">
        <v>4605.38</v>
      </c>
      <c r="D576" s="5">
        <v>15850.47</v>
      </c>
      <c r="E576" s="5">
        <v>3451.3</v>
      </c>
      <c r="F576" s="5">
        <v>7722.49</v>
      </c>
      <c r="G576" s="7">
        <f t="shared" si="20"/>
        <v>18.196635822695779</v>
      </c>
      <c r="H576" s="7">
        <f t="shared" si="21"/>
        <v>73.965158281727625</v>
      </c>
      <c r="I576" s="7">
        <f t="shared" si="23"/>
        <v>33.449695788736726</v>
      </c>
      <c r="J576" s="7">
        <f t="shared" si="22"/>
        <v>8.165184077089032</v>
      </c>
    </row>
    <row r="577" spans="1:10" x14ac:dyDescent="0.7">
      <c r="A577" s="2">
        <v>44530</v>
      </c>
      <c r="B577" s="5">
        <v>113.13</v>
      </c>
      <c r="C577" s="5">
        <v>4567</v>
      </c>
      <c r="D577" s="5">
        <v>16135.92</v>
      </c>
      <c r="E577" s="5">
        <v>3833.2</v>
      </c>
      <c r="F577" s="5">
        <v>7666.48</v>
      </c>
      <c r="G577" s="7">
        <f t="shared" si="20"/>
        <v>17.907278181644465</v>
      </c>
      <c r="H577" s="7">
        <f t="shared" si="21"/>
        <v>74.722555155397529</v>
      </c>
      <c r="I577" s="7">
        <f t="shared" si="23"/>
        <v>36.867515899199013</v>
      </c>
      <c r="J577" s="7">
        <f t="shared" si="22"/>
        <v>8.0441019881147344</v>
      </c>
    </row>
    <row r="578" spans="1:10" x14ac:dyDescent="0.7">
      <c r="A578" s="2">
        <v>44561</v>
      </c>
      <c r="B578" s="5">
        <v>115.08</v>
      </c>
      <c r="C578" s="5">
        <v>4766.18</v>
      </c>
      <c r="D578" s="5">
        <v>16320.08</v>
      </c>
      <c r="E578" s="5">
        <v>3946.2</v>
      </c>
      <c r="F578" s="5">
        <v>7422</v>
      </c>
      <c r="G578" s="7">
        <f t="shared" si="20"/>
        <v>19.010392105405806</v>
      </c>
      <c r="H578" s="7">
        <f t="shared" si="21"/>
        <v>76.878045160757381</v>
      </c>
      <c r="I578" s="7">
        <f t="shared" si="23"/>
        <v>38.608555662818375</v>
      </c>
      <c r="J578" s="7">
        <f t="shared" si="22"/>
        <v>7.9218128343153635</v>
      </c>
    </row>
    <row r="579" spans="1:10" x14ac:dyDescent="0.7">
      <c r="A579" s="2">
        <v>44592</v>
      </c>
      <c r="B579" s="5">
        <v>115.1</v>
      </c>
      <c r="C579" s="5">
        <v>4515.55</v>
      </c>
      <c r="D579" s="5">
        <v>14930.05</v>
      </c>
      <c r="E579" s="5">
        <v>3483.2</v>
      </c>
      <c r="F579" s="5">
        <v>6845.3</v>
      </c>
      <c r="G579" s="7">
        <f t="shared" ref="G579:G603" si="24">C579*$B579/C$3/$B$3</f>
        <v>18.013859065792683</v>
      </c>
      <c r="H579" s="7">
        <f t="shared" si="21"/>
        <v>70.342335060213756</v>
      </c>
      <c r="I579" s="7">
        <f t="shared" si="23"/>
        <v>34.084611241682694</v>
      </c>
      <c r="J579" s="7">
        <f t="shared" si="22"/>
        <v>7.3075464367534435</v>
      </c>
    </row>
    <row r="580" spans="1:10" x14ac:dyDescent="0.7">
      <c r="A580" s="2">
        <v>44620</v>
      </c>
      <c r="B580" s="5">
        <v>114.99</v>
      </c>
      <c r="C580" s="5">
        <v>4373.79</v>
      </c>
      <c r="D580" s="5">
        <v>14237.81</v>
      </c>
      <c r="E580" s="5">
        <v>3429.5</v>
      </c>
      <c r="F580" s="5">
        <v>6321.22</v>
      </c>
      <c r="G580" s="7">
        <f t="shared" si="24"/>
        <v>17.431661455334378</v>
      </c>
      <c r="H580" s="7">
        <f t="shared" si="21"/>
        <v>67.016765343989377</v>
      </c>
      <c r="I580" s="7">
        <f t="shared" si="23"/>
        <v>33.52706147605268</v>
      </c>
      <c r="J580" s="7">
        <f t="shared" si="22"/>
        <v>6.7416275167240567</v>
      </c>
    </row>
    <row r="581" spans="1:10" x14ac:dyDescent="0.7">
      <c r="A581" s="2">
        <v>44651</v>
      </c>
      <c r="B581" s="5">
        <v>121.66</v>
      </c>
      <c r="C581" s="5">
        <v>4530.41</v>
      </c>
      <c r="D581" s="5">
        <v>14838.49</v>
      </c>
      <c r="E581" s="5">
        <v>3429</v>
      </c>
      <c r="F581" s="5">
        <v>6594.32</v>
      </c>
      <c r="G581" s="7">
        <f t="shared" si="24"/>
        <v>19.103199047197027</v>
      </c>
      <c r="H581" s="7">
        <f t="shared" si="21"/>
        <v>73.895452962067537</v>
      </c>
      <c r="I581" s="7">
        <f t="shared" si="23"/>
        <v>35.466628579152953</v>
      </c>
      <c r="J581" s="7">
        <f t="shared" si="22"/>
        <v>7.4408338030238195</v>
      </c>
    </row>
    <row r="582" spans="1:10" x14ac:dyDescent="0.7">
      <c r="A582" s="2">
        <v>44681</v>
      </c>
      <c r="B582" s="5">
        <v>129.83000000000001</v>
      </c>
      <c r="C582" s="5">
        <v>4131.93</v>
      </c>
      <c r="D582" s="5">
        <v>12854.8</v>
      </c>
      <c r="E582" s="5">
        <v>2919.7</v>
      </c>
      <c r="F582" s="5">
        <v>5348.65</v>
      </c>
      <c r="G582" s="7">
        <f t="shared" si="24"/>
        <v>18.592971090344811</v>
      </c>
      <c r="H582" s="7">
        <f t="shared" si="21"/>
        <v>68.315708433726456</v>
      </c>
      <c r="I582" s="7">
        <f t="shared" si="23"/>
        <v>32.226852887403361</v>
      </c>
      <c r="J582" s="7">
        <f t="shared" si="22"/>
        <v>6.4405508136164578</v>
      </c>
    </row>
    <row r="583" spans="1:10" x14ac:dyDescent="0.7">
      <c r="A583" s="2">
        <v>44712</v>
      </c>
      <c r="B583" s="5">
        <v>128.68</v>
      </c>
      <c r="C583" s="5">
        <v>4132.1499999999996</v>
      </c>
      <c r="D583" s="5">
        <v>12642.1</v>
      </c>
      <c r="E583" s="5">
        <v>3098.7</v>
      </c>
      <c r="F583" s="5">
        <v>5262.52</v>
      </c>
      <c r="G583" s="7">
        <f t="shared" si="24"/>
        <v>18.429260634786051</v>
      </c>
      <c r="H583" s="7">
        <f t="shared" si="21"/>
        <v>66.590222905686389</v>
      </c>
      <c r="I583" s="7">
        <f t="shared" si="23"/>
        <v>33.899648413140696</v>
      </c>
      <c r="J583" s="7">
        <f t="shared" si="22"/>
        <v>6.2807077512981691</v>
      </c>
    </row>
    <row r="584" spans="1:10" x14ac:dyDescent="0.7">
      <c r="A584" s="2">
        <v>44742</v>
      </c>
      <c r="B584" s="5">
        <v>135.72999999999999</v>
      </c>
      <c r="C584" s="5">
        <v>3785.38</v>
      </c>
      <c r="D584" s="5">
        <v>11503.72</v>
      </c>
      <c r="E584" s="5">
        <v>2556.3000000000002</v>
      </c>
      <c r="F584" s="5">
        <v>4935.3900000000003</v>
      </c>
      <c r="G584" s="7">
        <f t="shared" si="24"/>
        <v>17.807629603142932</v>
      </c>
      <c r="H584" s="7">
        <f t="shared" si="21"/>
        <v>63.913756931392861</v>
      </c>
      <c r="I584" s="7">
        <f t="shared" si="23"/>
        <v>29.497980129029948</v>
      </c>
      <c r="J584" s="7">
        <f t="shared" si="22"/>
        <v>6.2129963708700204</v>
      </c>
    </row>
    <row r="585" spans="1:10" x14ac:dyDescent="0.7">
      <c r="A585" s="2">
        <v>44773</v>
      </c>
      <c r="B585" s="5">
        <v>133.19</v>
      </c>
      <c r="C585" s="5">
        <v>4130.29</v>
      </c>
      <c r="D585" s="5">
        <v>12947.98</v>
      </c>
      <c r="E585" s="5">
        <v>2967.1</v>
      </c>
      <c r="F585" s="5">
        <v>5467.22</v>
      </c>
      <c r="G585" s="7">
        <f t="shared" si="24"/>
        <v>19.066586421192032</v>
      </c>
      <c r="H585" s="7">
        <f t="shared" si="21"/>
        <v>70.59173139978175</v>
      </c>
      <c r="I585" s="7">
        <f t="shared" si="23"/>
        <v>33.597612133933723</v>
      </c>
      <c r="J585" s="7">
        <f t="shared" si="22"/>
        <v>6.7537027652673824</v>
      </c>
    </row>
    <row r="586" spans="1:10" x14ac:dyDescent="0.7">
      <c r="A586" s="2">
        <v>44804</v>
      </c>
      <c r="B586" s="5">
        <v>138.96</v>
      </c>
      <c r="C586" s="5">
        <v>3955</v>
      </c>
      <c r="D586" s="5">
        <v>12272.03</v>
      </c>
      <c r="E586" s="5">
        <v>2677.4</v>
      </c>
      <c r="F586" s="5">
        <v>5257.31</v>
      </c>
      <c r="G586" s="7">
        <f t="shared" si="24"/>
        <v>19.048337388012818</v>
      </c>
      <c r="H586" s="7">
        <f t="shared" si="21"/>
        <v>69.804980295781448</v>
      </c>
      <c r="I586" s="7">
        <f t="shared" si="23"/>
        <v>31.630617770120601</v>
      </c>
      <c r="J586" s="7">
        <f t="shared" si="22"/>
        <v>6.7757467531534044</v>
      </c>
    </row>
    <row r="587" spans="1:10" x14ac:dyDescent="0.7">
      <c r="A587" s="2">
        <v>44834</v>
      </c>
      <c r="B587" s="5">
        <v>144.75</v>
      </c>
      <c r="C587" s="5">
        <v>3585.62</v>
      </c>
      <c r="D587" s="5">
        <v>10971.22</v>
      </c>
      <c r="E587" s="5">
        <v>2306.6999999999998</v>
      </c>
      <c r="F587" s="5">
        <v>4692.33</v>
      </c>
      <c r="G587" s="7">
        <f t="shared" si="24"/>
        <v>17.988858908872345</v>
      </c>
      <c r="H587" s="7">
        <f t="shared" si="21"/>
        <v>65.006037095523595</v>
      </c>
      <c r="I587" s="7">
        <f t="shared" si="23"/>
        <v>28.386660103371884</v>
      </c>
      <c r="J587" s="7">
        <f t="shared" si="22"/>
        <v>6.2995698216357132</v>
      </c>
    </row>
    <row r="588" spans="1:10" x14ac:dyDescent="0.7">
      <c r="A588" s="2">
        <v>44865</v>
      </c>
      <c r="B588" s="5">
        <v>148.71</v>
      </c>
      <c r="C588" s="5">
        <v>3871.98</v>
      </c>
      <c r="D588" s="5">
        <v>11405.57</v>
      </c>
      <c r="E588" s="5">
        <v>2384.5</v>
      </c>
      <c r="F588" s="5">
        <v>4390.84</v>
      </c>
      <c r="G588" s="7">
        <f t="shared" si="24"/>
        <v>19.956945002937022</v>
      </c>
      <c r="H588" s="7">
        <f t="shared" si="21"/>
        <v>69.428432949536941</v>
      </c>
      <c r="I588" s="7">
        <f t="shared" si="23"/>
        <v>30.146861797161034</v>
      </c>
      <c r="J588" s="7">
        <f t="shared" si="22"/>
        <v>6.0560793876936421</v>
      </c>
    </row>
    <row r="589" spans="1:10" x14ac:dyDescent="0.7">
      <c r="A589" s="2">
        <v>44895</v>
      </c>
      <c r="B589" s="5">
        <v>138.03</v>
      </c>
      <c r="C589" s="5">
        <v>4080.11</v>
      </c>
      <c r="D589" s="5">
        <v>12030.06</v>
      </c>
      <c r="E589" s="5">
        <v>2826.8</v>
      </c>
      <c r="F589" s="5">
        <v>4890.3599999999997</v>
      </c>
      <c r="G589" s="7">
        <f t="shared" si="24"/>
        <v>19.519385502097386</v>
      </c>
      <c r="H589" s="7">
        <f t="shared" si="21"/>
        <v>67.970658360852312</v>
      </c>
      <c r="I589" s="7">
        <f t="shared" si="23"/>
        <v>33.172116369256742</v>
      </c>
      <c r="J589" s="7">
        <f t="shared" si="22"/>
        <v>6.2606307872909124</v>
      </c>
    </row>
    <row r="590" spans="1:10" x14ac:dyDescent="0.7">
      <c r="A590" s="2">
        <v>44926</v>
      </c>
      <c r="B590" s="5">
        <v>131.11000000000001</v>
      </c>
      <c r="C590" s="5">
        <v>3839.5</v>
      </c>
      <c r="D590" s="5">
        <v>10939.76</v>
      </c>
      <c r="E590" s="5">
        <v>2532.1</v>
      </c>
      <c r="F590" s="5">
        <v>4448.07</v>
      </c>
      <c r="G590" s="7">
        <f t="shared" si="24"/>
        <v>17.44742221541928</v>
      </c>
      <c r="H590" s="7">
        <f t="shared" si="21"/>
        <v>58.711585271656404</v>
      </c>
      <c r="I590" s="7">
        <f t="shared" si="23"/>
        <v>28.224176559430756</v>
      </c>
      <c r="J590" s="7">
        <f t="shared" si="22"/>
        <v>5.4089280520738283</v>
      </c>
    </row>
    <row r="591" spans="1:10" x14ac:dyDescent="0.7">
      <c r="A591" s="2">
        <v>44957</v>
      </c>
      <c r="B591" s="5">
        <v>130.09</v>
      </c>
      <c r="C591" s="5">
        <v>4076.6</v>
      </c>
      <c r="D591" s="5">
        <v>12101.93</v>
      </c>
      <c r="E591" s="5">
        <v>2921.9</v>
      </c>
      <c r="F591" s="5">
        <v>5281.22</v>
      </c>
      <c r="G591" s="7">
        <f t="shared" si="24"/>
        <v>18.380731680917616</v>
      </c>
      <c r="H591" s="7">
        <f t="shared" si="21"/>
        <v>64.44344449650292</v>
      </c>
      <c r="I591" s="7">
        <f t="shared" si="23"/>
        <v>32.315722619179695</v>
      </c>
      <c r="J591" s="7">
        <f t="shared" si="22"/>
        <v>6.3720906725080484</v>
      </c>
    </row>
    <row r="592" spans="1:10" x14ac:dyDescent="0.7">
      <c r="A592" s="2">
        <v>44985</v>
      </c>
      <c r="B592" s="5">
        <v>136.19999999999999</v>
      </c>
      <c r="C592" s="5">
        <v>3970.15</v>
      </c>
      <c r="D592" s="5">
        <v>12042.12</v>
      </c>
      <c r="E592" s="5">
        <v>2958.4</v>
      </c>
      <c r="F592" s="5">
        <v>5478.13</v>
      </c>
      <c r="G592" s="7">
        <f t="shared" si="24"/>
        <v>18.741519738019178</v>
      </c>
      <c r="H592" s="7">
        <f t="shared" si="21"/>
        <v>67.136740653646115</v>
      </c>
      <c r="I592" s="7">
        <f t="shared" si="23"/>
        <v>34.256154682915067</v>
      </c>
      <c r="J592" s="7">
        <f t="shared" si="22"/>
        <v>6.9201134714095058</v>
      </c>
    </row>
    <row r="593" spans="1:10" x14ac:dyDescent="0.7">
      <c r="A593" s="2">
        <v>45016</v>
      </c>
      <c r="B593" s="5">
        <v>132.79</v>
      </c>
      <c r="C593" s="5">
        <v>4109.3100000000004</v>
      </c>
      <c r="D593" s="5">
        <v>13181.35</v>
      </c>
      <c r="E593" s="5">
        <v>3230.9</v>
      </c>
      <c r="F593" s="5">
        <v>6190.01</v>
      </c>
      <c r="G593" s="7">
        <f t="shared" si="24"/>
        <v>18.912766355727328</v>
      </c>
      <c r="H593" s="7">
        <f t="shared" ref="H593:H603" si="25">D593*$B593/D$144/$B$144</f>
        <v>71.648228654731994</v>
      </c>
      <c r="I593" s="7">
        <f t="shared" si="23"/>
        <v>36.474848510739953</v>
      </c>
      <c r="J593" s="7">
        <f t="shared" si="22"/>
        <v>7.6236069196561687</v>
      </c>
    </row>
    <row r="594" spans="1:10" x14ac:dyDescent="0.7">
      <c r="A594" s="2">
        <v>45046</v>
      </c>
      <c r="B594" s="5">
        <v>136.28</v>
      </c>
      <c r="C594" s="5">
        <v>4169.4799999999996</v>
      </c>
      <c r="D594" s="5">
        <v>13245.99</v>
      </c>
      <c r="E594" s="5">
        <v>2995</v>
      </c>
      <c r="F594" s="5">
        <v>6119.18</v>
      </c>
      <c r="G594" s="7">
        <f t="shared" si="24"/>
        <v>19.694039351683969</v>
      </c>
      <c r="H594" s="7">
        <f t="shared" si="25"/>
        <v>73.891884524282105</v>
      </c>
      <c r="I594" s="7">
        <f t="shared" si="23"/>
        <v>34.700326506911644</v>
      </c>
      <c r="J594" s="7">
        <f t="shared" si="22"/>
        <v>7.7344444993717723</v>
      </c>
    </row>
    <row r="595" spans="1:10" x14ac:dyDescent="0.7">
      <c r="A595" s="2">
        <v>45077</v>
      </c>
      <c r="B595" s="5">
        <v>139.34</v>
      </c>
      <c r="C595" s="5">
        <v>4179.83</v>
      </c>
      <c r="D595" s="5">
        <v>14254.09</v>
      </c>
      <c r="E595" s="5">
        <v>3453.2</v>
      </c>
      <c r="F595" s="5">
        <v>7168.12</v>
      </c>
      <c r="G595" s="7">
        <f t="shared" si="24"/>
        <v>20.186229496546627</v>
      </c>
      <c r="H595" s="7">
        <f t="shared" si="25"/>
        <v>81.300927081087949</v>
      </c>
      <c r="I595" s="7">
        <f t="shared" si="23"/>
        <v>40.907425492363998</v>
      </c>
      <c r="J595" s="7">
        <f t="shared" si="22"/>
        <v>9.263707789417527</v>
      </c>
    </row>
    <row r="596" spans="1:10" x14ac:dyDescent="0.7">
      <c r="A596" s="2">
        <v>45107</v>
      </c>
      <c r="B596" s="5">
        <v>144.32</v>
      </c>
      <c r="C596" s="5">
        <v>4450.38</v>
      </c>
      <c r="D596" s="5">
        <v>15179.21</v>
      </c>
      <c r="E596" s="5">
        <v>3673.1</v>
      </c>
      <c r="F596" s="5">
        <v>7744.59</v>
      </c>
      <c r="G596" s="7">
        <f t="shared" si="24"/>
        <v>22.26098602073202</v>
      </c>
      <c r="H596" s="7">
        <f t="shared" si="25"/>
        <v>89.671799410179204</v>
      </c>
      <c r="I596" s="7">
        <f t="shared" si="23"/>
        <v>45.067543019549177</v>
      </c>
      <c r="J596" s="7">
        <f t="shared" si="22"/>
        <v>10.366418205731947</v>
      </c>
    </row>
    <row r="597" spans="1:10" x14ac:dyDescent="0.7">
      <c r="A597" s="2">
        <v>45138</v>
      </c>
      <c r="B597" s="5">
        <v>142.28</v>
      </c>
      <c r="C597" s="5">
        <v>4588.96</v>
      </c>
      <c r="D597" s="5">
        <v>15757</v>
      </c>
      <c r="E597" s="5">
        <v>3861.6</v>
      </c>
      <c r="F597" s="5">
        <v>8040.94</v>
      </c>
      <c r="G597" s="7">
        <f t="shared" si="24"/>
        <v>22.629705918389526</v>
      </c>
      <c r="H597" s="7">
        <f t="shared" si="25"/>
        <v>91.769335427060909</v>
      </c>
      <c r="I597" s="7">
        <f t="shared" si="23"/>
        <v>46.710632920109312</v>
      </c>
      <c r="J597" s="7">
        <f t="shared" si="22"/>
        <v>10.610954494852169</v>
      </c>
    </row>
    <row r="598" spans="1:10" x14ac:dyDescent="0.7">
      <c r="A598" s="2">
        <v>45169</v>
      </c>
      <c r="B598" s="5">
        <v>145.53</v>
      </c>
      <c r="C598" s="5">
        <v>4507.66</v>
      </c>
      <c r="D598" s="5">
        <v>15501.07</v>
      </c>
      <c r="E598" s="5">
        <v>3670.9</v>
      </c>
      <c r="F598" s="5">
        <v>7837.29</v>
      </c>
      <c r="G598" s="7">
        <f t="shared" si="24"/>
        <v>22.736544529682604</v>
      </c>
      <c r="H598" s="7">
        <f t="shared" si="25"/>
        <v>92.340963542304124</v>
      </c>
      <c r="I598" s="7">
        <f t="shared" si="23"/>
        <v>45.41817641575242</v>
      </c>
      <c r="J598" s="7">
        <f t="shared" si="22"/>
        <v>10.578454452883777</v>
      </c>
    </row>
    <row r="599" spans="1:10" x14ac:dyDescent="0.7">
      <c r="A599" s="2">
        <v>45199</v>
      </c>
      <c r="B599" s="5">
        <v>149.35</v>
      </c>
      <c r="C599" s="5">
        <v>4288.05</v>
      </c>
      <c r="D599" s="5">
        <v>14715.24</v>
      </c>
      <c r="E599" s="5">
        <v>3434.3</v>
      </c>
      <c r="F599" s="5">
        <v>7369.92</v>
      </c>
      <c r="G599" s="7">
        <f t="shared" si="24"/>
        <v>22.196568995946446</v>
      </c>
      <c r="H599" s="7">
        <f t="shared" si="25"/>
        <v>89.960688739331971</v>
      </c>
      <c r="I599" s="7">
        <f t="shared" si="23"/>
        <v>43.606182334620058</v>
      </c>
      <c r="J599" s="7">
        <f t="shared" si="22"/>
        <v>10.208731336701254</v>
      </c>
    </row>
    <row r="600" spans="1:10" x14ac:dyDescent="0.7">
      <c r="A600" s="2">
        <v>45230</v>
      </c>
      <c r="B600" s="5">
        <v>151.66999999999999</v>
      </c>
      <c r="C600" s="5">
        <v>4193.8</v>
      </c>
      <c r="D600" s="5">
        <v>14409.78</v>
      </c>
      <c r="E600" s="5">
        <v>3215.9</v>
      </c>
      <c r="F600" s="5">
        <v>7265.59</v>
      </c>
      <c r="G600" s="7">
        <f t="shared" si="24"/>
        <v>22.045917792478694</v>
      </c>
      <c r="H600" s="7">
        <f t="shared" si="25"/>
        <v>89.461717630529321</v>
      </c>
      <c r="I600" s="7">
        <f t="shared" si="23"/>
        <v>41.467402486825584</v>
      </c>
      <c r="J600" s="7">
        <f t="shared" si="22"/>
        <v>10.22055189320124</v>
      </c>
    </row>
    <row r="601" spans="1:10" x14ac:dyDescent="0.7">
      <c r="A601" s="2">
        <v>45260</v>
      </c>
      <c r="B601" s="5">
        <v>148.19</v>
      </c>
      <c r="C601" s="5">
        <v>4567.78</v>
      </c>
      <c r="D601" s="5">
        <v>15947.87</v>
      </c>
      <c r="E601" s="5">
        <v>3724.6</v>
      </c>
      <c r="F601" s="5">
        <v>8243.35</v>
      </c>
      <c r="G601" s="7">
        <f t="shared" si="24"/>
        <v>23.460910252556005</v>
      </c>
      <c r="H601" s="7">
        <f t="shared" si="25"/>
        <v>96.739041487619573</v>
      </c>
      <c r="I601" s="7">
        <f t="shared" si="23"/>
        <v>46.924877395188126</v>
      </c>
      <c r="J601" s="7">
        <f t="shared" si="22"/>
        <v>11.329908741696634</v>
      </c>
    </row>
    <row r="602" spans="1:10" x14ac:dyDescent="0.7">
      <c r="A602" s="2">
        <v>45291</v>
      </c>
      <c r="B602" s="5">
        <v>141.06</v>
      </c>
      <c r="C602" s="5">
        <v>4769.83</v>
      </c>
      <c r="D602" s="5">
        <v>16825.93</v>
      </c>
      <c r="E602" s="5">
        <v>4175.5</v>
      </c>
      <c r="F602" s="5">
        <v>8716.33</v>
      </c>
      <c r="G602" s="7">
        <f t="shared" si="24"/>
        <v>23.319947146248779</v>
      </c>
      <c r="H602" s="7">
        <f t="shared" si="25"/>
        <v>97.154551765766001</v>
      </c>
      <c r="I602" s="7">
        <f t="shared" si="23"/>
        <v>50.074541005076775</v>
      </c>
      <c r="J602" s="7">
        <f t="shared" si="22"/>
        <v>11.403582735658565</v>
      </c>
    </row>
    <row r="603" spans="1:10" x14ac:dyDescent="0.7">
      <c r="A603" s="2">
        <v>45322</v>
      </c>
      <c r="B603" s="5">
        <v>146.88</v>
      </c>
      <c r="C603" s="5">
        <v>4848.87</v>
      </c>
      <c r="D603" s="5">
        <v>17137.240000000002</v>
      </c>
      <c r="E603" s="5">
        <v>4260.8999999999996</v>
      </c>
      <c r="F603" s="5">
        <v>9011</v>
      </c>
      <c r="G603" s="7">
        <f t="shared" si="24"/>
        <v>24.684480180482758</v>
      </c>
      <c r="H603" s="7">
        <f t="shared" si="25"/>
        <v>103.03475384196855</v>
      </c>
      <c r="I603" s="7">
        <f t="shared" si="23"/>
        <v>53.206980727122939</v>
      </c>
      <c r="J603" s="7">
        <f t="shared" si="22"/>
        <v>12.27550669764568</v>
      </c>
    </row>
  </sheetData>
  <mergeCells count="4">
    <mergeCell ref="A1:A2"/>
    <mergeCell ref="B1:B2"/>
    <mergeCell ref="C1:F1"/>
    <mergeCell ref="G1:J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3B8EB-B80A-4A30-B660-7359549A5A4B}">
  <dimension ref="A1:N284"/>
  <sheetViews>
    <sheetView workbookViewId="0">
      <pane xSplit="1" ySplit="2" topLeftCell="G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5" width="9.3125" style="1" customWidth="1"/>
    <col min="6" max="8" width="8.375" style="1" bestFit="1" customWidth="1"/>
    <col min="9" max="11" width="5" style="1" customWidth="1"/>
    <col min="12" max="12" width="10.4375" style="1" bestFit="1" customWidth="1"/>
    <col min="13" max="13" width="10.4375" style="1" customWidth="1"/>
    <col min="14" max="14" width="10.4375" style="1" bestFit="1" customWidth="1"/>
  </cols>
  <sheetData>
    <row r="1" spans="1:14" ht="18" customHeight="1" x14ac:dyDescent="0.7">
      <c r="A1" s="9" t="s">
        <v>0</v>
      </c>
      <c r="B1" s="11" t="s">
        <v>2</v>
      </c>
      <c r="C1" s="13" t="s">
        <v>4</v>
      </c>
      <c r="D1" s="13"/>
      <c r="E1" s="13"/>
      <c r="F1" s="13" t="s">
        <v>5</v>
      </c>
      <c r="G1" s="13"/>
      <c r="H1" s="13"/>
      <c r="I1" s="13" t="s">
        <v>3</v>
      </c>
      <c r="J1" s="13"/>
      <c r="K1" s="13"/>
      <c r="L1" s="13" t="s">
        <v>8</v>
      </c>
      <c r="M1" s="13"/>
      <c r="N1" s="13"/>
    </row>
    <row r="2" spans="1:14" x14ac:dyDescent="0.7">
      <c r="A2" s="10"/>
      <c r="B2" s="12"/>
      <c r="C2" s="8" t="s">
        <v>6</v>
      </c>
      <c r="D2" s="8" t="s">
        <v>7</v>
      </c>
      <c r="E2" s="8" t="s">
        <v>9</v>
      </c>
      <c r="F2" s="8" t="s">
        <v>6</v>
      </c>
      <c r="G2" s="8" t="s">
        <v>7</v>
      </c>
      <c r="H2" s="8" t="s">
        <v>9</v>
      </c>
      <c r="I2" s="8" t="s">
        <v>6</v>
      </c>
      <c r="J2" s="8" t="s">
        <v>7</v>
      </c>
      <c r="K2" s="8" t="s">
        <v>9</v>
      </c>
      <c r="L2" s="8" t="s">
        <v>6</v>
      </c>
      <c r="M2" s="8" t="s">
        <v>7</v>
      </c>
      <c r="N2" s="8" t="s">
        <v>9</v>
      </c>
    </row>
    <row r="3" spans="1:14" x14ac:dyDescent="0.7">
      <c r="A3" s="2">
        <v>36769</v>
      </c>
      <c r="B3" s="5">
        <v>106.71</v>
      </c>
      <c r="C3" s="5">
        <v>1517.68</v>
      </c>
      <c r="D3" s="5">
        <v>4077.59</v>
      </c>
      <c r="E3" s="5">
        <v>1153</v>
      </c>
      <c r="F3" s="7">
        <f t="shared" ref="F3:F66" si="0">C3*$B3/C$3/$B$3</f>
        <v>1</v>
      </c>
      <c r="G3" s="7">
        <f t="shared" ref="G3:G66" si="1">D3*$B3/D$3/$B$3</f>
        <v>1</v>
      </c>
      <c r="H3" s="7">
        <f t="shared" ref="H3:H66" si="2">E3*$B3/E$3/$B$3</f>
        <v>1</v>
      </c>
      <c r="I3" s="6" t="s">
        <v>1</v>
      </c>
      <c r="J3" s="6" t="s">
        <v>1</v>
      </c>
      <c r="K3" s="6" t="s">
        <v>1</v>
      </c>
      <c r="L3" s="4">
        <v>60000000</v>
      </c>
      <c r="M3" s="4">
        <v>60000000</v>
      </c>
      <c r="N3" s="4">
        <v>60000000</v>
      </c>
    </row>
    <row r="4" spans="1:14" x14ac:dyDescent="0.7">
      <c r="A4" s="2">
        <v>36799</v>
      </c>
      <c r="B4" s="5">
        <v>108.12</v>
      </c>
      <c r="C4" s="5">
        <v>1436.51</v>
      </c>
      <c r="D4" s="5">
        <v>3570.61</v>
      </c>
      <c r="E4" s="5">
        <v>851.6</v>
      </c>
      <c r="F4" s="7">
        <f t="shared" si="0"/>
        <v>0.95902374378531141</v>
      </c>
      <c r="G4" s="7">
        <f t="shared" si="1"/>
        <v>0.88723727351937909</v>
      </c>
      <c r="H4" s="7">
        <f t="shared" si="2"/>
        <v>0.7483543071685238</v>
      </c>
      <c r="I4" s="5">
        <f>F4/F3</f>
        <v>0.95902374378531141</v>
      </c>
      <c r="J4" s="5">
        <f t="shared" ref="J4:K19" si="3">G4/G3</f>
        <v>0.88723727351937909</v>
      </c>
      <c r="K4" s="5">
        <f t="shared" si="3"/>
        <v>0.7483543071685238</v>
      </c>
      <c r="L4" s="4">
        <f>MAX(L3*I4-L$3*0.025/12,0)</f>
        <v>57416424.627118684</v>
      </c>
      <c r="M4" s="4">
        <f>MAX(M3*J4-M$3*0.025/12,0)</f>
        <v>53109236.411162749</v>
      </c>
      <c r="N4" s="4">
        <f>MAX(N3*K4-N$3*0.025/12,0)</f>
        <v>44776258.430111431</v>
      </c>
    </row>
    <row r="5" spans="1:14" x14ac:dyDescent="0.7">
      <c r="A5" s="2">
        <v>36830</v>
      </c>
      <c r="B5" s="5">
        <v>108.95</v>
      </c>
      <c r="C5" s="5">
        <v>1429.4</v>
      </c>
      <c r="D5" s="5">
        <v>3282.3</v>
      </c>
      <c r="E5" s="5">
        <v>741.8</v>
      </c>
      <c r="F5" s="7">
        <f t="shared" si="0"/>
        <v>0.96160271624010463</v>
      </c>
      <c r="G5" s="7">
        <f t="shared" si="1"/>
        <v>0.82185808510648883</v>
      </c>
      <c r="H5" s="7">
        <f t="shared" si="2"/>
        <v>0.65687031577506638</v>
      </c>
      <c r="I5" s="5">
        <f t="shared" ref="I5:K68" si="4">F5/F4</f>
        <v>1.0026891643418689</v>
      </c>
      <c r="J5" s="5">
        <f t="shared" si="3"/>
        <v>0.92631149483434971</v>
      </c>
      <c r="K5" s="5">
        <f t="shared" si="3"/>
        <v>0.87775310368748116</v>
      </c>
      <c r="L5" s="4">
        <f t="shared" ref="L5:L68" si="5">MAX(L4*I5-L$3*0.025/12,0)</f>
        <v>57445826.828863539</v>
      </c>
      <c r="M5" s="4">
        <f t="shared" ref="M5:M68" si="6">MAX(M4*J5-M$3*0.025/12,0)</f>
        <v>49070696.169535041</v>
      </c>
      <c r="N5" s="4">
        <f t="shared" ref="N5:N68" si="7">MAX(N4*K5-N$3*0.025/12,0)</f>
        <v>39177499.808543049</v>
      </c>
    </row>
    <row r="6" spans="1:14" x14ac:dyDescent="0.7">
      <c r="A6" s="2">
        <v>36860</v>
      </c>
      <c r="B6" s="5">
        <v>110.39</v>
      </c>
      <c r="C6" s="5">
        <v>1314.95</v>
      </c>
      <c r="D6" s="5">
        <v>2506.54</v>
      </c>
      <c r="E6" s="5">
        <v>537</v>
      </c>
      <c r="F6" s="7">
        <f t="shared" si="0"/>
        <v>0.89630050645590043</v>
      </c>
      <c r="G6" s="7">
        <f t="shared" si="1"/>
        <v>0.63591006293947494</v>
      </c>
      <c r="H6" s="7">
        <f t="shared" si="2"/>
        <v>0.48180310205180366</v>
      </c>
      <c r="I6" s="5">
        <f t="shared" si="4"/>
        <v>0.9320902398866574</v>
      </c>
      <c r="J6" s="5">
        <f t="shared" si="3"/>
        <v>0.77374679943323732</v>
      </c>
      <c r="K6" s="5">
        <f t="shared" si="3"/>
        <v>0.73348283592828478</v>
      </c>
      <c r="L6" s="4">
        <f t="shared" si="5"/>
        <v>53419694.509402797</v>
      </c>
      <c r="M6" s="4">
        <f t="shared" si="6"/>
        <v>37843294.107138559</v>
      </c>
      <c r="N6" s="4">
        <f t="shared" si="7"/>
        <v>28611023.664149988</v>
      </c>
    </row>
    <row r="7" spans="1:14" x14ac:dyDescent="0.7">
      <c r="A7" s="2">
        <v>36891</v>
      </c>
      <c r="B7" s="5">
        <v>114.45</v>
      </c>
      <c r="C7" s="5">
        <v>1320.28</v>
      </c>
      <c r="D7" s="5">
        <v>2341.6999999999998</v>
      </c>
      <c r="E7" s="5">
        <v>576.6</v>
      </c>
      <c r="F7" s="7">
        <f t="shared" si="0"/>
        <v>0.9330319391506624</v>
      </c>
      <c r="G7" s="7">
        <f t="shared" si="1"/>
        <v>0.61593995581751615</v>
      </c>
      <c r="H7" s="7">
        <f t="shared" si="2"/>
        <v>0.53635953780593648</v>
      </c>
      <c r="I7" s="5">
        <f t="shared" si="4"/>
        <v>1.0409811580270141</v>
      </c>
      <c r="J7" s="5">
        <f t="shared" si="3"/>
        <v>0.96859601964836417</v>
      </c>
      <c r="K7" s="5">
        <f t="shared" si="3"/>
        <v>1.1132338823095973</v>
      </c>
      <c r="L7" s="4">
        <f t="shared" si="5"/>
        <v>55483895.451847449</v>
      </c>
      <c r="M7" s="4">
        <f t="shared" si="6"/>
        <v>36529864.042556807</v>
      </c>
      <c r="N7" s="4">
        <f t="shared" si="7"/>
        <v>31725760.950493451</v>
      </c>
    </row>
    <row r="8" spans="1:14" x14ac:dyDescent="0.7">
      <c r="A8" s="2">
        <v>36922</v>
      </c>
      <c r="B8" s="5">
        <v>116.59</v>
      </c>
      <c r="C8" s="5">
        <v>1366.01</v>
      </c>
      <c r="D8" s="5">
        <v>2593</v>
      </c>
      <c r="E8" s="5">
        <v>732.2</v>
      </c>
      <c r="F8" s="7">
        <f t="shared" si="0"/>
        <v>0.9833991985538042</v>
      </c>
      <c r="G8" s="7">
        <f t="shared" si="1"/>
        <v>0.69479253501909755</v>
      </c>
      <c r="H8" s="7">
        <f t="shared" si="2"/>
        <v>0.69383563252667113</v>
      </c>
      <c r="I8" s="5">
        <f t="shared" si="4"/>
        <v>1.0539823528967198</v>
      </c>
      <c r="J8" s="5">
        <f t="shared" si="3"/>
        <v>1.1280199124229944</v>
      </c>
      <c r="K8" s="5">
        <f t="shared" si="3"/>
        <v>1.2936017421539954</v>
      </c>
      <c r="L8" s="4">
        <f t="shared" si="5"/>
        <v>58354046.676213786</v>
      </c>
      <c r="M8" s="4">
        <f t="shared" si="6"/>
        <v>41081414.038108818</v>
      </c>
      <c r="N8" s="4">
        <f t="shared" si="7"/>
        <v>40915499.636719525</v>
      </c>
    </row>
    <row r="9" spans="1:14" x14ac:dyDescent="0.7">
      <c r="A9" s="2">
        <v>36950</v>
      </c>
      <c r="B9" s="5">
        <v>117.34</v>
      </c>
      <c r="C9" s="5">
        <v>1239.94</v>
      </c>
      <c r="D9" s="5">
        <v>1908.32</v>
      </c>
      <c r="E9" s="5">
        <v>541.20000000000005</v>
      </c>
      <c r="F9" s="7">
        <f t="shared" si="0"/>
        <v>0.89838278925953508</v>
      </c>
      <c r="G9" s="7">
        <f t="shared" si="1"/>
        <v>0.51462231057257646</v>
      </c>
      <c r="H9" s="7">
        <f t="shared" si="2"/>
        <v>0.51614229030817904</v>
      </c>
      <c r="I9" s="5">
        <f t="shared" si="4"/>
        <v>0.91354842527907787</v>
      </c>
      <c r="J9" s="5">
        <f t="shared" si="3"/>
        <v>0.74068485862248246</v>
      </c>
      <c r="K9" s="5">
        <f t="shared" si="3"/>
        <v>0.74389706453759918</v>
      </c>
      <c r="L9" s="4">
        <f t="shared" si="5"/>
        <v>53184247.449716911</v>
      </c>
      <c r="M9" s="4">
        <f t="shared" si="6"/>
        <v>30303381.348828297</v>
      </c>
      <c r="N9" s="4">
        <f t="shared" si="7"/>
        <v>30311920.073844861</v>
      </c>
    </row>
    <row r="10" spans="1:14" x14ac:dyDescent="0.7">
      <c r="A10" s="2">
        <v>36981</v>
      </c>
      <c r="B10" s="5">
        <v>126.32</v>
      </c>
      <c r="C10" s="5">
        <v>1160.33</v>
      </c>
      <c r="D10" s="5">
        <v>1573.25</v>
      </c>
      <c r="E10" s="5">
        <v>545</v>
      </c>
      <c r="F10" s="7">
        <f t="shared" si="0"/>
        <v>0.90504111052099245</v>
      </c>
      <c r="G10" s="7">
        <f t="shared" si="1"/>
        <v>0.45673172801329354</v>
      </c>
      <c r="H10" s="7">
        <f t="shared" si="2"/>
        <v>0.55954393419260595</v>
      </c>
      <c r="I10" s="5">
        <f t="shared" si="4"/>
        <v>1.0074114523798317</v>
      </c>
      <c r="J10" s="5">
        <f t="shared" si="3"/>
        <v>0.88750860316399227</v>
      </c>
      <c r="K10" s="5">
        <f t="shared" si="3"/>
        <v>1.0840885250044374</v>
      </c>
      <c r="L10" s="4">
        <f t="shared" si="5"/>
        <v>53453419.967047669</v>
      </c>
      <c r="M10" s="4">
        <f t="shared" si="6"/>
        <v>26769511.652044378</v>
      </c>
      <c r="N10" s="4">
        <f t="shared" si="7"/>
        <v>32735804.722906873</v>
      </c>
    </row>
    <row r="11" spans="1:14" x14ac:dyDescent="0.7">
      <c r="A11" s="2">
        <v>37011</v>
      </c>
      <c r="B11" s="5">
        <v>123.62</v>
      </c>
      <c r="C11" s="5">
        <v>1249.46</v>
      </c>
      <c r="D11" s="5">
        <v>1855.15</v>
      </c>
      <c r="E11" s="5">
        <v>662.7</v>
      </c>
      <c r="F11" s="7">
        <f t="shared" si="0"/>
        <v>0.95373070669034965</v>
      </c>
      <c r="G11" s="7">
        <f t="shared" si="1"/>
        <v>0.52705883110758467</v>
      </c>
      <c r="H11" s="7">
        <f t="shared" si="2"/>
        <v>0.66584214798470998</v>
      </c>
      <c r="I11" s="5">
        <f t="shared" si="4"/>
        <v>1.0537982149134957</v>
      </c>
      <c r="J11" s="5">
        <f t="shared" si="3"/>
        <v>1.1539790182744742</v>
      </c>
      <c r="K11" s="5">
        <f t="shared" si="3"/>
        <v>1.1899729535009382</v>
      </c>
      <c r="L11" s="4">
        <f t="shared" si="5"/>
        <v>56204118.542296238</v>
      </c>
      <c r="M11" s="4">
        <f t="shared" si="6"/>
        <v>30766454.775913272</v>
      </c>
      <c r="N11" s="4">
        <f t="shared" si="7"/>
        <v>38829722.231347457</v>
      </c>
    </row>
    <row r="12" spans="1:14" x14ac:dyDescent="0.7">
      <c r="A12" s="2">
        <v>37042</v>
      </c>
      <c r="B12" s="5">
        <v>119.34</v>
      </c>
      <c r="C12" s="5">
        <v>1255.82</v>
      </c>
      <c r="D12" s="5">
        <v>1799.89</v>
      </c>
      <c r="E12" s="5">
        <v>598.70000000000005</v>
      </c>
      <c r="F12" s="7">
        <f t="shared" si="0"/>
        <v>0.92539702261032108</v>
      </c>
      <c r="G12" s="7">
        <f t="shared" si="1"/>
        <v>0.49365475224140143</v>
      </c>
      <c r="H12" s="7">
        <f t="shared" si="2"/>
        <v>0.58071208549844067</v>
      </c>
      <c r="I12" s="5">
        <f t="shared" si="4"/>
        <v>0.9702917355168813</v>
      </c>
      <c r="J12" s="5">
        <f t="shared" si="3"/>
        <v>0.93662172627676799</v>
      </c>
      <c r="K12" s="5">
        <f t="shared" si="3"/>
        <v>0.87214678021820846</v>
      </c>
      <c r="L12" s="4">
        <f t="shared" si="5"/>
        <v>54409391.723601148</v>
      </c>
      <c r="M12" s="4">
        <f t="shared" si="6"/>
        <v>28691529.983632002</v>
      </c>
      <c r="N12" s="4">
        <f t="shared" si="7"/>
        <v>33740217.220837072</v>
      </c>
    </row>
    <row r="13" spans="1:14" x14ac:dyDescent="0.7">
      <c r="A13" s="2">
        <v>37072</v>
      </c>
      <c r="B13" s="5">
        <v>124.63</v>
      </c>
      <c r="C13" s="5">
        <v>1224.3800000000001</v>
      </c>
      <c r="D13" s="5">
        <v>1830.19</v>
      </c>
      <c r="E13" s="5">
        <v>624.1</v>
      </c>
      <c r="F13" s="7">
        <f t="shared" si="0"/>
        <v>0.94222254361859092</v>
      </c>
      <c r="G13" s="7">
        <f t="shared" si="1"/>
        <v>0.52421578929141255</v>
      </c>
      <c r="H13" s="7">
        <f t="shared" si="2"/>
        <v>0.6321823265152825</v>
      </c>
      <c r="I13" s="5">
        <f t="shared" si="4"/>
        <v>1.0181819485012056</v>
      </c>
      <c r="J13" s="5">
        <f t="shared" si="3"/>
        <v>1.0619077136627391</v>
      </c>
      <c r="K13" s="5">
        <f t="shared" si="3"/>
        <v>1.0886329771708876</v>
      </c>
      <c r="L13" s="4">
        <f t="shared" si="5"/>
        <v>55273660.481901586</v>
      </c>
      <c r="M13" s="4">
        <f t="shared" si="6"/>
        <v>30342757.006404586</v>
      </c>
      <c r="N13" s="4">
        <f t="shared" si="7"/>
        <v>36605713.123512313</v>
      </c>
    </row>
    <row r="14" spans="1:14" x14ac:dyDescent="0.7">
      <c r="A14" s="2">
        <v>37103</v>
      </c>
      <c r="B14" s="5">
        <v>125.02</v>
      </c>
      <c r="C14" s="5">
        <v>1211.23</v>
      </c>
      <c r="D14" s="5">
        <v>1683.61</v>
      </c>
      <c r="E14" s="5">
        <v>605.9</v>
      </c>
      <c r="F14" s="7">
        <f t="shared" si="0"/>
        <v>0.93501974621647654</v>
      </c>
      <c r="G14" s="7">
        <f t="shared" si="1"/>
        <v>0.4837403514341892</v>
      </c>
      <c r="H14" s="7">
        <f t="shared" si="2"/>
        <v>0.61566720414887821</v>
      </c>
      <c r="I14" s="5">
        <f t="shared" si="4"/>
        <v>0.99235552423268059</v>
      </c>
      <c r="J14" s="5">
        <f t="shared" si="3"/>
        <v>0.92278859453673767</v>
      </c>
      <c r="K14" s="5">
        <f t="shared" si="3"/>
        <v>0.9738760138116499</v>
      </c>
      <c r="L14" s="4">
        <f t="shared" si="5"/>
        <v>54726122.323776647</v>
      </c>
      <c r="M14" s="4">
        <f t="shared" si="6"/>
        <v>27874950.092309836</v>
      </c>
      <c r="N14" s="4">
        <f t="shared" si="7"/>
        <v>35524425.979458973</v>
      </c>
    </row>
    <row r="15" spans="1:14" x14ac:dyDescent="0.7">
      <c r="A15" s="2">
        <v>37134</v>
      </c>
      <c r="B15" s="5">
        <v>118.79</v>
      </c>
      <c r="C15" s="5">
        <v>1133.58</v>
      </c>
      <c r="D15" s="5">
        <v>1469.7</v>
      </c>
      <c r="E15" s="5">
        <v>562.70000000000005</v>
      </c>
      <c r="F15" s="7">
        <f t="shared" si="0"/>
        <v>0.83147027215399583</v>
      </c>
      <c r="G15" s="7">
        <f t="shared" si="1"/>
        <v>0.40123600822458783</v>
      </c>
      <c r="H15" s="7">
        <f t="shared" si="2"/>
        <v>0.54327831475878374</v>
      </c>
      <c r="I15" s="5">
        <f t="shared" si="4"/>
        <v>0.88925423823241179</v>
      </c>
      <c r="J15" s="5">
        <f t="shared" si="3"/>
        <v>0.82944498434957259</v>
      </c>
      <c r="K15" s="5">
        <f t="shared" si="3"/>
        <v>0.88242204732966467</v>
      </c>
      <c r="L15" s="4">
        <f t="shared" si="5"/>
        <v>48540436.218443789</v>
      </c>
      <c r="M15" s="4">
        <f t="shared" si="6"/>
        <v>22995737.543061048</v>
      </c>
      <c r="N15" s="4">
        <f t="shared" si="7"/>
        <v>31222536.703005314</v>
      </c>
    </row>
    <row r="16" spans="1:14" x14ac:dyDescent="0.7">
      <c r="A16" s="2">
        <v>37164</v>
      </c>
      <c r="B16" s="5">
        <v>119.52</v>
      </c>
      <c r="C16" s="5">
        <v>1040.94</v>
      </c>
      <c r="D16" s="5">
        <v>1168.3699999999999</v>
      </c>
      <c r="E16" s="5">
        <v>373.7</v>
      </c>
      <c r="F16" s="7">
        <f t="shared" si="0"/>
        <v>0.76821175957912291</v>
      </c>
      <c r="G16" s="7">
        <f t="shared" si="1"/>
        <v>0.32093147062343436</v>
      </c>
      <c r="H16" s="7">
        <f t="shared" si="2"/>
        <v>0.36301891558635829</v>
      </c>
      <c r="I16" s="5">
        <f t="shared" si="4"/>
        <v>0.92391969419303921</v>
      </c>
      <c r="J16" s="5">
        <f t="shared" si="3"/>
        <v>0.79985710166819368</v>
      </c>
      <c r="K16" s="5">
        <f t="shared" si="3"/>
        <v>0.66820063625683113</v>
      </c>
      <c r="L16" s="4">
        <f t="shared" si="5"/>
        <v>44722464.986941308</v>
      </c>
      <c r="M16" s="4">
        <f t="shared" si="6"/>
        <v>18268303.98191528</v>
      </c>
      <c r="N16" s="4">
        <f t="shared" si="7"/>
        <v>20737918.890500411</v>
      </c>
    </row>
    <row r="17" spans="1:14" x14ac:dyDescent="0.7">
      <c r="A17" s="2">
        <v>37195</v>
      </c>
      <c r="B17" s="5">
        <v>122.47</v>
      </c>
      <c r="C17" s="5">
        <v>1059.78</v>
      </c>
      <c r="D17" s="5">
        <v>1364.78</v>
      </c>
      <c r="E17" s="5">
        <v>448</v>
      </c>
      <c r="F17" s="7">
        <f t="shared" si="0"/>
        <v>0.80141987058743624</v>
      </c>
      <c r="G17" s="7">
        <f t="shared" si="1"/>
        <v>0.38413483441909602</v>
      </c>
      <c r="H17" s="7">
        <f t="shared" si="2"/>
        <v>0.44593679134417125</v>
      </c>
      <c r="I17" s="5">
        <f t="shared" si="4"/>
        <v>1.0432278087314193</v>
      </c>
      <c r="J17" s="5">
        <f t="shared" si="3"/>
        <v>1.1969372578914876</v>
      </c>
      <c r="K17" s="5">
        <f t="shared" si="3"/>
        <v>1.2284119978262886</v>
      </c>
      <c r="L17" s="4">
        <f t="shared" si="5"/>
        <v>46530719.1493944</v>
      </c>
      <c r="M17" s="4">
        <f t="shared" si="6"/>
        <v>21741013.674441822</v>
      </c>
      <c r="N17" s="4">
        <f t="shared" si="7"/>
        <v>25349708.375039142</v>
      </c>
    </row>
    <row r="18" spans="1:14" x14ac:dyDescent="0.7">
      <c r="A18" s="2">
        <v>37225</v>
      </c>
      <c r="B18" s="5">
        <v>123.45</v>
      </c>
      <c r="C18" s="5">
        <v>1139.45</v>
      </c>
      <c r="D18" s="5">
        <v>1596.05</v>
      </c>
      <c r="E18" s="5">
        <v>519</v>
      </c>
      <c r="F18" s="7">
        <f t="shared" si="0"/>
        <v>0.8685624224222086</v>
      </c>
      <c r="G18" s="7">
        <f t="shared" si="1"/>
        <v>0.45282345224945564</v>
      </c>
      <c r="H18" s="7">
        <f t="shared" si="2"/>
        <v>0.52074370047359075</v>
      </c>
      <c r="I18" s="5">
        <f t="shared" si="4"/>
        <v>1.0837794947429458</v>
      </c>
      <c r="J18" s="5">
        <f t="shared" si="3"/>
        <v>1.1788138218035686</v>
      </c>
      <c r="K18" s="5">
        <f t="shared" si="3"/>
        <v>1.1677522702352765</v>
      </c>
      <c r="L18" s="4">
        <f t="shared" si="5"/>
        <v>50304039.289756574</v>
      </c>
      <c r="M18" s="4">
        <f t="shared" si="6"/>
        <v>25503607.41945241</v>
      </c>
      <c r="N18" s="4">
        <f t="shared" si="7"/>
        <v>29477179.50475416</v>
      </c>
    </row>
    <row r="19" spans="1:14" x14ac:dyDescent="0.7">
      <c r="A19" s="2">
        <v>37256</v>
      </c>
      <c r="B19" s="5">
        <v>131.68</v>
      </c>
      <c r="C19" s="5">
        <v>1148.08</v>
      </c>
      <c r="D19" s="5">
        <v>1577.05</v>
      </c>
      <c r="E19" s="5">
        <v>522.20000000000005</v>
      </c>
      <c r="F19" s="7">
        <f t="shared" si="0"/>
        <v>0.9334834838417263</v>
      </c>
      <c r="G19" s="7">
        <f t="shared" si="1"/>
        <v>0.47726172345979406</v>
      </c>
      <c r="H19" s="7">
        <f t="shared" si="2"/>
        <v>0.55888474838753321</v>
      </c>
      <c r="I19" s="5">
        <f t="shared" si="4"/>
        <v>1.0747454181110767</v>
      </c>
      <c r="J19" s="5">
        <f t="shared" si="3"/>
        <v>1.0539686517757381</v>
      </c>
      <c r="K19" s="5">
        <f t="shared" si="3"/>
        <v>1.073243416827232</v>
      </c>
      <c r="L19" s="4">
        <f t="shared" si="5"/>
        <v>53939035.739145458</v>
      </c>
      <c r="M19" s="4">
        <f t="shared" si="6"/>
        <v>26755002.727297965</v>
      </c>
      <c r="N19" s="4">
        <f t="shared" si="7"/>
        <v>31511188.85011201</v>
      </c>
    </row>
    <row r="20" spans="1:14" x14ac:dyDescent="0.7">
      <c r="A20" s="2">
        <v>37287</v>
      </c>
      <c r="B20" s="5">
        <v>134.72</v>
      </c>
      <c r="C20" s="5">
        <v>1130.2</v>
      </c>
      <c r="D20" s="5">
        <v>1550.17</v>
      </c>
      <c r="E20" s="5">
        <v>558.9</v>
      </c>
      <c r="F20" s="7">
        <f t="shared" si="0"/>
        <v>0.94016059836847776</v>
      </c>
      <c r="G20" s="7">
        <f t="shared" si="1"/>
        <v>0.47995743820602438</v>
      </c>
      <c r="H20" s="7">
        <f t="shared" si="2"/>
        <v>0.61197228825269356</v>
      </c>
      <c r="I20" s="5">
        <f t="shared" si="4"/>
        <v>1.0071529005518898</v>
      </c>
      <c r="J20" s="5">
        <f t="shared" si="4"/>
        <v>1.00564829445506</v>
      </c>
      <c r="K20" s="5">
        <f t="shared" si="4"/>
        <v>1.0949883495985995</v>
      </c>
      <c r="L20" s="4">
        <f t="shared" si="5"/>
        <v>54199856.297652394</v>
      </c>
      <c r="M20" s="4">
        <f t="shared" si="6"/>
        <v>26781122.860847678</v>
      </c>
      <c r="N20" s="4">
        <f t="shared" si="7"/>
        <v>34379384.672873937</v>
      </c>
    </row>
    <row r="21" spans="1:14" x14ac:dyDescent="0.7">
      <c r="A21" s="2">
        <v>37315</v>
      </c>
      <c r="B21" s="5">
        <v>133.32</v>
      </c>
      <c r="C21" s="5">
        <v>1106.73</v>
      </c>
      <c r="D21" s="5">
        <v>1359.22</v>
      </c>
      <c r="E21" s="5">
        <v>510.8</v>
      </c>
      <c r="F21" s="7">
        <f t="shared" si="0"/>
        <v>0.91106981170244794</v>
      </c>
      <c r="G21" s="7">
        <f t="shared" si="1"/>
        <v>0.41646296412347389</v>
      </c>
      <c r="H21" s="7">
        <f t="shared" si="2"/>
        <v>0.55349253307734458</v>
      </c>
      <c r="I21" s="5">
        <f t="shared" si="4"/>
        <v>0.96905764109183801</v>
      </c>
      <c r="J21" s="5">
        <f t="shared" si="4"/>
        <v>0.8677081152864744</v>
      </c>
      <c r="K21" s="5">
        <f t="shared" si="4"/>
        <v>0.90444051749088072</v>
      </c>
      <c r="L21" s="4">
        <f t="shared" si="5"/>
        <v>52397784.891319633</v>
      </c>
      <c r="M21" s="4">
        <f t="shared" si="6"/>
        <v>23113197.642841652</v>
      </c>
      <c r="N21" s="4">
        <f t="shared" si="7"/>
        <v>30969108.464552157</v>
      </c>
    </row>
    <row r="22" spans="1:14" x14ac:dyDescent="0.7">
      <c r="A22" s="2">
        <v>37346</v>
      </c>
      <c r="B22" s="5">
        <v>132.74</v>
      </c>
      <c r="C22" s="5">
        <v>1147.3900000000001</v>
      </c>
      <c r="D22" s="5">
        <v>1452.81</v>
      </c>
      <c r="E22" s="5">
        <v>595.20000000000005</v>
      </c>
      <c r="F22" s="7">
        <f t="shared" si="0"/>
        <v>0.94043231282568462</v>
      </c>
      <c r="G22" s="7">
        <f t="shared" si="1"/>
        <v>0.44320225195889801</v>
      </c>
      <c r="H22" s="7">
        <f t="shared" si="2"/>
        <v>0.64214086487902022</v>
      </c>
      <c r="I22" s="5">
        <f t="shared" si="4"/>
        <v>1.0322285962569313</v>
      </c>
      <c r="J22" s="5">
        <f t="shared" si="4"/>
        <v>1.0642056800697801</v>
      </c>
      <c r="K22" s="5">
        <f t="shared" si="4"/>
        <v>1.160161748359644</v>
      </c>
      <c r="L22" s="4">
        <f t="shared" si="5"/>
        <v>53961491.945339508</v>
      </c>
      <c r="M22" s="4">
        <f t="shared" si="6"/>
        <v>24472196.216087539</v>
      </c>
      <c r="N22" s="4">
        <f t="shared" si="7"/>
        <v>35804175.021374278</v>
      </c>
    </row>
    <row r="23" spans="1:14" x14ac:dyDescent="0.7">
      <c r="A23" s="2">
        <v>37376</v>
      </c>
      <c r="B23" s="5">
        <v>128.53</v>
      </c>
      <c r="C23" s="5">
        <v>1076.92</v>
      </c>
      <c r="D23" s="5">
        <v>1277.07</v>
      </c>
      <c r="E23" s="5">
        <v>525.70000000000005</v>
      </c>
      <c r="F23" s="7">
        <f t="shared" si="0"/>
        <v>0.85467818512787486</v>
      </c>
      <c r="G23" s="7">
        <f t="shared" si="1"/>
        <v>0.3772337449242571</v>
      </c>
      <c r="H23" s="7">
        <f t="shared" si="2"/>
        <v>0.54917158410466871</v>
      </c>
      <c r="I23" s="5">
        <f t="shared" si="4"/>
        <v>0.90881414161520324</v>
      </c>
      <c r="J23" s="5">
        <f t="shared" si="4"/>
        <v>0.85115484692808208</v>
      </c>
      <c r="K23" s="5">
        <f t="shared" si="4"/>
        <v>0.85521980322515845</v>
      </c>
      <c r="L23" s="4">
        <f t="shared" si="5"/>
        <v>48915966.982579432</v>
      </c>
      <c r="M23" s="4">
        <f t="shared" si="6"/>
        <v>20704628.424297977</v>
      </c>
      <c r="N23" s="4">
        <f t="shared" si="7"/>
        <v>30495439.516418844</v>
      </c>
    </row>
    <row r="24" spans="1:14" x14ac:dyDescent="0.7">
      <c r="A24" s="2">
        <v>37407</v>
      </c>
      <c r="B24" s="5">
        <v>124.1</v>
      </c>
      <c r="C24" s="5">
        <v>1067.1400000000001</v>
      </c>
      <c r="D24" s="5">
        <v>1208.3399999999999</v>
      </c>
      <c r="E24" s="5">
        <v>476.3</v>
      </c>
      <c r="F24" s="7">
        <f t="shared" si="0"/>
        <v>0.81772608099323829</v>
      </c>
      <c r="G24" s="7">
        <f t="shared" si="1"/>
        <v>0.34462934797745681</v>
      </c>
      <c r="H24" s="7">
        <f t="shared" si="2"/>
        <v>0.48041652311185701</v>
      </c>
      <c r="I24" s="5">
        <f t="shared" si="4"/>
        <v>0.95676489142037957</v>
      </c>
      <c r="J24" s="5">
        <f t="shared" si="4"/>
        <v>0.91356977633762126</v>
      </c>
      <c r="K24" s="5">
        <f t="shared" si="4"/>
        <v>0.87480222396265239</v>
      </c>
      <c r="L24" s="4">
        <f t="shared" si="5"/>
        <v>46676079.838810481</v>
      </c>
      <c r="M24" s="4">
        <f t="shared" si="6"/>
        <v>18790122.75873946</v>
      </c>
      <c r="N24" s="4">
        <f t="shared" si="7"/>
        <v>26552478.309681758</v>
      </c>
    </row>
    <row r="25" spans="1:14" x14ac:dyDescent="0.7">
      <c r="A25" s="2">
        <v>37437</v>
      </c>
      <c r="B25" s="5">
        <v>119.57</v>
      </c>
      <c r="C25" s="5">
        <v>989.82</v>
      </c>
      <c r="D25" s="5">
        <v>1051.4100000000001</v>
      </c>
      <c r="E25" s="5">
        <v>387.6</v>
      </c>
      <c r="F25" s="7">
        <f t="shared" si="0"/>
        <v>0.73079088709255668</v>
      </c>
      <c r="G25" s="7">
        <f t="shared" si="1"/>
        <v>0.288925356040172</v>
      </c>
      <c r="H25" s="7">
        <f t="shared" si="2"/>
        <v>0.37667914018776361</v>
      </c>
      <c r="I25" s="5">
        <f t="shared" si="4"/>
        <v>0.89368665630049715</v>
      </c>
      <c r="J25" s="5">
        <f t="shared" si="4"/>
        <v>0.83836550118497577</v>
      </c>
      <c r="K25" s="5">
        <f t="shared" si="4"/>
        <v>0.78406782878294157</v>
      </c>
      <c r="L25" s="4">
        <f t="shared" si="5"/>
        <v>41588789.72036159</v>
      </c>
      <c r="M25" s="4">
        <f t="shared" si="6"/>
        <v>15627990.683957826</v>
      </c>
      <c r="N25" s="4">
        <f t="shared" si="7"/>
        <v>20693944.017078325</v>
      </c>
    </row>
    <row r="26" spans="1:14" x14ac:dyDescent="0.7">
      <c r="A26" s="2">
        <v>37468</v>
      </c>
      <c r="B26" s="5">
        <v>119.74</v>
      </c>
      <c r="C26" s="5">
        <v>911.62</v>
      </c>
      <c r="D26" s="5">
        <v>962.11</v>
      </c>
      <c r="E26" s="5">
        <v>330.9</v>
      </c>
      <c r="F26" s="7">
        <f t="shared" si="0"/>
        <v>0.67401221533099598</v>
      </c>
      <c r="G26" s="7">
        <f t="shared" si="1"/>
        <v>0.26476178905382408</v>
      </c>
      <c r="H26" s="7">
        <f t="shared" si="2"/>
        <v>0.32203390161125184</v>
      </c>
      <c r="I26" s="5">
        <f t="shared" si="4"/>
        <v>0.92230517270480206</v>
      </c>
      <c r="J26" s="5">
        <f t="shared" si="4"/>
        <v>0.9163674406513902</v>
      </c>
      <c r="K26" s="5">
        <f t="shared" si="4"/>
        <v>0.85492894947866582</v>
      </c>
      <c r="L26" s="4">
        <f t="shared" si="5"/>
        <v>38232555.885621794</v>
      </c>
      <c r="M26" s="4">
        <f t="shared" si="6"/>
        <v>14195981.825582203</v>
      </c>
      <c r="N26" s="4">
        <f t="shared" si="7"/>
        <v>17566851.819091093</v>
      </c>
    </row>
    <row r="27" spans="1:14" x14ac:dyDescent="0.7">
      <c r="A27" s="2">
        <v>37499</v>
      </c>
      <c r="B27" s="5">
        <v>118.39</v>
      </c>
      <c r="C27" s="5">
        <v>916.07</v>
      </c>
      <c r="D27" s="5">
        <v>942.38</v>
      </c>
      <c r="E27" s="5">
        <v>300.2</v>
      </c>
      <c r="F27" s="7">
        <f t="shared" si="0"/>
        <v>0.66966615541279073</v>
      </c>
      <c r="G27" s="7">
        <f t="shared" si="1"/>
        <v>0.25640849272198851</v>
      </c>
      <c r="H27" s="7">
        <f t="shared" si="2"/>
        <v>0.28886257694151735</v>
      </c>
      <c r="I27" s="5">
        <f t="shared" si="4"/>
        <v>0.99355195674596053</v>
      </c>
      <c r="J27" s="5">
        <f t="shared" si="4"/>
        <v>0.96844976625332668</v>
      </c>
      <c r="K27" s="5">
        <f t="shared" si="4"/>
        <v>0.89699430866201857</v>
      </c>
      <c r="L27" s="4">
        <f t="shared" si="5"/>
        <v>37861030.711558826</v>
      </c>
      <c r="M27" s="4">
        <f t="shared" si="6"/>
        <v>13623095.280721558</v>
      </c>
      <c r="N27" s="4">
        <f t="shared" si="7"/>
        <v>15632366.102833739</v>
      </c>
    </row>
    <row r="28" spans="1:14" x14ac:dyDescent="0.7">
      <c r="A28" s="2">
        <v>37529</v>
      </c>
      <c r="B28" s="5">
        <v>121.68</v>
      </c>
      <c r="C28" s="5">
        <v>815.28</v>
      </c>
      <c r="D28" s="5">
        <v>832.52</v>
      </c>
      <c r="E28" s="5">
        <v>238.2</v>
      </c>
      <c r="F28" s="7">
        <f t="shared" si="0"/>
        <v>0.61254875103673556</v>
      </c>
      <c r="G28" s="7">
        <f t="shared" si="1"/>
        <v>0.23281191394673026</v>
      </c>
      <c r="H28" s="7">
        <f t="shared" si="2"/>
        <v>0.2355735523640399</v>
      </c>
      <c r="I28" s="5">
        <f t="shared" si="4"/>
        <v>0.91470764363050827</v>
      </c>
      <c r="J28" s="5">
        <f t="shared" si="4"/>
        <v>0.90797270977742961</v>
      </c>
      <c r="K28" s="5">
        <f t="shared" si="4"/>
        <v>0.81552118955074526</v>
      </c>
      <c r="L28" s="4">
        <f t="shared" si="5"/>
        <v>34506774.187592283</v>
      </c>
      <c r="M28" s="4">
        <f t="shared" si="6"/>
        <v>12244398.737592867</v>
      </c>
      <c r="N28" s="4">
        <f t="shared" si="7"/>
        <v>12623525.799675718</v>
      </c>
    </row>
    <row r="29" spans="1:14" x14ac:dyDescent="0.7">
      <c r="A29" s="2">
        <v>37560</v>
      </c>
      <c r="B29" s="5">
        <v>122.48</v>
      </c>
      <c r="C29" s="5">
        <v>885.76</v>
      </c>
      <c r="D29" s="5">
        <v>989.54</v>
      </c>
      <c r="E29" s="5">
        <v>295.10000000000002</v>
      </c>
      <c r="F29" s="7">
        <f t="shared" si="0"/>
        <v>0.66987830208526311</v>
      </c>
      <c r="G29" s="7">
        <f t="shared" si="1"/>
        <v>0.27854146572609378</v>
      </c>
      <c r="H29" s="7">
        <f t="shared" si="2"/>
        <v>0.29376493813265209</v>
      </c>
      <c r="I29" s="5">
        <f t="shared" si="4"/>
        <v>1.0935918177149127</v>
      </c>
      <c r="J29" s="5">
        <f t="shared" si="4"/>
        <v>1.1964227302810067</v>
      </c>
      <c r="K29" s="5">
        <f t="shared" si="4"/>
        <v>1.2470200291358982</v>
      </c>
      <c r="L29" s="4">
        <f t="shared" si="5"/>
        <v>37611325.907287076</v>
      </c>
      <c r="M29" s="4">
        <f t="shared" si="6"/>
        <v>14524476.968280168</v>
      </c>
      <c r="N29" s="4">
        <f t="shared" si="7"/>
        <v>15616789.510509375</v>
      </c>
    </row>
    <row r="30" spans="1:14" x14ac:dyDescent="0.7">
      <c r="A30" s="2">
        <v>37590</v>
      </c>
      <c r="B30" s="5">
        <v>122.47</v>
      </c>
      <c r="C30" s="5">
        <v>936.31</v>
      </c>
      <c r="D30" s="5">
        <v>1116.0999999999999</v>
      </c>
      <c r="E30" s="5">
        <v>373.5</v>
      </c>
      <c r="F30" s="7">
        <f t="shared" si="0"/>
        <v>0.7080501981823798</v>
      </c>
      <c r="G30" s="7">
        <f t="shared" si="1"/>
        <v>0.31414065907703298</v>
      </c>
      <c r="H30" s="7">
        <f t="shared" si="2"/>
        <v>0.37177989189073202</v>
      </c>
      <c r="I30" s="5">
        <f t="shared" si="4"/>
        <v>1.0569833296261297</v>
      </c>
      <c r="J30" s="5">
        <f t="shared" si="4"/>
        <v>1.1278057227786185</v>
      </c>
      <c r="K30" s="5">
        <f t="shared" si="4"/>
        <v>1.2655693162498909</v>
      </c>
      <c r="L30" s="4">
        <f t="shared" si="5"/>
        <v>39629544.489137806</v>
      </c>
      <c r="M30" s="4">
        <f t="shared" si="6"/>
        <v>16255788.245192612</v>
      </c>
      <c r="N30" s="4">
        <f t="shared" si="7"/>
        <v>19639129.622833818</v>
      </c>
    </row>
    <row r="31" spans="1:14" x14ac:dyDescent="0.7">
      <c r="A31" s="2">
        <v>37621</v>
      </c>
      <c r="B31" s="5">
        <v>118.55</v>
      </c>
      <c r="C31" s="5">
        <v>879.82</v>
      </c>
      <c r="D31" s="5">
        <v>984.36</v>
      </c>
      <c r="E31" s="5">
        <v>289.2</v>
      </c>
      <c r="F31" s="7">
        <f t="shared" si="0"/>
        <v>0.64403587167785581</v>
      </c>
      <c r="G31" s="7">
        <f t="shared" si="1"/>
        <v>0.26819263082893291</v>
      </c>
      <c r="H31" s="7">
        <f t="shared" si="2"/>
        <v>0.27865408862385127</v>
      </c>
      <c r="I31" s="5">
        <f t="shared" si="4"/>
        <v>0.90959069474331933</v>
      </c>
      <c r="J31" s="5">
        <f t="shared" si="4"/>
        <v>0.85373422089614714</v>
      </c>
      <c r="K31" s="5">
        <f t="shared" si="4"/>
        <v>0.74951360926682153</v>
      </c>
      <c r="L31" s="4">
        <f t="shared" si="5"/>
        <v>35921664.904236138</v>
      </c>
      <c r="M31" s="4">
        <f t="shared" si="6"/>
        <v>13753122.712562261</v>
      </c>
      <c r="N31" s="4">
        <f t="shared" si="7"/>
        <v>14594794.926469127</v>
      </c>
    </row>
    <row r="32" spans="1:14" x14ac:dyDescent="0.7">
      <c r="A32" s="2">
        <v>37652</v>
      </c>
      <c r="B32" s="5">
        <v>119.91</v>
      </c>
      <c r="C32" s="5">
        <v>855.7</v>
      </c>
      <c r="D32" s="5">
        <v>983.05</v>
      </c>
      <c r="E32" s="5">
        <v>271.7</v>
      </c>
      <c r="F32" s="7">
        <f t="shared" si="0"/>
        <v>0.63356562219235624</v>
      </c>
      <c r="G32" s="7">
        <f t="shared" si="1"/>
        <v>0.270908315025914</v>
      </c>
      <c r="H32" s="7">
        <f t="shared" si="2"/>
        <v>0.26479550845955385</v>
      </c>
      <c r="I32" s="5">
        <f t="shared" si="4"/>
        <v>0.98374275417575385</v>
      </c>
      <c r="J32" s="5">
        <f t="shared" si="4"/>
        <v>1.0101258717981454</v>
      </c>
      <c r="K32" s="5">
        <f t="shared" si="4"/>
        <v>0.95026600817975149</v>
      </c>
      <c r="L32" s="4">
        <f t="shared" si="5"/>
        <v>35212677.567471772</v>
      </c>
      <c r="M32" s="4">
        <f t="shared" si="6"/>
        <v>13767385.069973828</v>
      </c>
      <c r="N32" s="4">
        <f t="shared" si="7"/>
        <v>13743937.514977906</v>
      </c>
    </row>
    <row r="33" spans="1:14" x14ac:dyDescent="0.7">
      <c r="A33" s="2">
        <v>37680</v>
      </c>
      <c r="B33" s="5">
        <v>118.12</v>
      </c>
      <c r="C33" s="5">
        <v>841.15</v>
      </c>
      <c r="D33" s="5">
        <v>1009.74</v>
      </c>
      <c r="E33" s="5">
        <v>297.60000000000002</v>
      </c>
      <c r="F33" s="7">
        <f t="shared" si="0"/>
        <v>0.61349574735500911</v>
      </c>
      <c r="G33" s="7">
        <f t="shared" si="1"/>
        <v>0.2741096491130971</v>
      </c>
      <c r="H33" s="7">
        <f t="shared" si="2"/>
        <v>0.2857076953424359</v>
      </c>
      <c r="I33" s="5">
        <f t="shared" si="4"/>
        <v>0.96832234241514181</v>
      </c>
      <c r="J33" s="5">
        <f t="shared" si="4"/>
        <v>1.0118170388637826</v>
      </c>
      <c r="K33" s="5">
        <f t="shared" si="4"/>
        <v>1.078974854991078</v>
      </c>
      <c r="L33" s="4">
        <f t="shared" si="5"/>
        <v>33972222.424843386</v>
      </c>
      <c r="M33" s="4">
        <f t="shared" si="6"/>
        <v>13805074.794398369</v>
      </c>
      <c r="N33" s="4">
        <f t="shared" si="7"/>
        <v>14704362.987229723</v>
      </c>
    </row>
    <row r="34" spans="1:14" x14ac:dyDescent="0.7">
      <c r="A34" s="2">
        <v>37711</v>
      </c>
      <c r="B34" s="5">
        <v>118.02</v>
      </c>
      <c r="C34" s="5">
        <v>848.18</v>
      </c>
      <c r="D34" s="5">
        <v>1018.66</v>
      </c>
      <c r="E34" s="5">
        <v>296.3</v>
      </c>
      <c r="F34" s="7">
        <f t="shared" si="0"/>
        <v>0.61809937861892306</v>
      </c>
      <c r="G34" s="7">
        <f t="shared" si="1"/>
        <v>0.27629701170670395</v>
      </c>
      <c r="H34" s="7">
        <f t="shared" si="2"/>
        <v>0.28421882166310963</v>
      </c>
      <c r="I34" s="5">
        <f t="shared" si="4"/>
        <v>1.0075039334563634</v>
      </c>
      <c r="J34" s="5">
        <f t="shared" si="4"/>
        <v>1.0079798817760857</v>
      </c>
      <c r="K34" s="5">
        <f t="shared" si="4"/>
        <v>0.99478882191975349</v>
      </c>
      <c r="L34" s="4">
        <f t="shared" si="5"/>
        <v>34102147.721284188</v>
      </c>
      <c r="M34" s="4">
        <f t="shared" si="6"/>
        <v>13790237.659167688</v>
      </c>
      <c r="N34" s="4">
        <f t="shared" si="7"/>
        <v>14502735.933146683</v>
      </c>
    </row>
    <row r="35" spans="1:14" x14ac:dyDescent="0.7">
      <c r="A35" s="2">
        <v>37741</v>
      </c>
      <c r="B35" s="5">
        <v>118.9</v>
      </c>
      <c r="C35" s="5">
        <v>916.92</v>
      </c>
      <c r="D35" s="5">
        <v>1106.06</v>
      </c>
      <c r="E35" s="5">
        <v>332.5</v>
      </c>
      <c r="F35" s="7">
        <f t="shared" si="0"/>
        <v>0.67317498511814944</v>
      </c>
      <c r="G35" s="7">
        <f t="shared" si="1"/>
        <v>0.30223994797123716</v>
      </c>
      <c r="H35" s="7">
        <f t="shared" si="2"/>
        <v>0.32132097571268003</v>
      </c>
      <c r="I35" s="5">
        <f t="shared" si="4"/>
        <v>1.0891047757114509</v>
      </c>
      <c r="J35" s="5">
        <f t="shared" si="4"/>
        <v>1.0938951026081754</v>
      </c>
      <c r="K35" s="5">
        <f t="shared" si="4"/>
        <v>1.1305408059623452</v>
      </c>
      <c r="L35" s="4">
        <f t="shared" si="5"/>
        <v>37015811.945267983</v>
      </c>
      <c r="M35" s="4">
        <f t="shared" si="6"/>
        <v>14960073.439166361</v>
      </c>
      <c r="N35" s="4">
        <f t="shared" si="7"/>
        <v>16270934.770518716</v>
      </c>
    </row>
    <row r="36" spans="1:14" x14ac:dyDescent="0.7">
      <c r="A36" s="2">
        <v>37772</v>
      </c>
      <c r="B36" s="5">
        <v>119.32</v>
      </c>
      <c r="C36" s="5">
        <v>963.59</v>
      </c>
      <c r="D36" s="5">
        <v>1197.8900000000001</v>
      </c>
      <c r="E36" s="5">
        <v>382.3</v>
      </c>
      <c r="F36" s="7">
        <f t="shared" si="0"/>
        <v>0.70993763268807253</v>
      </c>
      <c r="G36" s="7">
        <f t="shared" si="1"/>
        <v>0.32848951255391184</v>
      </c>
      <c r="H36" s="7">
        <f t="shared" si="2"/>
        <v>0.37075166964504797</v>
      </c>
      <c r="I36" s="5">
        <f t="shared" si="4"/>
        <v>1.0546108343040568</v>
      </c>
      <c r="J36" s="5">
        <f t="shared" si="4"/>
        <v>1.0868500830511416</v>
      </c>
      <c r="K36" s="5">
        <f t="shared" si="4"/>
        <v>1.1538358764868437</v>
      </c>
      <c r="L36" s="4">
        <f t="shared" si="5"/>
        <v>38912276.318041138</v>
      </c>
      <c r="M36" s="4">
        <f t="shared" si="6"/>
        <v>16134357.059809137</v>
      </c>
      <c r="N36" s="4">
        <f t="shared" si="7"/>
        <v>18648988.282201726</v>
      </c>
    </row>
    <row r="37" spans="1:14" x14ac:dyDescent="0.7">
      <c r="A37" s="2">
        <v>37802</v>
      </c>
      <c r="B37" s="5">
        <v>119.74</v>
      </c>
      <c r="C37" s="5">
        <v>974.5</v>
      </c>
      <c r="D37" s="5">
        <v>1201.69</v>
      </c>
      <c r="E37" s="5">
        <v>359.7</v>
      </c>
      <c r="F37" s="7">
        <f t="shared" si="0"/>
        <v>0.72050295500324213</v>
      </c>
      <c r="G37" s="7">
        <f t="shared" si="1"/>
        <v>0.3306914950349647</v>
      </c>
      <c r="H37" s="7">
        <f t="shared" si="2"/>
        <v>0.35006223756291116</v>
      </c>
      <c r="I37" s="5">
        <f t="shared" si="4"/>
        <v>1.0148820429129326</v>
      </c>
      <c r="J37" s="5">
        <f t="shared" si="4"/>
        <v>1.0067033570232824</v>
      </c>
      <c r="K37" s="5">
        <f t="shared" si="4"/>
        <v>0.9441959840613946</v>
      </c>
      <c r="L37" s="4">
        <f t="shared" si="5"/>
        <v>39366370.484046116</v>
      </c>
      <c r="M37" s="4">
        <f t="shared" si="6"/>
        <v>16117511.415522154</v>
      </c>
      <c r="N37" s="4">
        <f t="shared" si="7"/>
        <v>17483299.842862874</v>
      </c>
    </row>
    <row r="38" spans="1:14" x14ac:dyDescent="0.7">
      <c r="A38" s="2">
        <v>37833</v>
      </c>
      <c r="B38" s="5">
        <v>120.6</v>
      </c>
      <c r="C38" s="5">
        <v>993.32</v>
      </c>
      <c r="D38" s="5">
        <v>1276.94</v>
      </c>
      <c r="E38" s="5">
        <v>389.6</v>
      </c>
      <c r="F38" s="7">
        <f t="shared" si="0"/>
        <v>0.73969240031027339</v>
      </c>
      <c r="G38" s="7">
        <f t="shared" si="1"/>
        <v>0.35392327482287023</v>
      </c>
      <c r="H38" s="7">
        <f t="shared" si="2"/>
        <v>0.38188432176661535</v>
      </c>
      <c r="I38" s="5">
        <f t="shared" si="4"/>
        <v>1.0266334026443305</v>
      </c>
      <c r="J38" s="5">
        <f t="shared" si="4"/>
        <v>1.0702521236158469</v>
      </c>
      <c r="K38" s="5">
        <f t="shared" si="4"/>
        <v>1.0909040758730375</v>
      </c>
      <c r="L38" s="4">
        <f t="shared" si="5"/>
        <v>40289830.879793599</v>
      </c>
      <c r="M38" s="4">
        <f t="shared" si="6"/>
        <v>17124800.819865242</v>
      </c>
      <c r="N38" s="4">
        <f t="shared" si="7"/>
        <v>18947603.058289547</v>
      </c>
    </row>
    <row r="39" spans="1:14" x14ac:dyDescent="0.7">
      <c r="A39" s="2">
        <v>37864</v>
      </c>
      <c r="B39" s="5">
        <v>116.89</v>
      </c>
      <c r="C39" s="5">
        <v>1008.01</v>
      </c>
      <c r="D39" s="5">
        <v>1341.2</v>
      </c>
      <c r="E39" s="5">
        <v>456.1</v>
      </c>
      <c r="F39" s="7">
        <f t="shared" si="0"/>
        <v>0.727539987481991</v>
      </c>
      <c r="G39" s="7">
        <f t="shared" si="1"/>
        <v>0.36029831243496913</v>
      </c>
      <c r="H39" s="7">
        <f t="shared" si="2"/>
        <v>0.43331428209631556</v>
      </c>
      <c r="I39" s="5">
        <f t="shared" si="4"/>
        <v>0.98357099136994663</v>
      </c>
      <c r="J39" s="5">
        <f t="shared" si="4"/>
        <v>1.0180124848112615</v>
      </c>
      <c r="K39" s="5">
        <f t="shared" si="4"/>
        <v>1.134674186391792</v>
      </c>
      <c r="L39" s="4">
        <f t="shared" si="5"/>
        <v>39502908.900566079</v>
      </c>
      <c r="M39" s="4">
        <f t="shared" si="6"/>
        <v>17308261.034528941</v>
      </c>
      <c r="N39" s="4">
        <f t="shared" si="7"/>
        <v>21374356.084239319</v>
      </c>
    </row>
    <row r="40" spans="1:14" x14ac:dyDescent="0.7">
      <c r="A40" s="2">
        <v>37894</v>
      </c>
      <c r="B40" s="5">
        <v>111.48</v>
      </c>
      <c r="C40" s="5">
        <v>995.97</v>
      </c>
      <c r="D40" s="5">
        <v>1303.7</v>
      </c>
      <c r="E40" s="5">
        <v>419.8</v>
      </c>
      <c r="F40" s="7">
        <f t="shared" si="0"/>
        <v>0.68557959978777072</v>
      </c>
      <c r="G40" s="7">
        <f t="shared" si="1"/>
        <v>0.33401498426402071</v>
      </c>
      <c r="H40" s="7">
        <f t="shared" si="2"/>
        <v>0.38036887063633007</v>
      </c>
      <c r="I40" s="5">
        <f t="shared" si="4"/>
        <v>0.94232566124723294</v>
      </c>
      <c r="J40" s="5">
        <f t="shared" si="4"/>
        <v>0.92705120378355277</v>
      </c>
      <c r="K40" s="5">
        <f t="shared" si="4"/>
        <v>0.87781290936490075</v>
      </c>
      <c r="L40" s="4">
        <f t="shared" si="5"/>
        <v>37099604.750915132</v>
      </c>
      <c r="M40" s="4">
        <f t="shared" si="6"/>
        <v>15920644.227460016</v>
      </c>
      <c r="N40" s="4">
        <f t="shared" si="7"/>
        <v>18637685.700107485</v>
      </c>
    </row>
    <row r="41" spans="1:14" x14ac:dyDescent="0.7">
      <c r="A41" s="2">
        <v>37925</v>
      </c>
      <c r="B41" s="5">
        <v>109.95</v>
      </c>
      <c r="C41" s="5">
        <v>1050.71</v>
      </c>
      <c r="D41" s="5">
        <v>1416.39</v>
      </c>
      <c r="E41" s="5">
        <v>496.5</v>
      </c>
      <c r="F41" s="7">
        <f t="shared" si="0"/>
        <v>0.71333374355457568</v>
      </c>
      <c r="G41" s="7">
        <f t="shared" si="1"/>
        <v>0.35790635530209702</v>
      </c>
      <c r="H41" s="7">
        <f t="shared" si="2"/>
        <v>0.44369042780186685</v>
      </c>
      <c r="I41" s="5">
        <f t="shared" si="4"/>
        <v>1.0404827444915172</v>
      </c>
      <c r="J41" s="5">
        <f t="shared" si="4"/>
        <v>1.0715278420539107</v>
      </c>
      <c r="K41" s="5">
        <f t="shared" si="4"/>
        <v>1.166474078332447</v>
      </c>
      <c r="L41" s="4">
        <f t="shared" si="5"/>
        <v>38476498.570782706</v>
      </c>
      <c r="M41" s="4">
        <f t="shared" si="6"/>
        <v>16934413.55315828</v>
      </c>
      <c r="N41" s="4">
        <f t="shared" si="7"/>
        <v>21615377.249282707</v>
      </c>
    </row>
    <row r="42" spans="1:14" x14ac:dyDescent="0.7">
      <c r="A42" s="2">
        <v>37955</v>
      </c>
      <c r="B42" s="5">
        <v>109.61</v>
      </c>
      <c r="C42" s="5">
        <v>1058.2</v>
      </c>
      <c r="D42" s="5">
        <v>1424.25</v>
      </c>
      <c r="E42" s="5">
        <v>529.29999999999995</v>
      </c>
      <c r="F42" s="7">
        <f t="shared" si="0"/>
        <v>0.71619717562983409</v>
      </c>
      <c r="G42" s="7">
        <f t="shared" si="1"/>
        <v>0.35877959101651552</v>
      </c>
      <c r="H42" s="7">
        <f t="shared" si="2"/>
        <v>0.471539028661627</v>
      </c>
      <c r="I42" s="5">
        <f t="shared" si="4"/>
        <v>1.0040141548064021</v>
      </c>
      <c r="J42" s="5">
        <f t="shared" si="4"/>
        <v>1.0024398441141997</v>
      </c>
      <c r="K42" s="5">
        <f t="shared" si="4"/>
        <v>1.0627658365264443</v>
      </c>
      <c r="L42" s="4">
        <f t="shared" si="5"/>
        <v>38505949.192454137</v>
      </c>
      <c r="M42" s="4">
        <f t="shared" si="6"/>
        <v>16850730.882393375</v>
      </c>
      <c r="N42" s="4">
        <f t="shared" si="7"/>
        <v>22847084.484168608</v>
      </c>
    </row>
    <row r="43" spans="1:14" x14ac:dyDescent="0.7">
      <c r="A43" s="2">
        <v>37986</v>
      </c>
      <c r="B43" s="5">
        <v>107.45</v>
      </c>
      <c r="C43" s="5">
        <v>1111.92</v>
      </c>
      <c r="D43" s="5">
        <v>1467.92</v>
      </c>
      <c r="E43" s="5">
        <v>508.1</v>
      </c>
      <c r="F43" s="7">
        <f t="shared" si="0"/>
        <v>0.73772522039061528</v>
      </c>
      <c r="G43" s="7">
        <f t="shared" si="1"/>
        <v>0.3624934237022191</v>
      </c>
      <c r="H43" s="7">
        <f t="shared" si="2"/>
        <v>0.44373244780842913</v>
      </c>
      <c r="I43" s="5">
        <f t="shared" si="4"/>
        <v>1.0300588238732569</v>
      </c>
      <c r="J43" s="5">
        <f t="shared" si="4"/>
        <v>1.0103512930464671</v>
      </c>
      <c r="K43" s="5">
        <f t="shared" si="4"/>
        <v>0.94103016046811327</v>
      </c>
      <c r="L43" s="4">
        <f t="shared" si="5"/>
        <v>39538392.737302691</v>
      </c>
      <c r="M43" s="4">
        <f t="shared" si="6"/>
        <v>16900157.735804182</v>
      </c>
      <c r="N43" s="4">
        <f t="shared" si="7"/>
        <v>21374795.578365725</v>
      </c>
    </row>
    <row r="44" spans="1:14" x14ac:dyDescent="0.7">
      <c r="A44" s="2">
        <v>38017</v>
      </c>
      <c r="B44" s="5">
        <v>105.71</v>
      </c>
      <c r="C44" s="5">
        <v>1131.1300000000001</v>
      </c>
      <c r="D44" s="5">
        <v>1493.08</v>
      </c>
      <c r="E44" s="5">
        <v>514.4</v>
      </c>
      <c r="F44" s="7">
        <f t="shared" si="0"/>
        <v>0.73831767073113452</v>
      </c>
      <c r="G44" s="7">
        <f t="shared" si="1"/>
        <v>0.36273584622925292</v>
      </c>
      <c r="H44" s="7">
        <f t="shared" si="2"/>
        <v>0.44195963429752583</v>
      </c>
      <c r="I44" s="5">
        <f t="shared" si="4"/>
        <v>1.0008030772490135</v>
      </c>
      <c r="J44" s="5">
        <f t="shared" si="4"/>
        <v>1.0006687639311023</v>
      </c>
      <c r="K44" s="5">
        <f t="shared" si="4"/>
        <v>0.99600476927107962</v>
      </c>
      <c r="L44" s="4">
        <f t="shared" si="5"/>
        <v>39445145.120972581</v>
      </c>
      <c r="M44" s="4">
        <f t="shared" si="6"/>
        <v>16786459.951727826</v>
      </c>
      <c r="N44" s="4">
        <f t="shared" si="7"/>
        <v>21164398.338246647</v>
      </c>
    </row>
    <row r="45" spans="1:14" x14ac:dyDescent="0.7">
      <c r="A45" s="2">
        <v>38046</v>
      </c>
      <c r="B45" s="5">
        <v>109.13</v>
      </c>
      <c r="C45" s="5">
        <v>1144.94</v>
      </c>
      <c r="D45" s="5">
        <v>1470.38</v>
      </c>
      <c r="E45" s="5">
        <v>502.3</v>
      </c>
      <c r="F45" s="7">
        <f t="shared" si="0"/>
        <v>0.77150998751770539</v>
      </c>
      <c r="G45" s="7">
        <f t="shared" si="1"/>
        <v>0.36877805261430258</v>
      </c>
      <c r="H45" s="7">
        <f t="shared" si="2"/>
        <v>0.44552584868424955</v>
      </c>
      <c r="I45" s="5">
        <f t="shared" si="4"/>
        <v>1.0449566874834535</v>
      </c>
      <c r="J45" s="5">
        <f t="shared" si="4"/>
        <v>1.0166573181224303</v>
      </c>
      <c r="K45" s="5">
        <f t="shared" si="4"/>
        <v>1.0080690952520857</v>
      </c>
      <c r="L45" s="4">
        <f t="shared" si="5"/>
        <v>41093468.182915613</v>
      </c>
      <c r="M45" s="4">
        <f t="shared" si="6"/>
        <v>16941077.355293192</v>
      </c>
      <c r="N45" s="4">
        <f t="shared" si="7"/>
        <v>21210175.884391043</v>
      </c>
    </row>
    <row r="46" spans="1:14" x14ac:dyDescent="0.7">
      <c r="A46" s="2">
        <v>38077</v>
      </c>
      <c r="B46" s="5">
        <v>104.21</v>
      </c>
      <c r="C46" s="5">
        <v>1126.21</v>
      </c>
      <c r="D46" s="5">
        <v>1438.41</v>
      </c>
      <c r="E46" s="5">
        <v>487.1</v>
      </c>
      <c r="F46" s="7">
        <f t="shared" si="0"/>
        <v>0.72467527539493881</v>
      </c>
      <c r="G46" s="7">
        <f t="shared" si="1"/>
        <v>0.3444953896447856</v>
      </c>
      <c r="H46" s="7">
        <f t="shared" si="2"/>
        <v>0.41256568064323607</v>
      </c>
      <c r="I46" s="5">
        <f t="shared" si="4"/>
        <v>0.93929474293203263</v>
      </c>
      <c r="J46" s="5">
        <f t="shared" si="4"/>
        <v>0.9341537198394132</v>
      </c>
      <c r="K46" s="5">
        <f t="shared" si="4"/>
        <v>0.92601962795569959</v>
      </c>
      <c r="L46" s="4">
        <f t="shared" si="5"/>
        <v>38473878.633057386</v>
      </c>
      <c r="M46" s="4">
        <f t="shared" si="6"/>
        <v>15700570.429534383</v>
      </c>
      <c r="N46" s="4">
        <f t="shared" si="7"/>
        <v>19516039.181338746</v>
      </c>
    </row>
    <row r="47" spans="1:14" x14ac:dyDescent="0.7">
      <c r="A47" s="2">
        <v>38107</v>
      </c>
      <c r="B47" s="5">
        <v>110.41</v>
      </c>
      <c r="C47" s="5">
        <v>1107.3</v>
      </c>
      <c r="D47" s="5">
        <v>1401.36</v>
      </c>
      <c r="E47" s="5">
        <v>443.5</v>
      </c>
      <c r="F47" s="7">
        <f t="shared" si="0"/>
        <v>0.75489818093393124</v>
      </c>
      <c r="G47" s="7">
        <f t="shared" si="1"/>
        <v>0.35558992820238633</v>
      </c>
      <c r="H47" s="7">
        <f t="shared" si="2"/>
        <v>0.3979858274726803</v>
      </c>
      <c r="I47" s="5">
        <f t="shared" si="4"/>
        <v>1.0417054459633956</v>
      </c>
      <c r="J47" s="5">
        <f t="shared" si="4"/>
        <v>1.0322051873293296</v>
      </c>
      <c r="K47" s="5">
        <f t="shared" si="4"/>
        <v>0.96466052836041971</v>
      </c>
      <c r="L47" s="4">
        <f t="shared" si="5"/>
        <v>39953448.899390601</v>
      </c>
      <c r="M47" s="4">
        <f t="shared" si="6"/>
        <v>16081210.241394872</v>
      </c>
      <c r="N47" s="4">
        <f t="shared" si="7"/>
        <v>18701352.668172888</v>
      </c>
    </row>
    <row r="48" spans="1:14" x14ac:dyDescent="0.7">
      <c r="A48" s="2">
        <v>38138</v>
      </c>
      <c r="B48" s="5">
        <v>109.52</v>
      </c>
      <c r="C48" s="5">
        <v>1120.68</v>
      </c>
      <c r="D48" s="5">
        <v>1466.22</v>
      </c>
      <c r="E48" s="5">
        <v>488.9</v>
      </c>
      <c r="F48" s="7">
        <f t="shared" si="0"/>
        <v>0.75786129153493786</v>
      </c>
      <c r="G48" s="7">
        <f t="shared" si="1"/>
        <v>0.36904888617862119</v>
      </c>
      <c r="H48" s="7">
        <f t="shared" si="2"/>
        <v>0.43519013809139601</v>
      </c>
      <c r="I48" s="5">
        <f t="shared" si="4"/>
        <v>1.0039251791511019</v>
      </c>
      <c r="J48" s="5">
        <f t="shared" si="4"/>
        <v>1.037849660265334</v>
      </c>
      <c r="K48" s="5">
        <f t="shared" si="4"/>
        <v>1.0934814962004384</v>
      </c>
      <c r="L48" s="4">
        <f t="shared" si="5"/>
        <v>39985273.344025105</v>
      </c>
      <c r="M48" s="4">
        <f t="shared" si="6"/>
        <v>16564878.585687077</v>
      </c>
      <c r="N48" s="4">
        <f t="shared" si="7"/>
        <v>20324583.096565753</v>
      </c>
    </row>
    <row r="49" spans="1:14" x14ac:dyDescent="0.7">
      <c r="A49" s="2">
        <v>38168</v>
      </c>
      <c r="B49" s="5">
        <v>108.89</v>
      </c>
      <c r="C49" s="5">
        <v>1140.8399999999999</v>
      </c>
      <c r="D49" s="5">
        <v>1516.64</v>
      </c>
      <c r="E49" s="5">
        <v>485.1</v>
      </c>
      <c r="F49" s="7">
        <f t="shared" si="0"/>
        <v>0.76705659246678493</v>
      </c>
      <c r="G49" s="7">
        <f t="shared" si="1"/>
        <v>0.3795437360927571</v>
      </c>
      <c r="H49" s="7">
        <f t="shared" si="2"/>
        <v>0.42932368189863468</v>
      </c>
      <c r="I49" s="5">
        <f t="shared" si="4"/>
        <v>1.0121332241592962</v>
      </c>
      <c r="J49" s="5">
        <f t="shared" si="4"/>
        <v>1.0284375601910267</v>
      </c>
      <c r="K49" s="5">
        <f t="shared" si="4"/>
        <v>0.98651978599862189</v>
      </c>
      <c r="L49" s="4">
        <f t="shared" si="5"/>
        <v>40345423.628578894</v>
      </c>
      <c r="M49" s="4">
        <f t="shared" si="6"/>
        <v>16910943.317524601</v>
      </c>
      <c r="N49" s="4">
        <f t="shared" si="7"/>
        <v>19925603.366935253</v>
      </c>
    </row>
    <row r="50" spans="1:14" x14ac:dyDescent="0.7">
      <c r="A50" s="2">
        <v>38199</v>
      </c>
      <c r="B50" s="5">
        <v>111.46</v>
      </c>
      <c r="C50" s="5">
        <v>1101.72</v>
      </c>
      <c r="D50" s="5">
        <v>1400.39</v>
      </c>
      <c r="E50" s="5">
        <v>416.4</v>
      </c>
      <c r="F50" s="7">
        <f t="shared" si="0"/>
        <v>0.75823694443172041</v>
      </c>
      <c r="G50" s="7">
        <f t="shared" si="1"/>
        <v>0.35872311666241169</v>
      </c>
      <c r="H50" s="7">
        <f t="shared" si="2"/>
        <v>0.37722053993188859</v>
      </c>
      <c r="I50" s="5">
        <f t="shared" si="4"/>
        <v>0.98850195914919226</v>
      </c>
      <c r="J50" s="5">
        <f t="shared" si="4"/>
        <v>0.94514302977389397</v>
      </c>
      <c r="K50" s="5">
        <f t="shared" si="4"/>
        <v>0.87863902187662712</v>
      </c>
      <c r="L50" s="4">
        <f t="shared" si="5"/>
        <v>39756530.299554348</v>
      </c>
      <c r="M50" s="4">
        <f t="shared" si="6"/>
        <v>15858260.203459786</v>
      </c>
      <c r="N50" s="4">
        <f t="shared" si="7"/>
        <v>17382412.65262562</v>
      </c>
    </row>
    <row r="51" spans="1:14" x14ac:dyDescent="0.7">
      <c r="A51" s="2">
        <v>38230</v>
      </c>
      <c r="B51" s="5">
        <v>109.14</v>
      </c>
      <c r="C51" s="5">
        <v>1104.24</v>
      </c>
      <c r="D51" s="5">
        <v>1368.68</v>
      </c>
      <c r="E51" s="5">
        <v>371</v>
      </c>
      <c r="F51" s="7">
        <f t="shared" si="0"/>
        <v>0.74415275422897753</v>
      </c>
      <c r="G51" s="7">
        <f t="shared" si="1"/>
        <v>0.34330268109860484</v>
      </c>
      <c r="H51" s="7">
        <f t="shared" si="2"/>
        <v>0.32909662756530317</v>
      </c>
      <c r="I51" s="5">
        <f t="shared" si="4"/>
        <v>0.98142508050264077</v>
      </c>
      <c r="J51" s="5">
        <f t="shared" si="4"/>
        <v>0.95701298620707864</v>
      </c>
      <c r="K51" s="5">
        <f t="shared" si="4"/>
        <v>0.8724249947384235</v>
      </c>
      <c r="L51" s="4">
        <f t="shared" si="5"/>
        <v>38893055.949745804</v>
      </c>
      <c r="M51" s="4">
        <f t="shared" si="6"/>
        <v>15051560.953361925</v>
      </c>
      <c r="N51" s="4">
        <f t="shared" si="7"/>
        <v>15039851.267008012</v>
      </c>
    </row>
    <row r="52" spans="1:14" x14ac:dyDescent="0.7">
      <c r="A52" s="2">
        <v>38260</v>
      </c>
      <c r="B52" s="5">
        <v>110.03</v>
      </c>
      <c r="C52" s="5">
        <v>1114.58</v>
      </c>
      <c r="D52" s="5">
        <v>1412.74</v>
      </c>
      <c r="E52" s="5">
        <v>384.2</v>
      </c>
      <c r="F52" s="7">
        <f t="shared" si="0"/>
        <v>0.7572460695808434</v>
      </c>
      <c r="G52" s="7">
        <f t="shared" si="1"/>
        <v>0.35724378280283098</v>
      </c>
      <c r="H52" s="7">
        <f t="shared" si="2"/>
        <v>0.34358488199814968</v>
      </c>
      <c r="I52" s="5">
        <f t="shared" si="4"/>
        <v>1.0175949296397242</v>
      </c>
      <c r="J52" s="5">
        <f t="shared" si="4"/>
        <v>1.0406087760795026</v>
      </c>
      <c r="K52" s="5">
        <f t="shared" si="4"/>
        <v>1.0440243175386887</v>
      </c>
      <c r="L52" s="4">
        <f t="shared" si="5"/>
        <v>39452376.53265544</v>
      </c>
      <c r="M52" s="4">
        <f t="shared" si="6"/>
        <v>15537786.421763984</v>
      </c>
      <c r="N52" s="4">
        <f t="shared" si="7"/>
        <v>15576970.454921423</v>
      </c>
    </row>
    <row r="53" spans="1:14" x14ac:dyDescent="0.7">
      <c r="A53" s="2">
        <v>38291</v>
      </c>
      <c r="B53" s="5">
        <v>105.79</v>
      </c>
      <c r="C53" s="5">
        <v>1130.2</v>
      </c>
      <c r="D53" s="5">
        <v>1486.72</v>
      </c>
      <c r="E53" s="5">
        <v>412.2</v>
      </c>
      <c r="F53" s="7">
        <f t="shared" si="0"/>
        <v>0.73826892593082893</v>
      </c>
      <c r="G53" s="7">
        <f t="shared" si="1"/>
        <v>0.36146406264780678</v>
      </c>
      <c r="H53" s="7">
        <f t="shared" si="2"/>
        <v>0.35441996420090505</v>
      </c>
      <c r="I53" s="5">
        <f t="shared" si="4"/>
        <v>0.97493926424666844</v>
      </c>
      <c r="J53" s="5">
        <f t="shared" si="4"/>
        <v>1.0118134451826277</v>
      </c>
      <c r="K53" s="5">
        <f t="shared" si="4"/>
        <v>1.0315353869464305</v>
      </c>
      <c r="L53" s="4">
        <f t="shared" si="5"/>
        <v>38338670.949529625</v>
      </c>
      <c r="M53" s="4">
        <f t="shared" si="6"/>
        <v>15596341.209916871</v>
      </c>
      <c r="N53" s="4">
        <f t="shared" si="7"/>
        <v>15943196.245670486</v>
      </c>
    </row>
    <row r="54" spans="1:14" x14ac:dyDescent="0.7">
      <c r="A54" s="2">
        <v>38321</v>
      </c>
      <c r="B54" s="5">
        <v>102.91</v>
      </c>
      <c r="C54" s="5">
        <v>1173.82</v>
      </c>
      <c r="D54" s="5">
        <v>1571.5</v>
      </c>
      <c r="E54" s="5">
        <v>423.9</v>
      </c>
      <c r="F54" s="7">
        <f t="shared" si="0"/>
        <v>0.74588822669776744</v>
      </c>
      <c r="G54" s="7">
        <f t="shared" si="1"/>
        <v>0.37167494697686343</v>
      </c>
      <c r="H54" s="7">
        <f t="shared" si="2"/>
        <v>0.35455741107343403</v>
      </c>
      <c r="I54" s="5">
        <f t="shared" si="4"/>
        <v>1.010320495011126</v>
      </c>
      <c r="J54" s="5">
        <f t="shared" si="4"/>
        <v>1.0282486846804619</v>
      </c>
      <c r="K54" s="5">
        <f t="shared" si="4"/>
        <v>1.0003878079296094</v>
      </c>
      <c r="L54" s="4">
        <f t="shared" si="5"/>
        <v>38609345.011797443</v>
      </c>
      <c r="M54" s="4">
        <f t="shared" si="6"/>
        <v>15911917.334924707</v>
      </c>
      <c r="N54" s="4">
        <f t="shared" si="7"/>
        <v>15824379.143597875</v>
      </c>
    </row>
    <row r="55" spans="1:14" x14ac:dyDescent="0.7">
      <c r="A55" s="2">
        <v>38352</v>
      </c>
      <c r="B55" s="5">
        <v>102.47</v>
      </c>
      <c r="C55" s="5">
        <v>1211.92</v>
      </c>
      <c r="D55" s="5">
        <v>1621.12</v>
      </c>
      <c r="E55" s="5">
        <v>433.3</v>
      </c>
      <c r="F55" s="7">
        <f t="shared" si="0"/>
        <v>0.76680574473343632</v>
      </c>
      <c r="G55" s="7">
        <f t="shared" si="1"/>
        <v>0.38177125408005236</v>
      </c>
      <c r="H55" s="7">
        <f t="shared" si="2"/>
        <v>0.36087018150610928</v>
      </c>
      <c r="I55" s="5">
        <f t="shared" si="4"/>
        <v>1.0280437702151111</v>
      </c>
      <c r="J55" s="5">
        <f t="shared" si="4"/>
        <v>1.0271643466564278</v>
      </c>
      <c r="K55" s="5">
        <f t="shared" si="4"/>
        <v>1.017804649502497</v>
      </c>
      <c r="L55" s="4">
        <f t="shared" si="5"/>
        <v>39567096.611464232</v>
      </c>
      <c r="M55" s="4">
        <f t="shared" si="6"/>
        <v>16219154.173379024</v>
      </c>
      <c r="N55" s="4">
        <f t="shared" si="7"/>
        <v>15981126.66784426</v>
      </c>
    </row>
    <row r="56" spans="1:14" x14ac:dyDescent="0.7">
      <c r="A56" s="2">
        <v>38383</v>
      </c>
      <c r="B56" s="5">
        <v>103.67</v>
      </c>
      <c r="C56" s="5">
        <v>1181.27</v>
      </c>
      <c r="D56" s="5">
        <v>1519.63</v>
      </c>
      <c r="E56" s="5">
        <v>404</v>
      </c>
      <c r="F56" s="7">
        <f t="shared" si="0"/>
        <v>0.75616564515427342</v>
      </c>
      <c r="G56" s="7">
        <f t="shared" si="1"/>
        <v>0.36206144617807201</v>
      </c>
      <c r="H56" s="7">
        <f t="shared" si="2"/>
        <v>0.34040821826800688</v>
      </c>
      <c r="I56" s="5">
        <f t="shared" si="4"/>
        <v>0.98612412641370895</v>
      </c>
      <c r="J56" s="5">
        <f t="shared" si="4"/>
        <v>0.94837272924208316</v>
      </c>
      <c r="K56" s="5">
        <f t="shared" si="4"/>
        <v>0.94329827099400843</v>
      </c>
      <c r="L56" s="4">
        <f t="shared" si="5"/>
        <v>38893068.580706991</v>
      </c>
      <c r="M56" s="4">
        <f t="shared" si="6"/>
        <v>15256803.509405589</v>
      </c>
      <c r="N56" s="4">
        <f t="shared" si="7"/>
        <v>14949969.15431373</v>
      </c>
    </row>
    <row r="57" spans="1:14" x14ac:dyDescent="0.7">
      <c r="A57" s="2">
        <v>38411</v>
      </c>
      <c r="B57" s="5">
        <v>104.58</v>
      </c>
      <c r="C57" s="5">
        <v>1203.5999999999999</v>
      </c>
      <c r="D57" s="5">
        <v>1511.02</v>
      </c>
      <c r="E57" s="5">
        <v>437.2</v>
      </c>
      <c r="F57" s="7">
        <f t="shared" si="0"/>
        <v>0.77722271658381192</v>
      </c>
      <c r="G57" s="7">
        <f t="shared" si="1"/>
        <v>0.36317017460114864</v>
      </c>
      <c r="H57" s="7">
        <f t="shared" si="2"/>
        <v>0.37161596509917411</v>
      </c>
      <c r="I57" s="5">
        <f t="shared" si="4"/>
        <v>1.0278471675676861</v>
      </c>
      <c r="J57" s="5">
        <f t="shared" si="4"/>
        <v>1.0030622659075701</v>
      </c>
      <c r="K57" s="5">
        <f t="shared" si="4"/>
        <v>1.0916774189235263</v>
      </c>
      <c r="L57" s="4">
        <f t="shared" si="5"/>
        <v>39851130.378695451</v>
      </c>
      <c r="M57" s="4">
        <f t="shared" si="6"/>
        <v>15178523.898650937</v>
      </c>
      <c r="N57" s="4">
        <f t="shared" si="7"/>
        <v>16195543.739367547</v>
      </c>
    </row>
    <row r="58" spans="1:14" x14ac:dyDescent="0.7">
      <c r="A58" s="2">
        <v>38442</v>
      </c>
      <c r="B58" s="5">
        <v>107.11</v>
      </c>
      <c r="C58" s="5">
        <v>1180.5899999999999</v>
      </c>
      <c r="D58" s="5">
        <v>1482.53</v>
      </c>
      <c r="E58" s="5">
        <v>417</v>
      </c>
      <c r="F58" s="7">
        <f t="shared" si="0"/>
        <v>0.78080716269258865</v>
      </c>
      <c r="G58" s="7">
        <f t="shared" si="1"/>
        <v>0.36494282894439195</v>
      </c>
      <c r="H58" s="7">
        <f t="shared" si="2"/>
        <v>0.36302091499092592</v>
      </c>
      <c r="I58" s="5">
        <f t="shared" si="4"/>
        <v>1.0046118648262519</v>
      </c>
      <c r="J58" s="5">
        <f t="shared" si="4"/>
        <v>1.0048810570559383</v>
      </c>
      <c r="K58" s="5">
        <f t="shared" si="4"/>
        <v>0.97687114947832121</v>
      </c>
      <c r="L58" s="4">
        <f t="shared" si="5"/>
        <v>39909918.405175336</v>
      </c>
      <c r="M58" s="4">
        <f t="shared" si="6"/>
        <v>15127611.139825176</v>
      </c>
      <c r="N58" s="4">
        <f t="shared" si="7"/>
        <v>15695959.429102404</v>
      </c>
    </row>
    <row r="59" spans="1:14" x14ac:dyDescent="0.7">
      <c r="A59" s="2">
        <v>38472</v>
      </c>
      <c r="B59" s="5">
        <v>104.67</v>
      </c>
      <c r="C59" s="5">
        <v>1156.8499999999999</v>
      </c>
      <c r="D59" s="5">
        <v>1420.79</v>
      </c>
      <c r="E59" s="5">
        <v>385.6</v>
      </c>
      <c r="F59" s="7">
        <f t="shared" si="0"/>
        <v>0.74767686750979157</v>
      </c>
      <c r="G59" s="7">
        <f t="shared" si="1"/>
        <v>0.34177747778456974</v>
      </c>
      <c r="H59" s="7">
        <f t="shared" si="2"/>
        <v>0.32803850365537485</v>
      </c>
      <c r="I59" s="5">
        <f t="shared" si="4"/>
        <v>0.95756917102482986</v>
      </c>
      <c r="J59" s="5">
        <f t="shared" si="4"/>
        <v>0.93652334195241294</v>
      </c>
      <c r="K59" s="5">
        <f t="shared" si="4"/>
        <v>0.90363527309046232</v>
      </c>
      <c r="L59" s="4">
        <f t="shared" si="5"/>
        <v>38091507.482912347</v>
      </c>
      <c r="M59" s="4">
        <f t="shared" si="6"/>
        <v>14042360.940425625</v>
      </c>
      <c r="N59" s="4">
        <f t="shared" si="7"/>
        <v>14058422.585133769</v>
      </c>
    </row>
    <row r="60" spans="1:14" x14ac:dyDescent="0.7">
      <c r="A60" s="2">
        <v>38503</v>
      </c>
      <c r="B60" s="5">
        <v>108.53</v>
      </c>
      <c r="C60" s="5">
        <v>1191.5</v>
      </c>
      <c r="D60" s="5">
        <v>1542.63</v>
      </c>
      <c r="E60" s="5">
        <v>428.9</v>
      </c>
      <c r="F60" s="7">
        <f t="shared" si="0"/>
        <v>0.79846984413978694</v>
      </c>
      <c r="G60" s="7">
        <f t="shared" si="1"/>
        <v>0.38477150369715257</v>
      </c>
      <c r="H60" s="7">
        <f t="shared" si="2"/>
        <v>0.37833055895630435</v>
      </c>
      <c r="I60" s="5">
        <f t="shared" si="4"/>
        <v>1.0679343963110244</v>
      </c>
      <c r="J60" s="5">
        <f t="shared" si="4"/>
        <v>1.1257953747896841</v>
      </c>
      <c r="K60" s="5">
        <f t="shared" si="4"/>
        <v>1.1533114397868505</v>
      </c>
      <c r="L60" s="4">
        <f t="shared" si="5"/>
        <v>40554231.048340864</v>
      </c>
      <c r="M60" s="4">
        <f t="shared" si="6"/>
        <v>15683824.997858487</v>
      </c>
      <c r="N60" s="4">
        <f t="shared" si="7"/>
        <v>16088739.592792602</v>
      </c>
    </row>
    <row r="61" spans="1:14" x14ac:dyDescent="0.7">
      <c r="A61" s="2">
        <v>38533</v>
      </c>
      <c r="B61" s="5">
        <v>110.81</v>
      </c>
      <c r="C61" s="5">
        <v>1191.33</v>
      </c>
      <c r="D61" s="5">
        <v>1493.52</v>
      </c>
      <c r="E61" s="5">
        <v>419.1</v>
      </c>
      <c r="F61" s="7">
        <f t="shared" si="0"/>
        <v>0.81512779474737096</v>
      </c>
      <c r="G61" s="7">
        <f t="shared" si="1"/>
        <v>0.3803481622246806</v>
      </c>
      <c r="H61" s="7">
        <f t="shared" si="2"/>
        <v>0.37745239771277878</v>
      </c>
      <c r="I61" s="5">
        <f t="shared" si="4"/>
        <v>1.0208623415522098</v>
      </c>
      <c r="J61" s="5">
        <f t="shared" si="4"/>
        <v>0.9885039785171994</v>
      </c>
      <c r="K61" s="5">
        <f t="shared" si="4"/>
        <v>0.99767885193850547</v>
      </c>
      <c r="L61" s="4">
        <f t="shared" si="5"/>
        <v>41275287.26785858</v>
      </c>
      <c r="M61" s="4">
        <f t="shared" si="6"/>
        <v>15378523.408750622</v>
      </c>
      <c r="N61" s="4">
        <f t="shared" si="7"/>
        <v>15926395.246074902</v>
      </c>
    </row>
    <row r="62" spans="1:14" x14ac:dyDescent="0.7">
      <c r="A62" s="2">
        <v>38564</v>
      </c>
      <c r="B62" s="5">
        <v>112.55</v>
      </c>
      <c r="C62" s="5">
        <v>1234.18</v>
      </c>
      <c r="D62" s="5">
        <v>1605.14</v>
      </c>
      <c r="E62" s="5">
        <v>474.4</v>
      </c>
      <c r="F62" s="7">
        <f t="shared" si="0"/>
        <v>0.85770644357467707</v>
      </c>
      <c r="G62" s="7">
        <f t="shared" si="1"/>
        <v>0.41519273092025749</v>
      </c>
      <c r="H62" s="7">
        <f t="shared" si="2"/>
        <v>0.43396604734703803</v>
      </c>
      <c r="I62" s="5">
        <f t="shared" si="4"/>
        <v>1.0522355501820451</v>
      </c>
      <c r="J62" s="5">
        <f t="shared" si="4"/>
        <v>1.0916122967224786</v>
      </c>
      <c r="K62" s="5">
        <f t="shared" si="4"/>
        <v>1.1497239121455076</v>
      </c>
      <c r="L62" s="4">
        <f t="shared" si="5"/>
        <v>43306324.607217133</v>
      </c>
      <c r="M62" s="4">
        <f t="shared" si="6"/>
        <v>16662385.258426666</v>
      </c>
      <c r="N62" s="4">
        <f t="shared" si="7"/>
        <v>18185957.448692851</v>
      </c>
    </row>
    <row r="63" spans="1:14" x14ac:dyDescent="0.7">
      <c r="A63" s="2">
        <v>38595</v>
      </c>
      <c r="B63" s="5">
        <v>110.62</v>
      </c>
      <c r="C63" s="5">
        <v>1220.33</v>
      </c>
      <c r="D63" s="5">
        <v>1581.71</v>
      </c>
      <c r="E63" s="5">
        <v>473.8</v>
      </c>
      <c r="F63" s="7">
        <f t="shared" si="0"/>
        <v>0.83353839826182985</v>
      </c>
      <c r="G63" s="7">
        <f t="shared" si="1"/>
        <v>0.40211644931378554</v>
      </c>
      <c r="H63" s="7">
        <f t="shared" si="2"/>
        <v>0.42598497699424964</v>
      </c>
      <c r="I63" s="5">
        <f t="shared" si="4"/>
        <v>0.97182247435133906</v>
      </c>
      <c r="J63" s="5">
        <f t="shared" si="4"/>
        <v>0.96850551410789654</v>
      </c>
      <c r="K63" s="5">
        <f t="shared" si="4"/>
        <v>0.98160899821177483</v>
      </c>
      <c r="L63" s="4">
        <f t="shared" si="5"/>
        <v>41961059.534848034</v>
      </c>
      <c r="M63" s="4">
        <f t="shared" si="6"/>
        <v>16012612.000976356</v>
      </c>
      <c r="N63" s="4">
        <f t="shared" si="7"/>
        <v>17726499.472733352</v>
      </c>
    </row>
    <row r="64" spans="1:14" x14ac:dyDescent="0.7">
      <c r="A64" s="2">
        <v>38625</v>
      </c>
      <c r="B64" s="5">
        <v>113.5</v>
      </c>
      <c r="C64" s="5">
        <v>1228.81</v>
      </c>
      <c r="D64" s="5">
        <v>1601.66</v>
      </c>
      <c r="E64" s="5">
        <v>475.3</v>
      </c>
      <c r="F64" s="7">
        <f t="shared" si="0"/>
        <v>0.86118264193258576</v>
      </c>
      <c r="G64" s="7">
        <f t="shared" si="1"/>
        <v>0.41778949494778816</v>
      </c>
      <c r="H64" s="7">
        <f t="shared" si="2"/>
        <v>0.43845926209129754</v>
      </c>
      <c r="I64" s="5">
        <f t="shared" si="4"/>
        <v>1.0331649312478013</v>
      </c>
      <c r="J64" s="5">
        <f t="shared" si="4"/>
        <v>1.0389763852255951</v>
      </c>
      <c r="K64" s="5">
        <f t="shared" si="4"/>
        <v>1.0292833920695197</v>
      </c>
      <c r="L64" s="4">
        <f t="shared" si="5"/>
        <v>43227695.189406164</v>
      </c>
      <c r="M64" s="4">
        <f t="shared" si="6"/>
        <v>16511725.734794397</v>
      </c>
      <c r="N64" s="4">
        <f t="shared" si="7"/>
        <v>18120591.506813537</v>
      </c>
    </row>
    <row r="65" spans="1:14" x14ac:dyDescent="0.7">
      <c r="A65" s="2">
        <v>38656</v>
      </c>
      <c r="B65" s="5">
        <v>116.39</v>
      </c>
      <c r="C65" s="5">
        <v>1207.01</v>
      </c>
      <c r="D65" s="5">
        <v>1579.18</v>
      </c>
      <c r="E65" s="5">
        <v>432.6</v>
      </c>
      <c r="F65" s="7">
        <f t="shared" si="0"/>
        <v>0.86744351675347853</v>
      </c>
      <c r="G65" s="7">
        <f t="shared" si="1"/>
        <v>0.42241431549446701</v>
      </c>
      <c r="H65" s="7">
        <f t="shared" si="2"/>
        <v>0.4092302755691537</v>
      </c>
      <c r="I65" s="5">
        <f t="shared" si="4"/>
        <v>1.007270089428234</v>
      </c>
      <c r="J65" s="5">
        <f t="shared" si="4"/>
        <v>1.0110697387143657</v>
      </c>
      <c r="K65" s="5">
        <f t="shared" si="4"/>
        <v>0.93333705306456116</v>
      </c>
      <c r="L65" s="4">
        <f t="shared" si="5"/>
        <v>43416964.399209589</v>
      </c>
      <c r="M65" s="4">
        <f t="shared" si="6"/>
        <v>16569506.224401839</v>
      </c>
      <c r="N65" s="4">
        <f t="shared" si="7"/>
        <v>16787619.476756062</v>
      </c>
    </row>
    <row r="66" spans="1:14" x14ac:dyDescent="0.7">
      <c r="A66" s="2">
        <v>38686</v>
      </c>
      <c r="B66" s="5">
        <v>119.81</v>
      </c>
      <c r="C66" s="5">
        <v>1249.48</v>
      </c>
      <c r="D66" s="5">
        <v>1672.56</v>
      </c>
      <c r="E66" s="5">
        <v>481.6</v>
      </c>
      <c r="F66" s="7">
        <f t="shared" si="0"/>
        <v>0.92435127829103314</v>
      </c>
      <c r="G66" s="7">
        <f t="shared" si="1"/>
        <v>0.46053866635847374</v>
      </c>
      <c r="H66" s="7">
        <f t="shared" si="2"/>
        <v>0.46897006200511188</v>
      </c>
      <c r="I66" s="5">
        <f t="shared" si="4"/>
        <v>1.0656039966158712</v>
      </c>
      <c r="J66" s="5">
        <f t="shared" si="4"/>
        <v>1.0902534536959985</v>
      </c>
      <c r="K66" s="5">
        <f t="shared" si="4"/>
        <v>1.1459808572395398</v>
      </c>
      <c r="L66" s="4">
        <f t="shared" si="5"/>
        <v>46140290.784726739</v>
      </c>
      <c r="M66" s="4">
        <f t="shared" si="6"/>
        <v>17939961.387191448</v>
      </c>
      <c r="N66" s="4">
        <f t="shared" si="7"/>
        <v>19113290.558984108</v>
      </c>
    </row>
    <row r="67" spans="1:14" x14ac:dyDescent="0.7">
      <c r="A67" s="2">
        <v>38717</v>
      </c>
      <c r="B67" s="5">
        <v>117.96</v>
      </c>
      <c r="C67" s="5">
        <v>1248.29</v>
      </c>
      <c r="D67" s="5">
        <v>1645.2</v>
      </c>
      <c r="E67" s="5">
        <v>479.5</v>
      </c>
      <c r="F67" s="7">
        <f t="shared" ref="F67:F130" si="8">C67*$B67/C$3/$B$3</f>
        <v>0.90921150873385936</v>
      </c>
      <c r="G67" s="7">
        <f t="shared" ref="G67:G130" si="9">D67*$B67/D$3/$B$3</f>
        <v>0.44601019836915018</v>
      </c>
      <c r="H67" s="7">
        <f t="shared" ref="H67:H130" si="10">E67*$B67/E$3/$B$3</f>
        <v>0.45971528966617503</v>
      </c>
      <c r="I67" s="5">
        <f t="shared" si="4"/>
        <v>0.98362119476357013</v>
      </c>
      <c r="J67" s="5">
        <f t="shared" si="4"/>
        <v>0.9684533155398185</v>
      </c>
      <c r="K67" s="5">
        <f t="shared" si="4"/>
        <v>0.98026575022855944</v>
      </c>
      <c r="L67" s="4">
        <f t="shared" si="5"/>
        <v>45259567.948411457</v>
      </c>
      <c r="M67" s="4">
        <f t="shared" si="6"/>
        <v>17249015.086081881</v>
      </c>
      <c r="N67" s="4">
        <f t="shared" si="7"/>
        <v>18611104.109138999</v>
      </c>
    </row>
    <row r="68" spans="1:14" x14ac:dyDescent="0.7">
      <c r="A68" s="2">
        <v>38748</v>
      </c>
      <c r="B68" s="5">
        <v>117.25</v>
      </c>
      <c r="C68" s="5">
        <v>1280.08</v>
      </c>
      <c r="D68" s="5">
        <v>1710.75</v>
      </c>
      <c r="E68" s="5">
        <v>539.1</v>
      </c>
      <c r="F68" s="7">
        <f t="shared" si="8"/>
        <v>0.92675434884531782</v>
      </c>
      <c r="G68" s="7">
        <f t="shared" si="9"/>
        <v>0.46098917212052254</v>
      </c>
      <c r="H68" s="7">
        <f t="shared" si="10"/>
        <v>0.51374517491254446</v>
      </c>
      <c r="I68" s="5">
        <f t="shared" si="4"/>
        <v>1.0192945645132541</v>
      </c>
      <c r="J68" s="5">
        <f t="shared" si="4"/>
        <v>1.0335843749899518</v>
      </c>
      <c r="K68" s="5">
        <f t="shared" si="4"/>
        <v>1.1175290151554531</v>
      </c>
      <c r="L68" s="4">
        <f t="shared" si="5"/>
        <v>46007831.602034084</v>
      </c>
      <c r="M68" s="4">
        <f t="shared" si="6"/>
        <v>17703312.476940192</v>
      </c>
      <c r="N68" s="4">
        <f t="shared" si="7"/>
        <v>20673448.846041713</v>
      </c>
    </row>
    <row r="69" spans="1:14" x14ac:dyDescent="0.7">
      <c r="A69" s="2">
        <v>38776</v>
      </c>
      <c r="B69" s="5">
        <v>115.77</v>
      </c>
      <c r="C69" s="5">
        <v>1280.6600000000001</v>
      </c>
      <c r="D69" s="5">
        <v>1670.57</v>
      </c>
      <c r="E69" s="5">
        <v>523.20000000000005</v>
      </c>
      <c r="F69" s="7">
        <f t="shared" si="8"/>
        <v>0.91547090718803803</v>
      </c>
      <c r="G69" s="7">
        <f t="shared" si="9"/>
        <v>0.44447980751621752</v>
      </c>
      <c r="H69" s="7">
        <f t="shared" si="10"/>
        <v>0.49229943960591249</v>
      </c>
      <c r="I69" s="5">
        <f t="shared" ref="I69:K132" si="11">F69/F68</f>
        <v>0.98782477614338871</v>
      </c>
      <c r="J69" s="5">
        <f t="shared" si="11"/>
        <v>0.96418708810802878</v>
      </c>
      <c r="K69" s="5">
        <f t="shared" si="11"/>
        <v>0.95825608423420683</v>
      </c>
      <c r="L69" s="4">
        <f t="shared" ref="L69:L132" si="12">MAX(L68*I69-L$3*0.025/12,0)</f>
        <v>45322675.953122042</v>
      </c>
      <c r="M69" s="4">
        <f t="shared" ref="M69:M132" si="13">MAX(M68*J69-M$3*0.025/12,0)</f>
        <v>16944305.307007499</v>
      </c>
      <c r="N69" s="4">
        <f t="shared" ref="N69:N132" si="14">MAX(N68*K69-N$3*0.025/12,0)</f>
        <v>19685458.138824113</v>
      </c>
    </row>
    <row r="70" spans="1:14" x14ac:dyDescent="0.7">
      <c r="A70" s="2">
        <v>38807</v>
      </c>
      <c r="B70" s="5">
        <v>117.68</v>
      </c>
      <c r="C70" s="5">
        <v>1294.83</v>
      </c>
      <c r="D70" s="5">
        <v>1703.66</v>
      </c>
      <c r="E70" s="5">
        <v>499.6</v>
      </c>
      <c r="F70" s="7">
        <f t="shared" si="8"/>
        <v>0.94087099812185404</v>
      </c>
      <c r="G70" s="7">
        <f t="shared" si="9"/>
        <v>0.46076227199135678</v>
      </c>
      <c r="H70" s="7">
        <f t="shared" si="10"/>
        <v>0.47784897879598953</v>
      </c>
      <c r="I70" s="5">
        <f t="shared" si="11"/>
        <v>1.027745382987467</v>
      </c>
      <c r="J70" s="5">
        <f t="shared" si="11"/>
        <v>1.0366326303238087</v>
      </c>
      <c r="K70" s="5">
        <f t="shared" si="11"/>
        <v>0.97064700942684268</v>
      </c>
      <c r="L70" s="4">
        <f t="shared" si="12"/>
        <v>46455170.955458276</v>
      </c>
      <c r="M70" s="4">
        <f t="shared" si="13"/>
        <v>17440019.779412854</v>
      </c>
      <c r="N70" s="4">
        <f t="shared" si="14"/>
        <v>18982631.071646925</v>
      </c>
    </row>
    <row r="71" spans="1:14" x14ac:dyDescent="0.7">
      <c r="A71" s="2">
        <v>38837</v>
      </c>
      <c r="B71" s="5">
        <v>113.85</v>
      </c>
      <c r="C71" s="5">
        <v>1310.6099999999999</v>
      </c>
      <c r="D71" s="5">
        <v>1700.71</v>
      </c>
      <c r="E71" s="5">
        <v>516.9</v>
      </c>
      <c r="F71" s="7">
        <f t="shared" si="8"/>
        <v>0.9213426621284424</v>
      </c>
      <c r="G71" s="7">
        <f t="shared" si="9"/>
        <v>0.44499448114876805</v>
      </c>
      <c r="H71" s="7">
        <f t="shared" si="10"/>
        <v>0.47830524129277596</v>
      </c>
      <c r="I71" s="5">
        <f t="shared" si="11"/>
        <v>0.97924440647825928</v>
      </c>
      <c r="J71" s="5">
        <f t="shared" si="11"/>
        <v>0.96577890204759542</v>
      </c>
      <c r="K71" s="5">
        <f t="shared" si="11"/>
        <v>1.0009548257232568</v>
      </c>
      <c r="L71" s="4">
        <f t="shared" si="12"/>
        <v>45365966.310123809</v>
      </c>
      <c r="M71" s="4">
        <f t="shared" si="13"/>
        <v>16718203.154249694</v>
      </c>
      <c r="N71" s="4">
        <f t="shared" si="14"/>
        <v>18875756.176089227</v>
      </c>
    </row>
    <row r="72" spans="1:14" x14ac:dyDescent="0.7">
      <c r="A72" s="2">
        <v>38868</v>
      </c>
      <c r="B72" s="5">
        <v>112.59</v>
      </c>
      <c r="C72" s="5">
        <v>1270.0899999999999</v>
      </c>
      <c r="D72" s="5">
        <v>1579.58</v>
      </c>
      <c r="E72" s="5">
        <v>464.7</v>
      </c>
      <c r="F72" s="7">
        <f t="shared" si="8"/>
        <v>0.88297617398272998</v>
      </c>
      <c r="G72" s="7">
        <f t="shared" si="9"/>
        <v>0.40872647517557209</v>
      </c>
      <c r="H72" s="7">
        <f t="shared" si="10"/>
        <v>0.42524387249553242</v>
      </c>
      <c r="I72" s="5">
        <f t="shared" si="11"/>
        <v>0.95835806836830939</v>
      </c>
      <c r="J72" s="5">
        <f t="shared" si="11"/>
        <v>0.91849785219904545</v>
      </c>
      <c r="K72" s="5">
        <f t="shared" si="11"/>
        <v>0.8890637939617223</v>
      </c>
      <c r="L72" s="4">
        <f t="shared" si="12"/>
        <v>43351839.842632055</v>
      </c>
      <c r="M72" s="4">
        <f t="shared" si="13"/>
        <v>15230633.689805651</v>
      </c>
      <c r="N72" s="4">
        <f t="shared" si="14"/>
        <v>16656751.399810299</v>
      </c>
    </row>
    <row r="73" spans="1:14" x14ac:dyDescent="0.7">
      <c r="A73" s="2">
        <v>38898</v>
      </c>
      <c r="B73" s="5">
        <v>114.44</v>
      </c>
      <c r="C73" s="5">
        <v>1270.2</v>
      </c>
      <c r="D73" s="5">
        <v>1575.23</v>
      </c>
      <c r="E73" s="5">
        <v>441.7</v>
      </c>
      <c r="F73" s="7">
        <f t="shared" si="8"/>
        <v>0.89756234924480482</v>
      </c>
      <c r="G73" s="7">
        <f t="shared" si="9"/>
        <v>0.41429829689763281</v>
      </c>
      <c r="H73" s="7">
        <f t="shared" si="10"/>
        <v>0.41083820322451947</v>
      </c>
      <c r="I73" s="5">
        <f t="shared" si="11"/>
        <v>1.0165193305231361</v>
      </c>
      <c r="J73" s="5">
        <f t="shared" si="11"/>
        <v>1.01363215269984</v>
      </c>
      <c r="K73" s="5">
        <f t="shared" si="11"/>
        <v>0.96612374638939846</v>
      </c>
      <c r="L73" s="4">
        <f t="shared" si="12"/>
        <v>43942983.213778555</v>
      </c>
      <c r="M73" s="4">
        <f t="shared" si="13"/>
        <v>15313260.013980409</v>
      </c>
      <c r="N73" s="4">
        <f t="shared" si="14"/>
        <v>15967483.065061584</v>
      </c>
    </row>
    <row r="74" spans="1:14" x14ac:dyDescent="0.7">
      <c r="A74" s="2">
        <v>38929</v>
      </c>
      <c r="B74" s="5">
        <v>114.69</v>
      </c>
      <c r="C74" s="5">
        <v>1276.6600000000001</v>
      </c>
      <c r="D74" s="5">
        <v>1509.43</v>
      </c>
      <c r="E74" s="5">
        <v>412.8</v>
      </c>
      <c r="F74" s="7">
        <f t="shared" si="8"/>
        <v>0.90409792645202647</v>
      </c>
      <c r="G74" s="7">
        <f t="shared" si="9"/>
        <v>0.39785961193625213</v>
      </c>
      <c r="H74" s="7">
        <f t="shared" si="10"/>
        <v>0.38479623507243332</v>
      </c>
      <c r="I74" s="5">
        <f t="shared" si="11"/>
        <v>1.0072814743318061</v>
      </c>
      <c r="J74" s="5">
        <f t="shared" si="11"/>
        <v>0.96032162071512828</v>
      </c>
      <c r="K74" s="5">
        <f t="shared" si="11"/>
        <v>0.93661259360085747</v>
      </c>
      <c r="L74" s="4">
        <f t="shared" si="12"/>
        <v>44137952.918112673</v>
      </c>
      <c r="M74" s="4">
        <f t="shared" si="13"/>
        <v>14580654.675057834</v>
      </c>
      <c r="N74" s="4">
        <f t="shared" si="14"/>
        <v>14830345.726845099</v>
      </c>
    </row>
    <row r="75" spans="1:14" x14ac:dyDescent="0.7">
      <c r="A75" s="2">
        <v>38960</v>
      </c>
      <c r="B75" s="5">
        <v>117.36</v>
      </c>
      <c r="C75" s="5">
        <v>1303.82</v>
      </c>
      <c r="D75" s="5">
        <v>1579.73</v>
      </c>
      <c r="E75" s="5">
        <v>449.2</v>
      </c>
      <c r="F75" s="7">
        <f t="shared" si="8"/>
        <v>0.94482724597760259</v>
      </c>
      <c r="G75" s="7">
        <f t="shared" si="9"/>
        <v>0.42608308264256289</v>
      </c>
      <c r="H75" s="7">
        <f t="shared" si="10"/>
        <v>0.4284749346597026</v>
      </c>
      <c r="I75" s="5">
        <f t="shared" si="11"/>
        <v>1.0450496769585693</v>
      </c>
      <c r="J75" s="5">
        <f t="shared" si="11"/>
        <v>1.07093826530659</v>
      </c>
      <c r="K75" s="5">
        <f t="shared" si="11"/>
        <v>1.1135112446696556</v>
      </c>
      <c r="L75" s="4">
        <f t="shared" si="12"/>
        <v>46001353.438686192</v>
      </c>
      <c r="M75" s="4">
        <f t="shared" si="13"/>
        <v>15489981.024740858</v>
      </c>
      <c r="N75" s="4">
        <f t="shared" si="14"/>
        <v>16388756.729180593</v>
      </c>
    </row>
    <row r="76" spans="1:14" x14ac:dyDescent="0.7">
      <c r="A76" s="2">
        <v>38990</v>
      </c>
      <c r="B76" s="5">
        <v>118.18</v>
      </c>
      <c r="C76" s="5">
        <v>1335.85</v>
      </c>
      <c r="D76" s="5">
        <v>1654.13</v>
      </c>
      <c r="E76" s="5">
        <v>454.7</v>
      </c>
      <c r="F76" s="7">
        <f t="shared" si="8"/>
        <v>0.97480186071949249</v>
      </c>
      <c r="G76" s="7">
        <f t="shared" si="9"/>
        <v>0.44926744374689376</v>
      </c>
      <c r="H76" s="7">
        <f t="shared" si="10"/>
        <v>0.43675160803737889</v>
      </c>
      <c r="I76" s="5">
        <f t="shared" si="11"/>
        <v>1.031724968632626</v>
      </c>
      <c r="J76" s="5">
        <f t="shared" si="11"/>
        <v>1.0544127707688877</v>
      </c>
      <c r="K76" s="5">
        <f t="shared" si="11"/>
        <v>1.0193165870583532</v>
      </c>
      <c r="L76" s="4">
        <f t="shared" si="12"/>
        <v>47335744.933586851</v>
      </c>
      <c r="M76" s="4">
        <f t="shared" si="13"/>
        <v>16207833.811454503</v>
      </c>
      <c r="N76" s="4">
        <f t="shared" si="14"/>
        <v>16580331.575317981</v>
      </c>
    </row>
    <row r="77" spans="1:14" x14ac:dyDescent="0.7">
      <c r="A77" s="2">
        <v>39021</v>
      </c>
      <c r="B77" s="5">
        <v>116.95</v>
      </c>
      <c r="C77" s="5">
        <v>1377.94</v>
      </c>
      <c r="D77" s="5">
        <v>1732.54</v>
      </c>
      <c r="E77" s="5">
        <v>458.1</v>
      </c>
      <c r="F77" s="7">
        <f t="shared" si="8"/>
        <v>0.99505068404595931</v>
      </c>
      <c r="G77" s="7">
        <f t="shared" si="9"/>
        <v>0.46566631230182137</v>
      </c>
      <c r="H77" s="7">
        <f t="shared" si="10"/>
        <v>0.43543776353432312</v>
      </c>
      <c r="I77" s="5">
        <f t="shared" si="11"/>
        <v>1.0207722452555859</v>
      </c>
      <c r="J77" s="5">
        <f t="shared" si="11"/>
        <v>1.0365013507726288</v>
      </c>
      <c r="K77" s="5">
        <f t="shared" si="11"/>
        <v>0.99699178095998375</v>
      </c>
      <c r="L77" s="4">
        <f t="shared" si="12"/>
        <v>48194014.636703171</v>
      </c>
      <c r="M77" s="4">
        <f t="shared" si="13"/>
        <v>16674441.638670877</v>
      </c>
      <c r="N77" s="4">
        <f t="shared" si="14"/>
        <v>16405454.306183327</v>
      </c>
    </row>
    <row r="78" spans="1:14" x14ac:dyDescent="0.7">
      <c r="A78" s="2">
        <v>39051</v>
      </c>
      <c r="B78" s="5">
        <v>115.78</v>
      </c>
      <c r="C78" s="5">
        <v>1400.63</v>
      </c>
      <c r="D78" s="5">
        <v>1791.25</v>
      </c>
      <c r="E78" s="5">
        <v>479</v>
      </c>
      <c r="F78" s="7">
        <f t="shared" si="8"/>
        <v>1.0013171129942446</v>
      </c>
      <c r="G78" s="7">
        <f t="shared" si="9"/>
        <v>0.47662966969403936</v>
      </c>
      <c r="H78" s="7">
        <f t="shared" si="10"/>
        <v>0.45074885422333177</v>
      </c>
      <c r="I78" s="5">
        <f t="shared" si="11"/>
        <v>1.0062975977492981</v>
      </c>
      <c r="J78" s="5">
        <f t="shared" si="11"/>
        <v>1.0235433766682098</v>
      </c>
      <c r="K78" s="5">
        <f t="shared" si="11"/>
        <v>1.0351625237203428</v>
      </c>
      <c r="L78" s="4">
        <f t="shared" si="12"/>
        <v>48372521.154808909</v>
      </c>
      <c r="M78" s="4">
        <f t="shared" si="13"/>
        <v>16942014.298902187</v>
      </c>
      <c r="N78" s="4">
        <f t="shared" si="14"/>
        <v>16857311.482367497</v>
      </c>
    </row>
    <row r="79" spans="1:14" x14ac:dyDescent="0.7">
      <c r="A79" s="2">
        <v>39082</v>
      </c>
      <c r="B79" s="5">
        <v>119.02</v>
      </c>
      <c r="C79" s="5">
        <v>1418.3</v>
      </c>
      <c r="D79" s="5">
        <v>1756.9</v>
      </c>
      <c r="E79" s="5">
        <v>467.9</v>
      </c>
      <c r="F79" s="7">
        <f t="shared" si="8"/>
        <v>1.0423239524140198</v>
      </c>
      <c r="G79" s="7">
        <f t="shared" si="9"/>
        <v>0.48057183383941798</v>
      </c>
      <c r="H79" s="7">
        <f t="shared" si="10"/>
        <v>0.45262502719718511</v>
      </c>
      <c r="I79" s="5">
        <f t="shared" si="11"/>
        <v>1.040952899823266</v>
      </c>
      <c r="J79" s="5">
        <f t="shared" si="11"/>
        <v>1.0082709163865295</v>
      </c>
      <c r="K79" s="5">
        <f t="shared" si="11"/>
        <v>1.0041623466288918</v>
      </c>
      <c r="L79" s="4">
        <f t="shared" si="12"/>
        <v>50228516.167860612</v>
      </c>
      <c r="M79" s="4">
        <f t="shared" si="13"/>
        <v>16957140.282587796</v>
      </c>
      <c r="N79" s="4">
        <f t="shared" si="14"/>
        <v>16802477.45598831</v>
      </c>
    </row>
    <row r="80" spans="1:14" x14ac:dyDescent="0.7">
      <c r="A80" s="2">
        <v>39113</v>
      </c>
      <c r="B80" s="5">
        <v>120.67</v>
      </c>
      <c r="C80" s="5">
        <v>1438.24</v>
      </c>
      <c r="D80" s="5">
        <v>1792.28</v>
      </c>
      <c r="E80" s="5">
        <v>458.9</v>
      </c>
      <c r="F80" s="7">
        <f t="shared" si="8"/>
        <v>1.071631188889131</v>
      </c>
      <c r="G80" s="7">
        <f t="shared" si="9"/>
        <v>0.49704590010510552</v>
      </c>
      <c r="H80" s="7">
        <f t="shared" si="10"/>
        <v>0.4500729823305466</v>
      </c>
      <c r="I80" s="5">
        <f t="shared" si="11"/>
        <v>1.0281172052193905</v>
      </c>
      <c r="J80" s="5">
        <f t="shared" si="11"/>
        <v>1.0342801327619886</v>
      </c>
      <c r="K80" s="5">
        <f t="shared" si="11"/>
        <v>0.99436167972760658</v>
      </c>
      <c r="L80" s="4">
        <f t="shared" si="12"/>
        <v>51515801.664817825</v>
      </c>
      <c r="M80" s="4">
        <f t="shared" si="13"/>
        <v>17413433.30273857</v>
      </c>
      <c r="N80" s="4">
        <f t="shared" si="14"/>
        <v>16582739.706721779</v>
      </c>
    </row>
    <row r="81" spans="1:14" x14ac:dyDescent="0.7">
      <c r="A81" s="2">
        <v>39141</v>
      </c>
      <c r="B81" s="5">
        <v>118.45</v>
      </c>
      <c r="C81" s="5">
        <v>1406.82</v>
      </c>
      <c r="D81" s="5">
        <v>1761.65</v>
      </c>
      <c r="E81" s="5">
        <v>473.6</v>
      </c>
      <c r="F81" s="7">
        <f t="shared" si="8"/>
        <v>1.0289357761881113</v>
      </c>
      <c r="G81" s="7">
        <f t="shared" si="9"/>
        <v>0.47956338588429059</v>
      </c>
      <c r="H81" s="7">
        <f t="shared" si="10"/>
        <v>0.45594486780075177</v>
      </c>
      <c r="I81" s="5">
        <f t="shared" si="11"/>
        <v>0.96015848256033087</v>
      </c>
      <c r="J81" s="5">
        <f t="shared" si="11"/>
        <v>0.96482716341263841</v>
      </c>
      <c r="K81" s="5">
        <f t="shared" si="11"/>
        <v>1.013046518455295</v>
      </c>
      <c r="L81" s="4">
        <f t="shared" si="12"/>
        <v>49338333.954370447</v>
      </c>
      <c r="M81" s="4">
        <f t="shared" si="13"/>
        <v>16675953.458756424</v>
      </c>
      <c r="N81" s="4">
        <f t="shared" si="14"/>
        <v>16674086.72634488</v>
      </c>
    </row>
    <row r="82" spans="1:14" x14ac:dyDescent="0.7">
      <c r="A82" s="2">
        <v>39172</v>
      </c>
      <c r="B82" s="5">
        <v>117.79</v>
      </c>
      <c r="C82" s="5">
        <v>1420.86</v>
      </c>
      <c r="D82" s="5">
        <v>1772.36</v>
      </c>
      <c r="E82" s="5">
        <v>465.6</v>
      </c>
      <c r="F82" s="7">
        <f t="shared" si="8"/>
        <v>1.0334140910248359</v>
      </c>
      <c r="G82" s="7">
        <f t="shared" si="9"/>
        <v>0.47979054617179556</v>
      </c>
      <c r="H82" s="7">
        <f t="shared" si="10"/>
        <v>0.44574549871855246</v>
      </c>
      <c r="I82" s="5">
        <f t="shared" si="11"/>
        <v>1.004352375474119</v>
      </c>
      <c r="J82" s="5">
        <f t="shared" si="11"/>
        <v>1.000473681465665</v>
      </c>
      <c r="K82" s="5">
        <f t="shared" si="11"/>
        <v>0.97763025794895786</v>
      </c>
      <c r="L82" s="4">
        <f t="shared" si="12"/>
        <v>49428072.909007341</v>
      </c>
      <c r="M82" s="4">
        <f t="shared" si="13"/>
        <v>16558852.54883213</v>
      </c>
      <c r="N82" s="4">
        <f t="shared" si="14"/>
        <v>16176091.707339838</v>
      </c>
    </row>
    <row r="83" spans="1:14" x14ac:dyDescent="0.7">
      <c r="A83" s="2">
        <v>39202</v>
      </c>
      <c r="B83" s="5">
        <v>119.47</v>
      </c>
      <c r="C83" s="5">
        <v>1482.37</v>
      </c>
      <c r="D83" s="5">
        <v>1867.75</v>
      </c>
      <c r="E83" s="5">
        <v>492.9</v>
      </c>
      <c r="F83" s="7">
        <f t="shared" si="8"/>
        <v>1.0935286099813868</v>
      </c>
      <c r="G83" s="7">
        <f t="shared" si="9"/>
        <v>0.5128246984952326</v>
      </c>
      <c r="H83" s="7">
        <f t="shared" si="10"/>
        <v>0.47861163785126426</v>
      </c>
      <c r="I83" s="5">
        <f t="shared" si="11"/>
        <v>1.0581707947265702</v>
      </c>
      <c r="J83" s="5">
        <f t="shared" si="11"/>
        <v>1.0688511947286445</v>
      </c>
      <c r="K83" s="5">
        <f t="shared" si="11"/>
        <v>1.0737329692104502</v>
      </c>
      <c r="L83" s="4">
        <f t="shared" si="12"/>
        <v>52178343.19192715</v>
      </c>
      <c r="M83" s="4">
        <f t="shared" si="13"/>
        <v>17573949.330154683</v>
      </c>
      <c r="N83" s="4">
        <f t="shared" si="14"/>
        <v>17243802.979142547</v>
      </c>
    </row>
    <row r="84" spans="1:14" x14ac:dyDescent="0.7">
      <c r="A84" s="2">
        <v>39233</v>
      </c>
      <c r="B84" s="5">
        <v>121.73</v>
      </c>
      <c r="C84" s="5">
        <v>1530.62</v>
      </c>
      <c r="D84" s="5">
        <v>1928.19</v>
      </c>
      <c r="E84" s="5">
        <v>488.3</v>
      </c>
      <c r="F84" s="7">
        <f t="shared" si="8"/>
        <v>1.1504815936625741</v>
      </c>
      <c r="G84" s="7">
        <f t="shared" si="9"/>
        <v>0.53943456720943161</v>
      </c>
      <c r="H84" s="7">
        <f t="shared" si="10"/>
        <v>0.48311432944806765</v>
      </c>
      <c r="I84" s="5">
        <f t="shared" si="11"/>
        <v>1.0520818414455171</v>
      </c>
      <c r="J84" s="5">
        <f t="shared" si="11"/>
        <v>1.0518888204727261</v>
      </c>
      <c r="K84" s="5">
        <f t="shared" si="11"/>
        <v>1.0094078188675442</v>
      </c>
      <c r="L84" s="4">
        <f t="shared" si="12"/>
        <v>54770887.388938874</v>
      </c>
      <c r="M84" s="4">
        <f t="shared" si="13"/>
        <v>18360840.831943866</v>
      </c>
      <c r="N84" s="4">
        <f t="shared" si="14"/>
        <v>17281029.554157939</v>
      </c>
    </row>
    <row r="85" spans="1:14" x14ac:dyDescent="0.7">
      <c r="A85" s="2">
        <v>39263</v>
      </c>
      <c r="B85" s="5">
        <v>123.17</v>
      </c>
      <c r="C85" s="5">
        <v>1503.35</v>
      </c>
      <c r="D85" s="5">
        <v>1934.1</v>
      </c>
      <c r="E85" s="5">
        <v>501.2</v>
      </c>
      <c r="F85" s="7">
        <f t="shared" si="8"/>
        <v>1.1433513592831155</v>
      </c>
      <c r="G85" s="7">
        <f t="shared" si="9"/>
        <v>0.54748873913649354</v>
      </c>
      <c r="H85" s="7">
        <f t="shared" si="10"/>
        <v>0.50174329384671867</v>
      </c>
      <c r="I85" s="5">
        <f t="shared" si="11"/>
        <v>0.99380239160823136</v>
      </c>
      <c r="J85" s="5">
        <f t="shared" si="11"/>
        <v>1.0149307671711274</v>
      </c>
      <c r="K85" s="5">
        <f t="shared" si="11"/>
        <v>1.0385601570127998</v>
      </c>
      <c r="L85" s="4">
        <f t="shared" si="12"/>
        <v>54306438.877632573</v>
      </c>
      <c r="M85" s="4">
        <f t="shared" si="13"/>
        <v>18509982.27147175</v>
      </c>
      <c r="N85" s="4">
        <f t="shared" si="14"/>
        <v>17822388.767109104</v>
      </c>
    </row>
    <row r="86" spans="1:14" x14ac:dyDescent="0.7">
      <c r="A86" s="2">
        <v>39294</v>
      </c>
      <c r="B86" s="5">
        <v>118.41</v>
      </c>
      <c r="C86" s="5">
        <v>1455.27</v>
      </c>
      <c r="D86" s="5">
        <v>1932.06</v>
      </c>
      <c r="E86" s="5">
        <v>499.1</v>
      </c>
      <c r="F86" s="7">
        <f t="shared" si="8"/>
        <v>1.0640122468712769</v>
      </c>
      <c r="G86" s="7">
        <f t="shared" si="9"/>
        <v>0.52577546358538918</v>
      </c>
      <c r="H86" s="7">
        <f t="shared" si="10"/>
        <v>0.48033200356674277</v>
      </c>
      <c r="I86" s="5">
        <f t="shared" si="11"/>
        <v>0.9306082843496295</v>
      </c>
      <c r="J86" s="5">
        <f t="shared" si="11"/>
        <v>0.9603402335080885</v>
      </c>
      <c r="K86" s="5">
        <f t="shared" si="11"/>
        <v>0.957326205367247</v>
      </c>
      <c r="L86" s="4">
        <f t="shared" si="12"/>
        <v>50413021.913051665</v>
      </c>
      <c r="M86" s="4">
        <f t="shared" si="13"/>
        <v>17650880.696815759</v>
      </c>
      <c r="N86" s="4">
        <f t="shared" si="14"/>
        <v>16936839.808996405</v>
      </c>
    </row>
    <row r="87" spans="1:14" x14ac:dyDescent="0.7">
      <c r="A87" s="2">
        <v>39325</v>
      </c>
      <c r="B87" s="5">
        <v>115.77</v>
      </c>
      <c r="C87" s="5">
        <v>1473.99</v>
      </c>
      <c r="D87" s="5">
        <v>1988.73</v>
      </c>
      <c r="E87" s="5">
        <v>497.4</v>
      </c>
      <c r="F87" s="7">
        <f t="shared" si="8"/>
        <v>1.0536715150673059</v>
      </c>
      <c r="G87" s="7">
        <f t="shared" si="9"/>
        <v>0.52913097182502222</v>
      </c>
      <c r="H87" s="7">
        <f t="shared" si="10"/>
        <v>0.46802320577213463</v>
      </c>
      <c r="I87" s="5">
        <f t="shared" si="11"/>
        <v>0.99028137896497159</v>
      </c>
      <c r="J87" s="5">
        <f t="shared" si="11"/>
        <v>1.0063820175569833</v>
      </c>
      <c r="K87" s="5">
        <f t="shared" si="11"/>
        <v>0.97437439582786867</v>
      </c>
      <c r="L87" s="4">
        <f t="shared" si="12"/>
        <v>49798076.85784813</v>
      </c>
      <c r="M87" s="4">
        <f t="shared" si="13"/>
        <v>17638528.927319054</v>
      </c>
      <c r="N87" s="4">
        <f t="shared" si="14"/>
        <v>16377823.056124266</v>
      </c>
    </row>
    <row r="88" spans="1:14" x14ac:dyDescent="0.7">
      <c r="A88" s="2">
        <v>39355</v>
      </c>
      <c r="B88" s="5">
        <v>114.82</v>
      </c>
      <c r="C88" s="5">
        <v>1526.75</v>
      </c>
      <c r="D88" s="5">
        <v>2091.11</v>
      </c>
      <c r="E88" s="5">
        <v>500.1</v>
      </c>
      <c r="F88" s="7">
        <f t="shared" si="8"/>
        <v>1.0824307972028053</v>
      </c>
      <c r="G88" s="7">
        <f t="shared" si="9"/>
        <v>0.55180514564922223</v>
      </c>
      <c r="H88" s="7">
        <f t="shared" si="10"/>
        <v>0.46670233084244911</v>
      </c>
      <c r="I88" s="5">
        <f t="shared" si="11"/>
        <v>1.0272943528644811</v>
      </c>
      <c r="J88" s="5">
        <f t="shared" si="11"/>
        <v>1.0428517229788963</v>
      </c>
      <c r="K88" s="5">
        <f t="shared" si="11"/>
        <v>0.99717775761245353</v>
      </c>
      <c r="L88" s="4">
        <f t="shared" si="12"/>
        <v>51032283.139578789</v>
      </c>
      <c r="M88" s="4">
        <f t="shared" si="13"/>
        <v>18269370.282667778</v>
      </c>
      <c r="N88" s="4">
        <f t="shared" si="14"/>
        <v>16206600.869679537</v>
      </c>
    </row>
    <row r="89" spans="1:14" x14ac:dyDescent="0.7">
      <c r="A89" s="2">
        <v>39386</v>
      </c>
      <c r="B89" s="5">
        <v>115.31</v>
      </c>
      <c r="C89" s="5">
        <v>1549.38</v>
      </c>
      <c r="D89" s="5">
        <v>2238.98</v>
      </c>
      <c r="E89" s="5">
        <v>463.4</v>
      </c>
      <c r="F89" s="7">
        <f t="shared" si="8"/>
        <v>1.1031627450192649</v>
      </c>
      <c r="G89" s="7">
        <f t="shared" si="9"/>
        <v>0.59334667216158776</v>
      </c>
      <c r="H89" s="7">
        <f t="shared" si="10"/>
        <v>0.43429874501601673</v>
      </c>
      <c r="I89" s="5">
        <f t="shared" si="11"/>
        <v>1.0191531392769262</v>
      </c>
      <c r="J89" s="5">
        <f t="shared" si="11"/>
        <v>1.0752829632704679</v>
      </c>
      <c r="K89" s="5">
        <f t="shared" si="11"/>
        <v>0.93056905079531027</v>
      </c>
      <c r="L89" s="4">
        <f t="shared" si="12"/>
        <v>51884711.566170678</v>
      </c>
      <c r="M89" s="4">
        <f t="shared" si="13"/>
        <v>19519742.614632435</v>
      </c>
      <c r="N89" s="4">
        <f t="shared" si="14"/>
        <v>14956361.187916137</v>
      </c>
    </row>
    <row r="90" spans="1:14" x14ac:dyDescent="0.7">
      <c r="A90" s="2">
        <v>39416</v>
      </c>
      <c r="B90" s="5">
        <v>111.19</v>
      </c>
      <c r="C90" s="5">
        <v>1481.14</v>
      </c>
      <c r="D90" s="5">
        <v>2089.1</v>
      </c>
      <c r="E90" s="5">
        <v>414.6</v>
      </c>
      <c r="F90" s="7">
        <f t="shared" si="8"/>
        <v>1.0168959321538871</v>
      </c>
      <c r="G90" s="7">
        <f t="shared" si="9"/>
        <v>0.53384635758039911</v>
      </c>
      <c r="H90" s="7">
        <f t="shared" si="10"/>
        <v>0.37468007698195249</v>
      </c>
      <c r="I90" s="5">
        <f t="shared" si="11"/>
        <v>0.92180046574735319</v>
      </c>
      <c r="J90" s="5">
        <f t="shared" si="11"/>
        <v>0.89972082532387621</v>
      </c>
      <c r="K90" s="5">
        <f t="shared" si="11"/>
        <v>0.86272429124365646</v>
      </c>
      <c r="L90" s="4">
        <f t="shared" si="12"/>
        <v>47702351.286863215</v>
      </c>
      <c r="M90" s="4">
        <f t="shared" si="13"/>
        <v>17437318.93534673</v>
      </c>
      <c r="N90" s="4">
        <f t="shared" si="14"/>
        <v>12778216.105429081</v>
      </c>
    </row>
    <row r="91" spans="1:14" x14ac:dyDescent="0.7">
      <c r="A91" s="2">
        <v>39447</v>
      </c>
      <c r="B91" s="5">
        <v>111.36</v>
      </c>
      <c r="C91" s="5">
        <v>1468.36</v>
      </c>
      <c r="D91" s="5">
        <v>2084.9299999999998</v>
      </c>
      <c r="E91" s="5">
        <v>408</v>
      </c>
      <c r="F91" s="7">
        <f t="shared" si="8"/>
        <v>1.0096629887142452</v>
      </c>
      <c r="G91" s="7">
        <f t="shared" si="9"/>
        <v>0.53359533649850466</v>
      </c>
      <c r="H91" s="7">
        <f t="shared" si="10"/>
        <v>0.36927929511723462</v>
      </c>
      <c r="I91" s="5">
        <f t="shared" si="11"/>
        <v>0.99288723338255291</v>
      </c>
      <c r="J91" s="5">
        <f t="shared" si="11"/>
        <v>0.99952978777820611</v>
      </c>
      <c r="K91" s="5">
        <f t="shared" si="11"/>
        <v>0.9855856177135941</v>
      </c>
      <c r="L91" s="4">
        <f t="shared" si="12"/>
        <v>47238055.59505628</v>
      </c>
      <c r="M91" s="4">
        <f t="shared" si="13"/>
        <v>17304119.694868013</v>
      </c>
      <c r="N91" s="4">
        <f t="shared" si="14"/>
        <v>12469026.013547117</v>
      </c>
    </row>
    <row r="92" spans="1:14" x14ac:dyDescent="0.7">
      <c r="A92" s="2">
        <v>39478</v>
      </c>
      <c r="B92" s="5">
        <v>106.36</v>
      </c>
      <c r="C92" s="5">
        <v>1378.55</v>
      </c>
      <c r="D92" s="5">
        <v>1841.42</v>
      </c>
      <c r="E92" s="5">
        <v>359</v>
      </c>
      <c r="F92" s="7">
        <f t="shared" si="8"/>
        <v>0.90534794534038199</v>
      </c>
      <c r="G92" s="7">
        <f t="shared" si="9"/>
        <v>0.45011398749149845</v>
      </c>
      <c r="H92" s="7">
        <f t="shared" si="10"/>
        <v>0.31034042463614292</v>
      </c>
      <c r="I92" s="5">
        <f t="shared" si="11"/>
        <v>0.89668330468694002</v>
      </c>
      <c r="J92" s="5">
        <f t="shared" si="11"/>
        <v>0.84354932793300352</v>
      </c>
      <c r="K92" s="5">
        <f t="shared" si="11"/>
        <v>0.84039486843588007</v>
      </c>
      <c r="L92" s="4">
        <f t="shared" si="12"/>
        <v>42232575.79796046</v>
      </c>
      <c r="M92" s="4">
        <f t="shared" si="13"/>
        <v>14471878.539078163</v>
      </c>
      <c r="N92" s="4">
        <f t="shared" si="14"/>
        <v>10353905.476178495</v>
      </c>
    </row>
    <row r="93" spans="1:14" x14ac:dyDescent="0.7">
      <c r="A93" s="2">
        <v>39507</v>
      </c>
      <c r="B93" s="5">
        <v>103.87</v>
      </c>
      <c r="C93" s="5">
        <v>1330.63</v>
      </c>
      <c r="D93" s="5">
        <v>1745.27</v>
      </c>
      <c r="E93" s="5">
        <v>348.1</v>
      </c>
      <c r="F93" s="7">
        <f t="shared" si="8"/>
        <v>0.85341861462232815</v>
      </c>
      <c r="G93" s="7">
        <f t="shared" si="9"/>
        <v>0.41662380379916714</v>
      </c>
      <c r="H93" s="7">
        <f t="shared" si="10"/>
        <v>0.29387302789421332</v>
      </c>
      <c r="I93" s="5">
        <f t="shared" si="11"/>
        <v>0.94264157666086046</v>
      </c>
      <c r="J93" s="5">
        <f t="shared" si="11"/>
        <v>0.92559621646291568</v>
      </c>
      <c r="K93" s="5">
        <f t="shared" si="11"/>
        <v>0.94693763546519372</v>
      </c>
      <c r="L93" s="4">
        <f t="shared" si="12"/>
        <v>39685181.836638749</v>
      </c>
      <c r="M93" s="4">
        <f t="shared" si="13"/>
        <v>13270116.020881616</v>
      </c>
      <c r="N93" s="4">
        <f t="shared" si="14"/>
        <v>9679502.7694425844</v>
      </c>
    </row>
    <row r="94" spans="1:14" x14ac:dyDescent="0.7">
      <c r="A94" s="2">
        <v>39538</v>
      </c>
      <c r="B94" s="5">
        <v>99.83</v>
      </c>
      <c r="C94" s="5">
        <v>1322.7</v>
      </c>
      <c r="D94" s="5">
        <v>1781.93</v>
      </c>
      <c r="E94" s="5">
        <v>343.9</v>
      </c>
      <c r="F94" s="7">
        <f t="shared" si="8"/>
        <v>0.81533689236135942</v>
      </c>
      <c r="G94" s="7">
        <f t="shared" si="9"/>
        <v>0.408830262035554</v>
      </c>
      <c r="H94" s="7">
        <f t="shared" si="10"/>
        <v>0.27903508898122453</v>
      </c>
      <c r="I94" s="5">
        <f t="shared" si="11"/>
        <v>0.95537744125979551</v>
      </c>
      <c r="J94" s="5">
        <f t="shared" si="11"/>
        <v>0.98129357542093298</v>
      </c>
      <c r="K94" s="5">
        <f t="shared" si="11"/>
        <v>0.94950901408233335</v>
      </c>
      <c r="L94" s="4">
        <f t="shared" si="12"/>
        <v>37789327.479017638</v>
      </c>
      <c r="M94" s="4">
        <f t="shared" si="13"/>
        <v>12896879.596381525</v>
      </c>
      <c r="N94" s="4">
        <f t="shared" si="14"/>
        <v>9065775.131420644</v>
      </c>
    </row>
    <row r="95" spans="1:14" x14ac:dyDescent="0.7">
      <c r="A95" s="2">
        <v>39568</v>
      </c>
      <c r="B95" s="5">
        <v>103.94</v>
      </c>
      <c r="C95" s="5">
        <v>1385.59</v>
      </c>
      <c r="D95" s="5">
        <v>1917.7</v>
      </c>
      <c r="E95" s="5">
        <v>385.2</v>
      </c>
      <c r="F95" s="7">
        <f t="shared" si="8"/>
        <v>0.88926688857687142</v>
      </c>
      <c r="G95" s="7">
        <f t="shared" si="9"/>
        <v>0.45809410736974454</v>
      </c>
      <c r="H95" s="7">
        <f t="shared" si="10"/>
        <v>0.32541274903254419</v>
      </c>
      <c r="I95" s="5">
        <f t="shared" si="11"/>
        <v>1.0906741702824188</v>
      </c>
      <c r="J95" s="5">
        <f t="shared" si="11"/>
        <v>1.1204995077637043</v>
      </c>
      <c r="K95" s="5">
        <f t="shared" si="11"/>
        <v>1.1662072688443863</v>
      </c>
      <c r="L95" s="4">
        <f t="shared" si="12"/>
        <v>41090843.393708169</v>
      </c>
      <c r="M95" s="4">
        <f t="shared" si="13"/>
        <v>14325947.239433261</v>
      </c>
      <c r="N95" s="4">
        <f t="shared" si="14"/>
        <v>10447572.855971426</v>
      </c>
    </row>
    <row r="96" spans="1:14" x14ac:dyDescent="0.7">
      <c r="A96" s="2">
        <v>39599</v>
      </c>
      <c r="B96" s="5">
        <v>105.52</v>
      </c>
      <c r="C96" s="5">
        <v>1400.38</v>
      </c>
      <c r="D96" s="5">
        <v>2032.57</v>
      </c>
      <c r="E96" s="5">
        <v>415.2</v>
      </c>
      <c r="F96" s="7">
        <f t="shared" si="8"/>
        <v>0.91242116578401056</v>
      </c>
      <c r="G96" s="7">
        <f t="shared" si="9"/>
        <v>0.49291452776379213</v>
      </c>
      <c r="H96" s="7">
        <f t="shared" si="10"/>
        <v>0.35608829663166164</v>
      </c>
      <c r="I96" s="5">
        <f t="shared" si="11"/>
        <v>1.0260374894247932</v>
      </c>
      <c r="J96" s="5">
        <f t="shared" si="11"/>
        <v>1.0760115003311814</v>
      </c>
      <c r="K96" s="5">
        <f t="shared" si="11"/>
        <v>1.0942665820264148</v>
      </c>
      <c r="L96" s="4">
        <f t="shared" si="12"/>
        <v>42035745.794027679</v>
      </c>
      <c r="M96" s="4">
        <f t="shared" si="13"/>
        <v>15289883.98276793</v>
      </c>
      <c r="N96" s="4">
        <f t="shared" si="14"/>
        <v>11307429.839575801</v>
      </c>
    </row>
    <row r="97" spans="1:14" x14ac:dyDescent="0.7">
      <c r="A97" s="2">
        <v>39629</v>
      </c>
      <c r="B97" s="5">
        <v>106.11</v>
      </c>
      <c r="C97" s="5">
        <v>1280</v>
      </c>
      <c r="D97" s="5">
        <v>1837.09</v>
      </c>
      <c r="E97" s="5">
        <v>368.2</v>
      </c>
      <c r="F97" s="7">
        <f t="shared" si="8"/>
        <v>0.83865038994531205</v>
      </c>
      <c r="G97" s="7">
        <f t="shared" si="9"/>
        <v>0.44800006010484994</v>
      </c>
      <c r="H97" s="7">
        <f t="shared" si="10"/>
        <v>0.31754528712302998</v>
      </c>
      <c r="I97" s="5">
        <f t="shared" si="11"/>
        <v>0.91914832907749355</v>
      </c>
      <c r="J97" s="5">
        <f t="shared" si="11"/>
        <v>0.9088798054650451</v>
      </c>
      <c r="K97" s="5">
        <f t="shared" si="11"/>
        <v>0.89175996551074355</v>
      </c>
      <c r="L97" s="4">
        <f t="shared" si="12"/>
        <v>38512085.50810682</v>
      </c>
      <c r="M97" s="4">
        <f t="shared" si="13"/>
        <v>13771666.779841226</v>
      </c>
      <c r="N97" s="4">
        <f t="shared" si="14"/>
        <v>9958513.2437552679</v>
      </c>
    </row>
    <row r="98" spans="1:14" x14ac:dyDescent="0.7">
      <c r="A98" s="2">
        <v>39660</v>
      </c>
      <c r="B98" s="5">
        <v>107.83</v>
      </c>
      <c r="C98" s="5">
        <v>1267.3800000000001</v>
      </c>
      <c r="D98" s="5">
        <v>1849.15</v>
      </c>
      <c r="E98" s="5">
        <v>340.9</v>
      </c>
      <c r="F98" s="7">
        <f t="shared" si="8"/>
        <v>0.84384197329315236</v>
      </c>
      <c r="G98" s="7">
        <f t="shared" si="9"/>
        <v>0.4582506309910121</v>
      </c>
      <c r="H98" s="7">
        <f t="shared" si="10"/>
        <v>0.29876669248824517</v>
      </c>
      <c r="I98" s="5">
        <f t="shared" si="11"/>
        <v>1.0061904023536898</v>
      </c>
      <c r="J98" s="5">
        <f t="shared" si="11"/>
        <v>1.0228807355154441</v>
      </c>
      <c r="K98" s="5">
        <f t="shared" si="11"/>
        <v>0.94086325511261881</v>
      </c>
      <c r="L98" s="4">
        <f t="shared" si="12"/>
        <v>38625490.812881708</v>
      </c>
      <c r="M98" s="4">
        <f t="shared" si="13"/>
        <v>13961772.645037601</v>
      </c>
      <c r="N98" s="4">
        <f t="shared" si="14"/>
        <v>9244599.1866017058</v>
      </c>
    </row>
    <row r="99" spans="1:14" x14ac:dyDescent="0.7">
      <c r="A99" s="2">
        <v>39691</v>
      </c>
      <c r="B99" s="5">
        <v>108.81</v>
      </c>
      <c r="C99" s="5">
        <v>1282.83</v>
      </c>
      <c r="D99" s="5">
        <v>1872.54</v>
      </c>
      <c r="E99" s="5">
        <v>352.8</v>
      </c>
      <c r="F99" s="7">
        <f t="shared" si="8"/>
        <v>0.86189147887368511</v>
      </c>
      <c r="G99" s="7">
        <f t="shared" si="9"/>
        <v>0.46826450444235523</v>
      </c>
      <c r="H99" s="7">
        <f t="shared" si="10"/>
        <v>0.31200600991753435</v>
      </c>
      <c r="I99" s="5">
        <f t="shared" si="11"/>
        <v>1.0213896750242148</v>
      </c>
      <c r="J99" s="5">
        <f t="shared" si="11"/>
        <v>1.0218523942447981</v>
      </c>
      <c r="K99" s="5">
        <f t="shared" si="11"/>
        <v>1.0443132308994252</v>
      </c>
      <c r="L99" s="4">
        <f t="shared" si="12"/>
        <v>39326677.509020045</v>
      </c>
      <c r="M99" s="4">
        <f t="shared" si="13"/>
        <v>14141870.805233201</v>
      </c>
      <c r="N99" s="4">
        <f t="shared" si="14"/>
        <v>9529257.2449302264</v>
      </c>
    </row>
    <row r="100" spans="1:14" x14ac:dyDescent="0.7">
      <c r="A100" s="2">
        <v>39721</v>
      </c>
      <c r="B100" s="5">
        <v>106.03</v>
      </c>
      <c r="C100" s="5">
        <v>1166.3599999999999</v>
      </c>
      <c r="D100" s="5">
        <v>1594.63</v>
      </c>
      <c r="E100" s="5">
        <v>306.89999999999998</v>
      </c>
      <c r="F100" s="7">
        <f t="shared" si="8"/>
        <v>0.76361780774833898</v>
      </c>
      <c r="G100" s="7">
        <f t="shared" si="9"/>
        <v>0.3885796173512962</v>
      </c>
      <c r="H100" s="7">
        <f t="shared" si="10"/>
        <v>0.26447901734629758</v>
      </c>
      <c r="I100" s="5">
        <f t="shared" si="11"/>
        <v>0.88597906635094059</v>
      </c>
      <c r="J100" s="5">
        <f t="shared" si="11"/>
        <v>0.82982932437735413</v>
      </c>
      <c r="K100" s="5">
        <f t="shared" si="11"/>
        <v>0.84767282981568681</v>
      </c>
      <c r="L100" s="4">
        <f t="shared" si="12"/>
        <v>34717613.022126116</v>
      </c>
      <c r="M100" s="4">
        <f t="shared" si="13"/>
        <v>11610339.095738497</v>
      </c>
      <c r="N100" s="4">
        <f t="shared" si="14"/>
        <v>7952692.4548516404</v>
      </c>
    </row>
    <row r="101" spans="1:14" x14ac:dyDescent="0.7">
      <c r="A101" s="2">
        <v>39752</v>
      </c>
      <c r="B101" s="5">
        <v>98.47</v>
      </c>
      <c r="C101" s="5">
        <v>968.75</v>
      </c>
      <c r="D101" s="5">
        <v>1334.78</v>
      </c>
      <c r="E101" s="5">
        <v>239.5</v>
      </c>
      <c r="F101" s="7">
        <f t="shared" si="8"/>
        <v>0.58902038127521739</v>
      </c>
      <c r="G101" s="7">
        <f t="shared" si="9"/>
        <v>0.30206816211044069</v>
      </c>
      <c r="H101" s="7">
        <f t="shared" si="10"/>
        <v>0.19167921780692465</v>
      </c>
      <c r="I101" s="5">
        <f t="shared" si="11"/>
        <v>0.77135495701972601</v>
      </c>
      <c r="J101" s="5">
        <f t="shared" si="11"/>
        <v>0.77736491730948243</v>
      </c>
      <c r="K101" s="5">
        <f t="shared" si="11"/>
        <v>0.72474262695837244</v>
      </c>
      <c r="L101" s="4">
        <f t="shared" si="12"/>
        <v>26654602.90050957</v>
      </c>
      <c r="M101" s="4">
        <f t="shared" si="13"/>
        <v>8900470.2910938077</v>
      </c>
      <c r="N101" s="4">
        <f t="shared" si="14"/>
        <v>5638655.2211212059</v>
      </c>
    </row>
    <row r="102" spans="1:14" x14ac:dyDescent="0.7">
      <c r="A102" s="2">
        <v>39782</v>
      </c>
      <c r="B102" s="5">
        <v>95.5</v>
      </c>
      <c r="C102" s="5">
        <v>896.24</v>
      </c>
      <c r="D102" s="5">
        <v>1185.75</v>
      </c>
      <c r="E102" s="5">
        <v>198.2</v>
      </c>
      <c r="F102" s="7">
        <f t="shared" si="8"/>
        <v>0.52849680191677573</v>
      </c>
      <c r="G102" s="7">
        <f t="shared" si="9"/>
        <v>0.26024825698227655</v>
      </c>
      <c r="H102" s="7">
        <f t="shared" si="10"/>
        <v>0.15384117721689872</v>
      </c>
      <c r="I102" s="5">
        <f t="shared" si="11"/>
        <v>0.89724705412160899</v>
      </c>
      <c r="J102" s="5">
        <f t="shared" si="11"/>
        <v>0.86155474037388247</v>
      </c>
      <c r="K102" s="5">
        <f t="shared" si="11"/>
        <v>0.80259706282743926</v>
      </c>
      <c r="L102" s="4">
        <f t="shared" si="12"/>
        <v>23790763.931263506</v>
      </c>
      <c r="M102" s="4">
        <f t="shared" si="13"/>
        <v>7543242.3708487796</v>
      </c>
      <c r="N102" s="4">
        <f t="shared" si="14"/>
        <v>4400568.1187684853</v>
      </c>
    </row>
    <row r="103" spans="1:14" x14ac:dyDescent="0.7">
      <c r="A103" s="2">
        <v>39813</v>
      </c>
      <c r="B103" s="5">
        <v>90.61</v>
      </c>
      <c r="C103" s="5">
        <v>903.25</v>
      </c>
      <c r="D103" s="5">
        <v>1211.6500000000001</v>
      </c>
      <c r="E103" s="5">
        <v>212.2</v>
      </c>
      <c r="F103" s="7">
        <f t="shared" si="8"/>
        <v>0.50535756315017522</v>
      </c>
      <c r="G103" s="7">
        <f t="shared" si="9"/>
        <v>0.25231591316058877</v>
      </c>
      <c r="H103" s="7">
        <f t="shared" si="10"/>
        <v>0.1562741274691935</v>
      </c>
      <c r="I103" s="5">
        <f t="shared" si="11"/>
        <v>0.95621688024851226</v>
      </c>
      <c r="J103" s="5">
        <f t="shared" si="11"/>
        <v>0.96952008857362681</v>
      </c>
      <c r="K103" s="5">
        <f t="shared" si="11"/>
        <v>1.0158146882148764</v>
      </c>
      <c r="L103" s="4">
        <f t="shared" si="12"/>
        <v>22624130.065081622</v>
      </c>
      <c r="M103" s="4">
        <f t="shared" si="13"/>
        <v>7188325.0115176439</v>
      </c>
      <c r="N103" s="4">
        <f t="shared" si="14"/>
        <v>4345161.7315351339</v>
      </c>
    </row>
    <row r="104" spans="1:14" x14ac:dyDescent="0.7">
      <c r="A104" s="2">
        <v>39844</v>
      </c>
      <c r="B104" s="5">
        <v>89.99</v>
      </c>
      <c r="C104" s="5">
        <v>825.88</v>
      </c>
      <c r="D104" s="5">
        <v>1180.25</v>
      </c>
      <c r="E104" s="5">
        <v>208.3</v>
      </c>
      <c r="F104" s="7">
        <f t="shared" si="8"/>
        <v>0.45890825498364474</v>
      </c>
      <c r="G104" s="7">
        <f t="shared" si="9"/>
        <v>0.24409539456655849</v>
      </c>
      <c r="H104" s="7">
        <f t="shared" si="10"/>
        <v>0.15235232792055506</v>
      </c>
      <c r="I104" s="5">
        <f t="shared" si="11"/>
        <v>0.9080862510951927</v>
      </c>
      <c r="J104" s="5">
        <f t="shared" si="11"/>
        <v>0.96741973785538349</v>
      </c>
      <c r="K104" s="5">
        <f t="shared" si="11"/>
        <v>0.97490435805241304</v>
      </c>
      <c r="L104" s="4">
        <f t="shared" si="12"/>
        <v>20419661.455090009</v>
      </c>
      <c r="M104" s="4">
        <f t="shared" si="13"/>
        <v>6829127.4982616957</v>
      </c>
      <c r="N104" s="4">
        <f t="shared" si="14"/>
        <v>4111117.1085161716</v>
      </c>
    </row>
    <row r="105" spans="1:14" x14ac:dyDescent="0.7">
      <c r="A105" s="2">
        <v>39872</v>
      </c>
      <c r="B105" s="5">
        <v>97.55</v>
      </c>
      <c r="C105" s="5">
        <v>735.09</v>
      </c>
      <c r="D105" s="5">
        <v>1116.99</v>
      </c>
      <c r="E105" s="5">
        <v>199</v>
      </c>
      <c r="F105" s="7">
        <f t="shared" si="8"/>
        <v>0.44277435343029165</v>
      </c>
      <c r="G105" s="7">
        <f t="shared" si="9"/>
        <v>0.25041934967507967</v>
      </c>
      <c r="H105" s="7">
        <f t="shared" si="10"/>
        <v>0.15777780974657712</v>
      </c>
      <c r="I105" s="5">
        <f t="shared" si="11"/>
        <v>0.96484286046689638</v>
      </c>
      <c r="J105" s="5">
        <f t="shared" si="11"/>
        <v>1.0259077198885733</v>
      </c>
      <c r="K105" s="5">
        <f t="shared" si="11"/>
        <v>1.0356114140169306</v>
      </c>
      <c r="L105" s="4">
        <f t="shared" si="12"/>
        <v>19576764.568094671</v>
      </c>
      <c r="M105" s="4">
        <f t="shared" si="13"/>
        <v>6881054.6205700133</v>
      </c>
      <c r="N105" s="4">
        <f t="shared" si="14"/>
        <v>4132519.8019396272</v>
      </c>
    </row>
    <row r="106" spans="1:14" x14ac:dyDescent="0.7">
      <c r="A106" s="2">
        <v>39903</v>
      </c>
      <c r="B106" s="5">
        <v>98.86</v>
      </c>
      <c r="C106" s="5">
        <v>797.87</v>
      </c>
      <c r="D106" s="5">
        <v>1237.01</v>
      </c>
      <c r="E106" s="5">
        <v>230.9</v>
      </c>
      <c r="F106" s="7">
        <f t="shared" si="8"/>
        <v>0.48704311797466482</v>
      </c>
      <c r="G106" s="7">
        <f t="shared" si="9"/>
        <v>0.28105100408629258</v>
      </c>
      <c r="H106" s="7">
        <f t="shared" si="10"/>
        <v>0.18552827722930967</v>
      </c>
      <c r="I106" s="5">
        <f t="shared" si="11"/>
        <v>1.0999804171163283</v>
      </c>
      <c r="J106" s="5">
        <f t="shared" si="11"/>
        <v>1.1223214358273736</v>
      </c>
      <c r="K106" s="5">
        <f t="shared" si="11"/>
        <v>1.1758832089715618</v>
      </c>
      <c r="L106" s="4">
        <f t="shared" si="12"/>
        <v>21409057.655400932</v>
      </c>
      <c r="M106" s="4">
        <f t="shared" si="13"/>
        <v>7597755.1017647209</v>
      </c>
      <c r="N106" s="4">
        <f t="shared" si="14"/>
        <v>4734360.6458432917</v>
      </c>
    </row>
    <row r="107" spans="1:14" x14ac:dyDescent="0.7">
      <c r="A107" s="2">
        <v>39933</v>
      </c>
      <c r="B107" s="5">
        <v>98.56</v>
      </c>
      <c r="C107" s="5">
        <v>872.81</v>
      </c>
      <c r="D107" s="5">
        <v>1394.33</v>
      </c>
      <c r="E107" s="5">
        <v>258.5</v>
      </c>
      <c r="F107" s="7">
        <f t="shared" si="8"/>
        <v>0.53117188207811628</v>
      </c>
      <c r="G107" s="7">
        <f t="shared" si="9"/>
        <v>0.31583306215675994</v>
      </c>
      <c r="H107" s="7">
        <f t="shared" si="10"/>
        <v>0.20707459233888317</v>
      </c>
      <c r="I107" s="5">
        <f t="shared" si="11"/>
        <v>1.0906054566317616</v>
      </c>
      <c r="J107" s="5">
        <f t="shared" si="11"/>
        <v>1.1237571030338254</v>
      </c>
      <c r="K107" s="5">
        <f t="shared" si="11"/>
        <v>1.1161349387346633</v>
      </c>
      <c r="L107" s="4">
        <f t="shared" si="12"/>
        <v>23223835.100324243</v>
      </c>
      <c r="M107" s="4">
        <f t="shared" si="13"/>
        <v>8413031.2627195902</v>
      </c>
      <c r="N107" s="4">
        <f t="shared" si="14"/>
        <v>5159185.3293961035</v>
      </c>
    </row>
    <row r="108" spans="1:14" x14ac:dyDescent="0.7">
      <c r="A108" s="2">
        <v>39964</v>
      </c>
      <c r="B108" s="5">
        <v>95.32</v>
      </c>
      <c r="C108" s="5">
        <v>919.14</v>
      </c>
      <c r="D108" s="5">
        <v>1435.57</v>
      </c>
      <c r="E108" s="5">
        <v>271.3</v>
      </c>
      <c r="F108" s="7">
        <f t="shared" si="8"/>
        <v>0.54097895331623969</v>
      </c>
      <c r="G108" s="7">
        <f t="shared" si="9"/>
        <v>0.31448485269656373</v>
      </c>
      <c r="H108" s="7">
        <f t="shared" si="10"/>
        <v>0.21018387776063113</v>
      </c>
      <c r="I108" s="5">
        <f t="shared" si="11"/>
        <v>1.0184630843028719</v>
      </c>
      <c r="J108" s="5">
        <f t="shared" si="11"/>
        <v>0.99573125925769279</v>
      </c>
      <c r="K108" s="5">
        <f t="shared" si="11"/>
        <v>1.0150152917681929</v>
      </c>
      <c r="L108" s="4">
        <f t="shared" si="12"/>
        <v>23527618.725617524</v>
      </c>
      <c r="M108" s="4">
        <f t="shared" si="13"/>
        <v>8252118.2134021148</v>
      </c>
      <c r="N108" s="4">
        <f t="shared" si="14"/>
        <v>5111652.0024031661</v>
      </c>
    </row>
    <row r="109" spans="1:14" x14ac:dyDescent="0.7">
      <c r="A109" s="2">
        <v>39994</v>
      </c>
      <c r="B109" s="5">
        <v>96.33</v>
      </c>
      <c r="C109" s="5">
        <v>919.32</v>
      </c>
      <c r="D109" s="5">
        <v>1477.25</v>
      </c>
      <c r="E109" s="5">
        <v>263.10000000000002</v>
      </c>
      <c r="F109" s="7">
        <f t="shared" si="8"/>
        <v>0.54681817076437655</v>
      </c>
      <c r="G109" s="7">
        <f t="shared" si="9"/>
        <v>0.32704452534064937</v>
      </c>
      <c r="H109" s="7">
        <f t="shared" si="10"/>
        <v>0.20599087442495786</v>
      </c>
      <c r="I109" s="5">
        <f t="shared" si="11"/>
        <v>1.0107937978221557</v>
      </c>
      <c r="J109" s="5">
        <f t="shared" si="11"/>
        <v>1.0399372896226708</v>
      </c>
      <c r="K109" s="5">
        <f t="shared" si="11"/>
        <v>0.98005078514895183</v>
      </c>
      <c r="L109" s="4">
        <f t="shared" si="12"/>
        <v>23656571.085378606</v>
      </c>
      <c r="M109" s="4">
        <f t="shared" si="13"/>
        <v>8456685.4484912716</v>
      </c>
      <c r="N109" s="4">
        <f t="shared" si="14"/>
        <v>4884678.5583634349</v>
      </c>
    </row>
    <row r="110" spans="1:14" x14ac:dyDescent="0.7">
      <c r="A110" s="2">
        <v>40025</v>
      </c>
      <c r="B110" s="5">
        <v>94.68</v>
      </c>
      <c r="C110" s="5">
        <v>987.48</v>
      </c>
      <c r="D110" s="5">
        <v>1603.36</v>
      </c>
      <c r="E110" s="5">
        <v>301.7</v>
      </c>
      <c r="F110" s="7">
        <f t="shared" si="8"/>
        <v>0.57729956026723062</v>
      </c>
      <c r="G110" s="7">
        <f t="shared" si="9"/>
        <v>0.34888365110940184</v>
      </c>
      <c r="H110" s="7">
        <f t="shared" si="10"/>
        <v>0.23216627438511608</v>
      </c>
      <c r="I110" s="5">
        <f t="shared" si="11"/>
        <v>1.0557431905751145</v>
      </c>
      <c r="J110" s="5">
        <f t="shared" si="11"/>
        <v>1.0667772247402854</v>
      </c>
      <c r="K110" s="5">
        <f t="shared" si="11"/>
        <v>1.1270706774425285</v>
      </c>
      <c r="L110" s="4">
        <f t="shared" si="12"/>
        <v>24850263.835744608</v>
      </c>
      <c r="M110" s="4">
        <f t="shared" si="13"/>
        <v>8896399.4332430735</v>
      </c>
      <c r="N110" s="4">
        <f t="shared" si="14"/>
        <v>5380377.9718636703</v>
      </c>
    </row>
    <row r="111" spans="1:14" x14ac:dyDescent="0.7">
      <c r="A111" s="2">
        <v>40056</v>
      </c>
      <c r="B111" s="5">
        <v>93.03</v>
      </c>
      <c r="C111" s="5">
        <v>1020.62</v>
      </c>
      <c r="D111" s="5">
        <v>1625.19</v>
      </c>
      <c r="E111" s="5">
        <v>306.2</v>
      </c>
      <c r="F111" s="7">
        <f t="shared" si="8"/>
        <v>0.58627552534314431</v>
      </c>
      <c r="G111" s="7">
        <f t="shared" si="9"/>
        <v>0.3474709382387966</v>
      </c>
      <c r="H111" s="7">
        <f t="shared" si="10"/>
        <v>0.23152280747611503</v>
      </c>
      <c r="I111" s="5">
        <f t="shared" si="11"/>
        <v>1.0155481931629373</v>
      </c>
      <c r="J111" s="5">
        <f t="shared" si="11"/>
        <v>0.99595076219217205</v>
      </c>
      <c r="K111" s="5">
        <f t="shared" si="11"/>
        <v>0.99722842212674834</v>
      </c>
      <c r="L111" s="4">
        <f t="shared" si="12"/>
        <v>25111640.538012721</v>
      </c>
      <c r="M111" s="4">
        <f t="shared" si="13"/>
        <v>8735375.7963044457</v>
      </c>
      <c r="N111" s="4">
        <f t="shared" si="14"/>
        <v>5240465.8353271224</v>
      </c>
    </row>
    <row r="112" spans="1:14" x14ac:dyDescent="0.7">
      <c r="A112" s="2">
        <v>40086</v>
      </c>
      <c r="B112" s="5">
        <v>89.77</v>
      </c>
      <c r="C112" s="5">
        <v>1057.08</v>
      </c>
      <c r="D112" s="5">
        <v>1718.99</v>
      </c>
      <c r="E112" s="5">
        <v>325.8</v>
      </c>
      <c r="F112" s="7">
        <f t="shared" si="8"/>
        <v>0.58594081429971223</v>
      </c>
      <c r="G112" s="7">
        <f t="shared" si="9"/>
        <v>0.35464668116699621</v>
      </c>
      <c r="H112" s="7">
        <f t="shared" si="10"/>
        <v>0.2377102331232577</v>
      </c>
      <c r="I112" s="5">
        <f t="shared" si="11"/>
        <v>0.99942908917571449</v>
      </c>
      <c r="J112" s="5">
        <f t="shared" si="11"/>
        <v>1.0206513470293972</v>
      </c>
      <c r="K112" s="5">
        <f t="shared" si="11"/>
        <v>1.0267249076434122</v>
      </c>
      <c r="L112" s="4">
        <f t="shared" si="12"/>
        <v>24972304.030614004</v>
      </c>
      <c r="M112" s="4">
        <f t="shared" si="13"/>
        <v>8790773.0733061265</v>
      </c>
      <c r="N112" s="4">
        <f t="shared" si="14"/>
        <v>5255516.8007846968</v>
      </c>
    </row>
    <row r="113" spans="1:14" x14ac:dyDescent="0.7">
      <c r="A113" s="2">
        <v>40117</v>
      </c>
      <c r="B113" s="5">
        <v>90.1</v>
      </c>
      <c r="C113" s="5">
        <v>1036.19</v>
      </c>
      <c r="D113" s="5">
        <v>1667.13</v>
      </c>
      <c r="E113" s="5">
        <v>296.60000000000002</v>
      </c>
      <c r="F113" s="7">
        <f t="shared" si="8"/>
        <v>0.57647284800947063</v>
      </c>
      <c r="G113" s="7">
        <f t="shared" si="9"/>
        <v>0.34521176022266092</v>
      </c>
      <c r="H113" s="7">
        <f t="shared" si="10"/>
        <v>0.21720084498413197</v>
      </c>
      <c r="I113" s="5">
        <f t="shared" si="11"/>
        <v>0.98384142893074067</v>
      </c>
      <c r="J113" s="5">
        <f t="shared" si="11"/>
        <v>0.97339628017019963</v>
      </c>
      <c r="K113" s="5">
        <f t="shared" si="11"/>
        <v>0.91372105495983769</v>
      </c>
      <c r="L113" s="4">
        <f t="shared" si="12"/>
        <v>24443787.281172175</v>
      </c>
      <c r="M113" s="4">
        <f t="shared" si="13"/>
        <v>8431905.8093765378</v>
      </c>
      <c r="N113" s="4">
        <f t="shared" si="14"/>
        <v>4677076.3555721445</v>
      </c>
    </row>
    <row r="114" spans="1:14" x14ac:dyDescent="0.7">
      <c r="A114" s="2">
        <v>40147</v>
      </c>
      <c r="B114" s="5">
        <v>86.36</v>
      </c>
      <c r="C114" s="5">
        <v>1095.6300000000001</v>
      </c>
      <c r="D114" s="5">
        <v>1767.43</v>
      </c>
      <c r="E114" s="5">
        <v>310.10000000000002</v>
      </c>
      <c r="F114" s="7">
        <f t="shared" si="8"/>
        <v>0.5842399064716316</v>
      </c>
      <c r="G114" s="7">
        <f t="shared" si="9"/>
        <v>0.35078917305079543</v>
      </c>
      <c r="H114" s="7">
        <f t="shared" si="10"/>
        <v>0.21766067552402893</v>
      </c>
      <c r="I114" s="5">
        <f t="shared" si="11"/>
        <v>1.0134734159448797</v>
      </c>
      <c r="J114" s="5">
        <f t="shared" si="11"/>
        <v>1.016156497173031</v>
      </c>
      <c r="K114" s="5">
        <f t="shared" si="11"/>
        <v>1.0021170752808561</v>
      </c>
      <c r="L114" s="4">
        <f t="shared" si="12"/>
        <v>24648128.594479568</v>
      </c>
      <c r="M114" s="4">
        <f t="shared" si="13"/>
        <v>8443135.8717489932</v>
      </c>
      <c r="N114" s="4">
        <f t="shared" si="14"/>
        <v>4561978.078311203</v>
      </c>
    </row>
    <row r="115" spans="1:14" x14ac:dyDescent="0.7">
      <c r="A115" s="2">
        <v>40178</v>
      </c>
      <c r="B115" s="5">
        <v>92.92</v>
      </c>
      <c r="C115" s="5">
        <v>1115.0999999999999</v>
      </c>
      <c r="D115" s="5">
        <v>1860.31</v>
      </c>
      <c r="E115" s="5">
        <v>359.9</v>
      </c>
      <c r="F115" s="7">
        <f t="shared" si="8"/>
        <v>0.63979035103621373</v>
      </c>
      <c r="G115" s="7">
        <f t="shared" si="9"/>
        <v>0.39727006946801519</v>
      </c>
      <c r="H115" s="7">
        <f t="shared" si="10"/>
        <v>0.27180448619244529</v>
      </c>
      <c r="I115" s="5">
        <f t="shared" si="11"/>
        <v>1.0950815648661607</v>
      </c>
      <c r="J115" s="5">
        <f t="shared" si="11"/>
        <v>1.1325037942675875</v>
      </c>
      <c r="K115" s="5">
        <f t="shared" si="11"/>
        <v>1.248753297020982</v>
      </c>
      <c r="L115" s="4">
        <f t="shared" si="12"/>
        <v>26866711.232265048</v>
      </c>
      <c r="M115" s="4">
        <f t="shared" si="13"/>
        <v>9436883.4102725107</v>
      </c>
      <c r="N115" s="4">
        <f t="shared" si="14"/>
        <v>5571785.1662285589</v>
      </c>
    </row>
    <row r="116" spans="1:14" x14ac:dyDescent="0.7">
      <c r="A116" s="2">
        <v>40209</v>
      </c>
      <c r="B116" s="5">
        <v>90.31</v>
      </c>
      <c r="C116" s="5">
        <v>1073.8699999999999</v>
      </c>
      <c r="D116" s="5">
        <v>1741.04</v>
      </c>
      <c r="E116" s="5">
        <v>316.10000000000002</v>
      </c>
      <c r="F116" s="7">
        <f t="shared" si="8"/>
        <v>0.59882816877657319</v>
      </c>
      <c r="G116" s="7">
        <f t="shared" si="9"/>
        <v>0.36135653727571931</v>
      </c>
      <c r="H116" s="7">
        <f t="shared" si="10"/>
        <v>0.23202026095805781</v>
      </c>
      <c r="I116" s="5">
        <f t="shared" si="11"/>
        <v>0.93597561733574508</v>
      </c>
      <c r="J116" s="5">
        <f t="shared" si="11"/>
        <v>0.9095991997575158</v>
      </c>
      <c r="K116" s="5">
        <f t="shared" si="11"/>
        <v>0.853629254646595</v>
      </c>
      <c r="L116" s="4">
        <f t="shared" si="12"/>
        <v>25021586.631400473</v>
      </c>
      <c r="M116" s="4">
        <f t="shared" si="13"/>
        <v>8458781.5981888529</v>
      </c>
      <c r="N116" s="4">
        <f t="shared" si="14"/>
        <v>4631238.8184986394</v>
      </c>
    </row>
    <row r="117" spans="1:14" x14ac:dyDescent="0.7">
      <c r="A117" s="2">
        <v>40237</v>
      </c>
      <c r="B117" s="5">
        <v>88.87</v>
      </c>
      <c r="C117" s="5">
        <v>1104.49</v>
      </c>
      <c r="D117" s="5">
        <v>1818.68</v>
      </c>
      <c r="E117" s="5">
        <v>338.9</v>
      </c>
      <c r="F117" s="7">
        <f t="shared" si="8"/>
        <v>0.6060823506559917</v>
      </c>
      <c r="G117" s="7">
        <f t="shared" si="9"/>
        <v>0.37145208091070792</v>
      </c>
      <c r="H117" s="7">
        <f t="shared" si="10"/>
        <v>0.24478923878197897</v>
      </c>
      <c r="I117" s="5">
        <f t="shared" si="11"/>
        <v>1.0121139623311961</v>
      </c>
      <c r="J117" s="5">
        <f t="shared" si="11"/>
        <v>1.0279379023030808</v>
      </c>
      <c r="K117" s="5">
        <f t="shared" si="11"/>
        <v>1.0550338913127479</v>
      </c>
      <c r="L117" s="4">
        <f t="shared" si="12"/>
        <v>25199697.18932002</v>
      </c>
      <c r="M117" s="4">
        <f t="shared" si="13"/>
        <v>8570102.2120821513</v>
      </c>
      <c r="N117" s="4">
        <f t="shared" si="14"/>
        <v>4761113.9122792725</v>
      </c>
    </row>
    <row r="118" spans="1:14" x14ac:dyDescent="0.7">
      <c r="A118" s="2">
        <v>40268</v>
      </c>
      <c r="B118" s="5">
        <v>93.47</v>
      </c>
      <c r="C118" s="5">
        <v>1169.43</v>
      </c>
      <c r="D118" s="5">
        <v>1958.34</v>
      </c>
      <c r="E118" s="5">
        <v>366.6</v>
      </c>
      <c r="F118" s="7">
        <f t="shared" si="8"/>
        <v>0.67493374540401685</v>
      </c>
      <c r="G118" s="7">
        <f t="shared" si="9"/>
        <v>0.42067980307564562</v>
      </c>
      <c r="H118" s="7">
        <f t="shared" si="10"/>
        <v>0.27850325549391269</v>
      </c>
      <c r="I118" s="5">
        <f t="shared" si="11"/>
        <v>1.1136007255012526</v>
      </c>
      <c r="J118" s="5">
        <f t="shared" si="11"/>
        <v>1.1325277867450456</v>
      </c>
      <c r="K118" s="5">
        <f t="shared" si="11"/>
        <v>1.1377267108623228</v>
      </c>
      <c r="L118" s="4">
        <f t="shared" si="12"/>
        <v>27937401.07243865</v>
      </c>
      <c r="M118" s="4">
        <f t="shared" si="13"/>
        <v>9580878.890428219</v>
      </c>
      <c r="N118" s="4">
        <f t="shared" si="14"/>
        <v>5291846.4714583419</v>
      </c>
    </row>
    <row r="119" spans="1:14" x14ac:dyDescent="0.7">
      <c r="A119" s="2">
        <v>40298</v>
      </c>
      <c r="B119" s="5">
        <v>93.83</v>
      </c>
      <c r="C119" s="5">
        <v>1186.69</v>
      </c>
      <c r="D119" s="5">
        <v>2000.63</v>
      </c>
      <c r="E119" s="5">
        <v>376.1</v>
      </c>
      <c r="F119" s="7">
        <f t="shared" si="8"/>
        <v>0.68753318984753087</v>
      </c>
      <c r="G119" s="7">
        <f t="shared" si="9"/>
        <v>0.43141954633157209</v>
      </c>
      <c r="H119" s="7">
        <f t="shared" si="10"/>
        <v>0.28682078662265054</v>
      </c>
      <c r="I119" s="5">
        <f t="shared" si="11"/>
        <v>1.0186676759449507</v>
      </c>
      <c r="J119" s="5">
        <f t="shared" si="11"/>
        <v>1.0255294957766139</v>
      </c>
      <c r="K119" s="5">
        <f t="shared" si="11"/>
        <v>1.029865112757792</v>
      </c>
      <c r="L119" s="4">
        <f t="shared" si="12"/>
        <v>28333927.422403052</v>
      </c>
      <c r="M119" s="4">
        <f t="shared" si="13"/>
        <v>9700473.8975976557</v>
      </c>
      <c r="N119" s="4">
        <f t="shared" si="14"/>
        <v>5324888.0630253693</v>
      </c>
    </row>
    <row r="120" spans="1:14" x14ac:dyDescent="0.7">
      <c r="A120" s="2">
        <v>40329</v>
      </c>
      <c r="B120" s="5">
        <v>91.25</v>
      </c>
      <c r="C120" s="5">
        <v>1089.4100000000001</v>
      </c>
      <c r="D120" s="5">
        <v>1852.39</v>
      </c>
      <c r="E120" s="5">
        <v>355.7</v>
      </c>
      <c r="F120" s="7">
        <f t="shared" si="8"/>
        <v>0.61381698215271097</v>
      </c>
      <c r="G120" s="7">
        <f t="shared" si="9"/>
        <v>0.38846923069712158</v>
      </c>
      <c r="H120" s="7">
        <f t="shared" si="10"/>
        <v>0.26380456779416017</v>
      </c>
      <c r="I120" s="5">
        <f t="shared" si="11"/>
        <v>0.89278160126179884</v>
      </c>
      <c r="J120" s="5">
        <f t="shared" si="11"/>
        <v>0.90044420564700012</v>
      </c>
      <c r="K120" s="5">
        <f t="shared" si="11"/>
        <v>0.919754007024703</v>
      </c>
      <c r="L120" s="4">
        <f t="shared" si="12"/>
        <v>25171009.094208591</v>
      </c>
      <c r="M120" s="4">
        <f t="shared" si="13"/>
        <v>8609735.51312178</v>
      </c>
      <c r="N120" s="4">
        <f t="shared" si="14"/>
        <v>4772587.1329255924</v>
      </c>
    </row>
    <row r="121" spans="1:14" x14ac:dyDescent="0.7">
      <c r="A121" s="2">
        <v>40359</v>
      </c>
      <c r="B121" s="5">
        <v>88.41</v>
      </c>
      <c r="C121" s="5">
        <v>1030.71</v>
      </c>
      <c r="D121" s="5">
        <v>1739.14</v>
      </c>
      <c r="E121" s="5">
        <v>332.3</v>
      </c>
      <c r="F121" s="7">
        <f t="shared" si="8"/>
        <v>0.56266843084276708</v>
      </c>
      <c r="G121" s="7">
        <f t="shared" si="9"/>
        <v>0.35336803303658093</v>
      </c>
      <c r="H121" s="7">
        <f t="shared" si="10"/>
        <v>0.23877964635409796</v>
      </c>
      <c r="I121" s="5">
        <f t="shared" si="11"/>
        <v>0.91667133233987541</v>
      </c>
      <c r="J121" s="5">
        <f t="shared" si="11"/>
        <v>0.9096422705150925</v>
      </c>
      <c r="K121" s="5">
        <f t="shared" si="11"/>
        <v>0.9051384073850135</v>
      </c>
      <c r="L121" s="4">
        <f t="shared" si="12"/>
        <v>22948542.442727309</v>
      </c>
      <c r="M121" s="4">
        <f t="shared" si="13"/>
        <v>7706779.3606905211</v>
      </c>
      <c r="N121" s="4">
        <f t="shared" si="14"/>
        <v>4194851.9166024784</v>
      </c>
    </row>
    <row r="122" spans="1:14" x14ac:dyDescent="0.7">
      <c r="A122" s="2">
        <v>40390</v>
      </c>
      <c r="B122" s="5">
        <v>86.47</v>
      </c>
      <c r="C122" s="5">
        <v>1101.5999999999999</v>
      </c>
      <c r="D122" s="5">
        <v>1864</v>
      </c>
      <c r="E122" s="5">
        <v>348.8</v>
      </c>
      <c r="F122" s="7">
        <f t="shared" si="8"/>
        <v>0.58817160625749487</v>
      </c>
      <c r="G122" s="7">
        <f t="shared" si="9"/>
        <v>0.37042704878074506</v>
      </c>
      <c r="H122" s="7">
        <f t="shared" si="10"/>
        <v>0.24513623300638193</v>
      </c>
      <c r="I122" s="5">
        <f t="shared" si="11"/>
        <v>1.0453254066102999</v>
      </c>
      <c r="J122" s="5">
        <f t="shared" si="11"/>
        <v>1.048275492261062</v>
      </c>
      <c r="K122" s="5">
        <f t="shared" si="11"/>
        <v>1.0266211410785719</v>
      </c>
      <c r="L122" s="4">
        <f t="shared" si="12"/>
        <v>23863694.46005765</v>
      </c>
      <c r="M122" s="4">
        <f t="shared" si="13"/>
        <v>7953827.9280752484</v>
      </c>
      <c r="N122" s="4">
        <f t="shared" si="14"/>
        <v>4181523.6612780709</v>
      </c>
    </row>
    <row r="123" spans="1:14" x14ac:dyDescent="0.7">
      <c r="A123" s="2">
        <v>40421</v>
      </c>
      <c r="B123" s="5">
        <v>84.17</v>
      </c>
      <c r="C123" s="5">
        <v>1049.33</v>
      </c>
      <c r="D123" s="5">
        <v>1767.43</v>
      </c>
      <c r="E123" s="5">
        <v>307.5</v>
      </c>
      <c r="F123" s="7">
        <f t="shared" si="8"/>
        <v>0.54536101040161911</v>
      </c>
      <c r="G123" s="7">
        <f t="shared" si="9"/>
        <v>0.3418935235720873</v>
      </c>
      <c r="H123" s="7">
        <f t="shared" si="10"/>
        <v>0.2103623530650994</v>
      </c>
      <c r="I123" s="5">
        <f t="shared" si="11"/>
        <v>0.92721410656274728</v>
      </c>
      <c r="J123" s="5">
        <f t="shared" si="11"/>
        <v>0.92297126977477639</v>
      </c>
      <c r="K123" s="5">
        <f t="shared" si="11"/>
        <v>0.85814467524930427</v>
      </c>
      <c r="L123" s="4">
        <f t="shared" si="12"/>
        <v>22001754.138068736</v>
      </c>
      <c r="M123" s="4">
        <f t="shared" si="13"/>
        <v>7216154.6623456907</v>
      </c>
      <c r="N123" s="4">
        <f t="shared" si="14"/>
        <v>3463352.2643547519</v>
      </c>
    </row>
    <row r="124" spans="1:14" x14ac:dyDescent="0.7">
      <c r="A124" s="2">
        <v>40451</v>
      </c>
      <c r="B124" s="5">
        <v>83.47</v>
      </c>
      <c r="C124" s="5">
        <v>1141.2</v>
      </c>
      <c r="D124" s="5">
        <v>1998.04</v>
      </c>
      <c r="E124" s="5">
        <v>349.2</v>
      </c>
      <c r="F124" s="7">
        <f t="shared" si="8"/>
        <v>0.58817538516351409</v>
      </c>
      <c r="G124" s="7">
        <f t="shared" si="9"/>
        <v>0.38328861242508749</v>
      </c>
      <c r="H124" s="7">
        <f t="shared" si="10"/>
        <v>0.23690281503971622</v>
      </c>
      <c r="I124" s="5">
        <f t="shared" si="11"/>
        <v>1.0785064827615112</v>
      </c>
      <c r="J124" s="5">
        <f t="shared" si="11"/>
        <v>1.1210759666357708</v>
      </c>
      <c r="K124" s="5">
        <f t="shared" si="11"/>
        <v>1.126165454930063</v>
      </c>
      <c r="L124" s="4">
        <f t="shared" si="12"/>
        <v>23604034.470032036</v>
      </c>
      <c r="M124" s="4">
        <f t="shared" si="13"/>
        <v>7964857.5634824196</v>
      </c>
      <c r="N124" s="4">
        <f t="shared" si="14"/>
        <v>3775307.678370133</v>
      </c>
    </row>
    <row r="125" spans="1:14" x14ac:dyDescent="0.7">
      <c r="A125" s="2">
        <v>40482</v>
      </c>
      <c r="B125" s="5">
        <v>80.39</v>
      </c>
      <c r="C125" s="5">
        <v>1183.26</v>
      </c>
      <c r="D125" s="5">
        <v>2124.4499999999998</v>
      </c>
      <c r="E125" s="5">
        <v>372.6</v>
      </c>
      <c r="F125" s="7">
        <f t="shared" si="8"/>
        <v>0.58734987573400987</v>
      </c>
      <c r="G125" s="7">
        <f t="shared" si="9"/>
        <v>0.39250018651594781</v>
      </c>
      <c r="H125" s="7">
        <f t="shared" si="10"/>
        <v>0.2434503773388462</v>
      </c>
      <c r="I125" s="5">
        <f t="shared" si="11"/>
        <v>0.99859649102916004</v>
      </c>
      <c r="J125" s="5">
        <f t="shared" si="11"/>
        <v>1.0240329970477813</v>
      </c>
      <c r="K125" s="5">
        <f t="shared" si="11"/>
        <v>1.0276381785418307</v>
      </c>
      <c r="L125" s="4">
        <f t="shared" si="12"/>
        <v>23445905.995905332</v>
      </c>
      <c r="M125" s="4">
        <f t="shared" si="13"/>
        <v>8031276.9617915908</v>
      </c>
      <c r="N125" s="4">
        <f t="shared" si="14"/>
        <v>3754650.3060352714</v>
      </c>
    </row>
    <row r="126" spans="1:14" x14ac:dyDescent="0.7">
      <c r="A126" s="2">
        <v>40512</v>
      </c>
      <c r="B126" s="5">
        <v>83.69</v>
      </c>
      <c r="C126" s="5">
        <v>1180.55</v>
      </c>
      <c r="D126" s="5">
        <v>2117.33</v>
      </c>
      <c r="E126" s="5">
        <v>390.1</v>
      </c>
      <c r="F126" s="7">
        <f t="shared" si="8"/>
        <v>0.61006010122795129</v>
      </c>
      <c r="G126" s="7">
        <f t="shared" si="9"/>
        <v>0.4072428268703186</v>
      </c>
      <c r="H126" s="7">
        <f t="shared" si="10"/>
        <v>0.26534755543938421</v>
      </c>
      <c r="I126" s="5">
        <f t="shared" si="11"/>
        <v>1.0386655832106213</v>
      </c>
      <c r="J126" s="5">
        <f t="shared" si="11"/>
        <v>1.0375608492959831</v>
      </c>
      <c r="K126" s="5">
        <f t="shared" si="11"/>
        <v>1.0899451392924335</v>
      </c>
      <c r="L126" s="4">
        <f t="shared" si="12"/>
        <v>24227455.625138413</v>
      </c>
      <c r="M126" s="4">
        <f t="shared" si="13"/>
        <v>8207938.545407746</v>
      </c>
      <c r="N126" s="4">
        <f t="shared" si="14"/>
        <v>3967362.8508059923</v>
      </c>
    </row>
    <row r="127" spans="1:14" x14ac:dyDescent="0.7">
      <c r="A127" s="2">
        <v>40543</v>
      </c>
      <c r="B127" s="5">
        <v>81.17</v>
      </c>
      <c r="C127" s="5">
        <v>1257.6400000000001</v>
      </c>
      <c r="D127" s="5">
        <v>2217.86</v>
      </c>
      <c r="E127" s="5">
        <v>411.8</v>
      </c>
      <c r="F127" s="7">
        <f t="shared" si="8"/>
        <v>0.6303279382558965</v>
      </c>
      <c r="G127" s="7">
        <f t="shared" si="9"/>
        <v>0.4137337969677608</v>
      </c>
      <c r="H127" s="7">
        <f t="shared" si="10"/>
        <v>0.27167361459753903</v>
      </c>
      <c r="I127" s="5">
        <f t="shared" si="11"/>
        <v>1.0332226890221954</v>
      </c>
      <c r="J127" s="5">
        <f t="shared" si="11"/>
        <v>1.0159388199598889</v>
      </c>
      <c r="K127" s="5">
        <f t="shared" si="11"/>
        <v>1.0238406536200404</v>
      </c>
      <c r="L127" s="4">
        <f t="shared" si="12"/>
        <v>24907356.849171426</v>
      </c>
      <c r="M127" s="4">
        <f t="shared" si="13"/>
        <v>8213763.4001248321</v>
      </c>
      <c r="N127" s="4">
        <f t="shared" si="14"/>
        <v>3936947.3743170737</v>
      </c>
    </row>
    <row r="128" spans="1:14" x14ac:dyDescent="0.7">
      <c r="A128" s="2">
        <v>40574</v>
      </c>
      <c r="B128" s="5">
        <v>82.08</v>
      </c>
      <c r="C128" s="5">
        <v>1286.1199999999999</v>
      </c>
      <c r="D128" s="5">
        <v>2281.91</v>
      </c>
      <c r="E128" s="5">
        <v>440.5</v>
      </c>
      <c r="F128" s="7">
        <f t="shared" si="8"/>
        <v>0.65182874525486101</v>
      </c>
      <c r="G128" s="7">
        <f t="shared" si="9"/>
        <v>0.43045443220637936</v>
      </c>
      <c r="H128" s="7">
        <f t="shared" si="10"/>
        <v>0.29386565610582799</v>
      </c>
      <c r="I128" s="5">
        <f t="shared" si="11"/>
        <v>1.0341105092984721</v>
      </c>
      <c r="J128" s="5">
        <f t="shared" si="11"/>
        <v>1.0404139941217359</v>
      </c>
      <c r="K128" s="5">
        <f t="shared" si="11"/>
        <v>1.0816864072028656</v>
      </c>
      <c r="L128" s="4">
        <f t="shared" si="12"/>
        <v>25631959.476575453</v>
      </c>
      <c r="M128" s="4">
        <f t="shared" si="13"/>
        <v>8420714.3858948052</v>
      </c>
      <c r="N128" s="4">
        <f t="shared" si="14"/>
        <v>4133542.4606717909</v>
      </c>
    </row>
    <row r="129" spans="1:14" x14ac:dyDescent="0.7">
      <c r="A129" s="2">
        <v>40602</v>
      </c>
      <c r="B129" s="5">
        <v>81.78</v>
      </c>
      <c r="C129" s="5">
        <v>1327.22</v>
      </c>
      <c r="D129" s="5">
        <v>2350.9899999999998</v>
      </c>
      <c r="E129" s="5">
        <v>458.6</v>
      </c>
      <c r="F129" s="7">
        <f t="shared" si="8"/>
        <v>0.67020041554036136</v>
      </c>
      <c r="G129" s="7">
        <f t="shared" si="9"/>
        <v>0.44186460327255533</v>
      </c>
      <c r="H129" s="7">
        <f t="shared" si="10"/>
        <v>0.3048222956041628</v>
      </c>
      <c r="I129" s="5">
        <f t="shared" si="11"/>
        <v>1.0281848114542986</v>
      </c>
      <c r="J129" s="5">
        <f t="shared" si="11"/>
        <v>1.0265072681623717</v>
      </c>
      <c r="K129" s="5">
        <f t="shared" si="11"/>
        <v>1.037284518522944</v>
      </c>
      <c r="L129" s="4">
        <f t="shared" si="12"/>
        <v>26229391.421626955</v>
      </c>
      <c r="M129" s="4">
        <f t="shared" si="13"/>
        <v>8518924.5202404596</v>
      </c>
      <c r="N129" s="4">
        <f t="shared" si="14"/>
        <v>4162659.6011120835</v>
      </c>
    </row>
    <row r="130" spans="1:14" x14ac:dyDescent="0.7">
      <c r="A130" s="2">
        <v>40633</v>
      </c>
      <c r="B130" s="5">
        <v>83.15</v>
      </c>
      <c r="C130" s="5">
        <v>1325.83</v>
      </c>
      <c r="D130" s="5">
        <v>2338.9899999999998</v>
      </c>
      <c r="E130" s="5">
        <v>437.4</v>
      </c>
      <c r="F130" s="7">
        <f t="shared" si="8"/>
        <v>0.68071412800229569</v>
      </c>
      <c r="G130" s="7">
        <f t="shared" si="9"/>
        <v>0.44697367248558989</v>
      </c>
      <c r="H130" s="7">
        <f t="shared" si="10"/>
        <v>0.29560148063223124</v>
      </c>
      <c r="I130" s="5">
        <f t="shared" si="11"/>
        <v>1.0156874156120261</v>
      </c>
      <c r="J130" s="5">
        <f t="shared" si="11"/>
        <v>1.0115625220377364</v>
      </c>
      <c r="K130" s="5">
        <f t="shared" si="11"/>
        <v>0.96975019509758709</v>
      </c>
      <c r="L130" s="4">
        <f t="shared" si="12"/>
        <v>26515862.786108531</v>
      </c>
      <c r="M130" s="4">
        <f t="shared" si="13"/>
        <v>8492424.7727435529</v>
      </c>
      <c r="N130" s="4">
        <f t="shared" si="14"/>
        <v>3911739.960303287</v>
      </c>
    </row>
    <row r="131" spans="1:14" x14ac:dyDescent="0.7">
      <c r="A131" s="2">
        <v>40663</v>
      </c>
      <c r="B131" s="5">
        <v>81.209999999999994</v>
      </c>
      <c r="C131" s="5">
        <v>1363.61</v>
      </c>
      <c r="D131" s="5">
        <v>2404.08</v>
      </c>
      <c r="E131" s="5">
        <v>449.6</v>
      </c>
      <c r="F131" s="7">
        <f t="shared" ref="F131:F194" si="15">C131*$B131/C$3/$B$3</f>
        <v>0.68377679301792116</v>
      </c>
      <c r="G131" s="7">
        <f t="shared" ref="G131:G194" si="16">D131*$B131/D$3/$B$3</f>
        <v>0.44869347147947058</v>
      </c>
      <c r="H131" s="7">
        <f t="shared" ref="H131:H194" si="17">E131*$B131/E$3/$B$3</f>
        <v>0.29675728277017993</v>
      </c>
      <c r="I131" s="5">
        <f t="shared" si="11"/>
        <v>1.0044991941398564</v>
      </c>
      <c r="J131" s="5">
        <f t="shared" si="11"/>
        <v>1.0038476516621595</v>
      </c>
      <c r="K131" s="5">
        <f t="shared" si="11"/>
        <v>1.0039100011795499</v>
      </c>
      <c r="L131" s="4">
        <f t="shared" si="12"/>
        <v>26510162.800569028</v>
      </c>
      <c r="M131" s="4">
        <f t="shared" si="13"/>
        <v>8400100.6650361642</v>
      </c>
      <c r="N131" s="4">
        <f t="shared" si="14"/>
        <v>3802034.8681621654</v>
      </c>
    </row>
    <row r="132" spans="1:14" x14ac:dyDescent="0.7">
      <c r="A132" s="2">
        <v>40694</v>
      </c>
      <c r="B132" s="5">
        <v>81.52</v>
      </c>
      <c r="C132" s="5">
        <v>1345.2</v>
      </c>
      <c r="D132" s="5">
        <v>2372.54</v>
      </c>
      <c r="E132" s="5">
        <v>439.6</v>
      </c>
      <c r="F132" s="7">
        <f t="shared" si="15"/>
        <v>0.67712008890595132</v>
      </c>
      <c r="G132" s="7">
        <f t="shared" si="16"/>
        <v>0.44449720939721094</v>
      </c>
      <c r="H132" s="7">
        <f t="shared" si="17"/>
        <v>0.29126441450810225</v>
      </c>
      <c r="I132" s="5">
        <f t="shared" si="11"/>
        <v>0.99026479959550873</v>
      </c>
      <c r="J132" s="5">
        <f t="shared" si="11"/>
        <v>0.99064782006204954</v>
      </c>
      <c r="K132" s="5">
        <f t="shared" si="11"/>
        <v>0.98149036744506268</v>
      </c>
      <c r="L132" s="4">
        <f t="shared" si="12"/>
        <v>26127081.052949797</v>
      </c>
      <c r="M132" s="4">
        <f t="shared" si="13"/>
        <v>8196541.4121198487</v>
      </c>
      <c r="N132" s="4">
        <f t="shared" si="14"/>
        <v>3606660.5997914243</v>
      </c>
    </row>
    <row r="133" spans="1:14" x14ac:dyDescent="0.7">
      <c r="A133" s="2">
        <v>40724</v>
      </c>
      <c r="B133" s="5">
        <v>80.52</v>
      </c>
      <c r="C133" s="5">
        <v>1320.64</v>
      </c>
      <c r="D133" s="5">
        <v>2325.0700000000002</v>
      </c>
      <c r="E133" s="5">
        <v>410.4</v>
      </c>
      <c r="F133" s="7">
        <f t="shared" si="15"/>
        <v>0.65660302993870157</v>
      </c>
      <c r="G133" s="7">
        <f t="shared" si="16"/>
        <v>0.43026014908425569</v>
      </c>
      <c r="H133" s="7">
        <f t="shared" si="17"/>
        <v>0.26858186866789185</v>
      </c>
      <c r="I133" s="5">
        <f t="shared" ref="I133:K196" si="18">F133/F132</f>
        <v>0.96969952700650197</v>
      </c>
      <c r="J133" s="5">
        <f t="shared" si="18"/>
        <v>0.96797041688459118</v>
      </c>
      <c r="K133" s="5">
        <f t="shared" si="18"/>
        <v>0.92212386851817274</v>
      </c>
      <c r="L133" s="4">
        <f t="shared" ref="L133:L196" si="19">MAX(L132*I133-L$3*0.025/12,0)</f>
        <v>25210418.139105957</v>
      </c>
      <c r="M133" s="4">
        <f t="shared" ref="M133:M196" si="20">MAX(M132*J133-M$3*0.025/12,0)</f>
        <v>7809009.6077014655</v>
      </c>
      <c r="N133" s="4">
        <f t="shared" ref="N133:N196" si="21">MAX(N132*K133-N$3*0.025/12,0)</f>
        <v>3200787.8247117414</v>
      </c>
    </row>
    <row r="134" spans="1:14" x14ac:dyDescent="0.7">
      <c r="A134" s="2">
        <v>40755</v>
      </c>
      <c r="B134" s="5">
        <v>76.73</v>
      </c>
      <c r="C134" s="5">
        <v>1292.28</v>
      </c>
      <c r="D134" s="5">
        <v>2362.81</v>
      </c>
      <c r="E134" s="5">
        <v>386.9</v>
      </c>
      <c r="F134" s="7">
        <f t="shared" si="15"/>
        <v>0.61226085026541333</v>
      </c>
      <c r="G134" s="7">
        <f t="shared" si="16"/>
        <v>0.41666337084890814</v>
      </c>
      <c r="H134" s="7">
        <f t="shared" si="17"/>
        <v>0.24128454266018179</v>
      </c>
      <c r="I134" s="5">
        <f t="shared" si="18"/>
        <v>0.93246729355265401</v>
      </c>
      <c r="J134" s="5">
        <f t="shared" si="18"/>
        <v>0.96839870421584184</v>
      </c>
      <c r="K134" s="5">
        <f t="shared" si="18"/>
        <v>0.89836497101200863</v>
      </c>
      <c r="L134" s="4">
        <f t="shared" si="19"/>
        <v>23382890.371502869</v>
      </c>
      <c r="M134" s="4">
        <f t="shared" si="20"/>
        <v>7437234.7853071587</v>
      </c>
      <c r="N134" s="4">
        <f t="shared" si="21"/>
        <v>2750475.6613627537</v>
      </c>
    </row>
    <row r="135" spans="1:14" x14ac:dyDescent="0.7">
      <c r="A135" s="2">
        <v>40786</v>
      </c>
      <c r="B135" s="5">
        <v>76.59</v>
      </c>
      <c r="C135" s="5">
        <v>1218.8900000000001</v>
      </c>
      <c r="D135" s="5">
        <v>2241.0100000000002</v>
      </c>
      <c r="E135" s="5">
        <v>355.8</v>
      </c>
      <c r="F135" s="7">
        <f t="shared" si="15"/>
        <v>0.5764362080577925</v>
      </c>
      <c r="G135" s="7">
        <f t="shared" si="16"/>
        <v>0.39446383132360691</v>
      </c>
      <c r="H135" s="7">
        <f t="shared" si="17"/>
        <v>0.22148462616376929</v>
      </c>
      <c r="I135" s="5">
        <f t="shared" si="18"/>
        <v>0.94148794228458188</v>
      </c>
      <c r="J135" s="5">
        <f t="shared" si="18"/>
        <v>0.94672068370187668</v>
      </c>
      <c r="K135" s="5">
        <f t="shared" si="18"/>
        <v>0.91793955684804007</v>
      </c>
      <c r="L135" s="4">
        <f t="shared" si="19"/>
        <v>21889709.340532199</v>
      </c>
      <c r="M135" s="4">
        <f t="shared" si="20"/>
        <v>6915984.0007973732</v>
      </c>
      <c r="N135" s="4">
        <f t="shared" si="21"/>
        <v>2399770.4097126462</v>
      </c>
    </row>
    <row r="136" spans="1:14" x14ac:dyDescent="0.7">
      <c r="A136" s="2">
        <v>40816</v>
      </c>
      <c r="B136" s="5">
        <v>77.040000000000006</v>
      </c>
      <c r="C136" s="5">
        <v>1131.42</v>
      </c>
      <c r="D136" s="5">
        <v>2139.1799999999998</v>
      </c>
      <c r="E136" s="5">
        <v>338.8</v>
      </c>
      <c r="F136" s="7">
        <f t="shared" si="15"/>
        <v>0.53821375736077182</v>
      </c>
      <c r="G136" s="7">
        <f t="shared" si="16"/>
        <v>0.37875199428862177</v>
      </c>
      <c r="H136" s="7">
        <f t="shared" si="17"/>
        <v>0.21214131108760051</v>
      </c>
      <c r="I136" s="5">
        <f t="shared" si="18"/>
        <v>0.93369179423026705</v>
      </c>
      <c r="J136" s="5">
        <f t="shared" si="18"/>
        <v>0.96016913139472204</v>
      </c>
      <c r="K136" s="5">
        <f t="shared" si="18"/>
        <v>0.95781506266145899</v>
      </c>
      <c r="L136" s="4">
        <f t="shared" si="19"/>
        <v>20313241.989340544</v>
      </c>
      <c r="M136" s="4">
        <f t="shared" si="20"/>
        <v>6515514.3507854082</v>
      </c>
      <c r="N136" s="4">
        <f t="shared" si="21"/>
        <v>2173536.2453520335</v>
      </c>
    </row>
    <row r="137" spans="1:14" x14ac:dyDescent="0.7">
      <c r="A137" s="2">
        <v>40847</v>
      </c>
      <c r="B137" s="5">
        <v>78.2</v>
      </c>
      <c r="C137" s="5">
        <v>1253.3</v>
      </c>
      <c r="D137" s="5">
        <v>2360.08</v>
      </c>
      <c r="E137" s="5">
        <v>386.5</v>
      </c>
      <c r="F137" s="7">
        <f t="shared" si="15"/>
        <v>0.60516870565321024</v>
      </c>
      <c r="G137" s="7">
        <f t="shared" si="16"/>
        <v>0.42415520638903542</v>
      </c>
      <c r="H137" s="7">
        <f t="shared" si="17"/>
        <v>0.24565285964025513</v>
      </c>
      <c r="I137" s="5">
        <f t="shared" si="18"/>
        <v>1.1244021494745211</v>
      </c>
      <c r="J137" s="5">
        <f t="shared" si="18"/>
        <v>1.1198758363918075</v>
      </c>
      <c r="K137" s="5">
        <f t="shared" si="18"/>
        <v>1.1579680467743341</v>
      </c>
      <c r="L137" s="4">
        <f t="shared" si="19"/>
        <v>22715252.955610603</v>
      </c>
      <c r="M137" s="4">
        <f t="shared" si="20"/>
        <v>7171567.0831086338</v>
      </c>
      <c r="N137" s="4">
        <f t="shared" si="21"/>
        <v>2391885.520623514</v>
      </c>
    </row>
    <row r="138" spans="1:14" x14ac:dyDescent="0.7">
      <c r="A138" s="2">
        <v>40877</v>
      </c>
      <c r="B138" s="5">
        <v>77.5</v>
      </c>
      <c r="C138" s="5">
        <v>1246.96</v>
      </c>
      <c r="D138" s="5">
        <v>2295.1999999999998</v>
      </c>
      <c r="E138" s="5">
        <v>373.3</v>
      </c>
      <c r="F138" s="7">
        <f t="shared" si="15"/>
        <v>0.59671766396664583</v>
      </c>
      <c r="G138" s="7">
        <f t="shared" si="16"/>
        <v>0.40880251817111257</v>
      </c>
      <c r="H138" s="7">
        <f t="shared" si="17"/>
        <v>0.23513932395580081</v>
      </c>
      <c r="I138" s="5">
        <f t="shared" si="18"/>
        <v>0.98603523016372352</v>
      </c>
      <c r="J138" s="5">
        <f t="shared" si="18"/>
        <v>0.96380407929299028</v>
      </c>
      <c r="K138" s="5">
        <f t="shared" si="18"/>
        <v>0.95720165562147008</v>
      </c>
      <c r="L138" s="4">
        <f t="shared" si="19"/>
        <v>22273039.676312704</v>
      </c>
      <c r="M138" s="4">
        <f t="shared" si="20"/>
        <v>6786985.6096234331</v>
      </c>
      <c r="N138" s="4">
        <f t="shared" si="21"/>
        <v>2164516.7803978496</v>
      </c>
    </row>
    <row r="139" spans="1:14" x14ac:dyDescent="0.7">
      <c r="A139" s="2">
        <v>40908</v>
      </c>
      <c r="B139" s="5">
        <v>76.94</v>
      </c>
      <c r="C139" s="5">
        <v>1257.5999999999999</v>
      </c>
      <c r="D139" s="5">
        <v>2277.83</v>
      </c>
      <c r="E139" s="5">
        <v>364.4</v>
      </c>
      <c r="F139" s="7">
        <f t="shared" si="15"/>
        <v>0.59746075002215104</v>
      </c>
      <c r="G139" s="7">
        <f t="shared" si="16"/>
        <v>0.40277714118081703</v>
      </c>
      <c r="H139" s="7">
        <f t="shared" si="17"/>
        <v>0.22787470690639039</v>
      </c>
      <c r="I139" s="5">
        <f t="shared" si="18"/>
        <v>1.0012452891884676</v>
      </c>
      <c r="J139" s="5">
        <f t="shared" si="18"/>
        <v>0.98526091028682583</v>
      </c>
      <c r="K139" s="5">
        <f t="shared" si="18"/>
        <v>0.96910505258245982</v>
      </c>
      <c r="L139" s="4">
        <f t="shared" si="19"/>
        <v>22175776.051815923</v>
      </c>
      <c r="M139" s="4">
        <f t="shared" si="20"/>
        <v>6561951.6198411714</v>
      </c>
      <c r="N139" s="4">
        <f t="shared" si="21"/>
        <v>1972644.1482830746</v>
      </c>
    </row>
    <row r="140" spans="1:14" x14ac:dyDescent="0.7">
      <c r="A140" s="2">
        <v>40939</v>
      </c>
      <c r="B140" s="5">
        <v>76.19</v>
      </c>
      <c r="C140" s="5">
        <v>1312.41</v>
      </c>
      <c r="D140" s="5">
        <v>2467.9499999999998</v>
      </c>
      <c r="E140" s="5">
        <v>408.9</v>
      </c>
      <c r="F140" s="7">
        <f t="shared" si="15"/>
        <v>0.61742210418763999</v>
      </c>
      <c r="G140" s="7">
        <f t="shared" si="16"/>
        <v>0.43214118143866614</v>
      </c>
      <c r="H140" s="7">
        <f t="shared" si="17"/>
        <v>0.25320988554384166</v>
      </c>
      <c r="I140" s="5">
        <f t="shared" si="18"/>
        <v>1.03341031886153</v>
      </c>
      <c r="J140" s="5">
        <f t="shared" si="18"/>
        <v>1.0729039393143387</v>
      </c>
      <c r="K140" s="5">
        <f t="shared" si="18"/>
        <v>1.1111803015850232</v>
      </c>
      <c r="L140" s="4">
        <f t="shared" si="19"/>
        <v>22791675.800708976</v>
      </c>
      <c r="M140" s="4">
        <f t="shared" si="20"/>
        <v>6915343.7425176986</v>
      </c>
      <c r="N140" s="4">
        <f t="shared" si="21"/>
        <v>2066963.3196091182</v>
      </c>
    </row>
    <row r="141" spans="1:14" x14ac:dyDescent="0.7">
      <c r="A141" s="2">
        <v>40968</v>
      </c>
      <c r="B141" s="5">
        <v>81.22</v>
      </c>
      <c r="C141" s="5">
        <v>1365.68</v>
      </c>
      <c r="D141" s="5">
        <v>2623.1</v>
      </c>
      <c r="E141" s="5">
        <v>424.2</v>
      </c>
      <c r="F141" s="7">
        <f t="shared" si="15"/>
        <v>0.68489911266890302</v>
      </c>
      <c r="G141" s="7">
        <f t="shared" si="16"/>
        <v>0.48963128263966033</v>
      </c>
      <c r="H141" s="7">
        <f t="shared" si="17"/>
        <v>0.2800265579445731</v>
      </c>
      <c r="I141" s="5">
        <f t="shared" si="18"/>
        <v>1.1092882940594497</v>
      </c>
      <c r="J141" s="5">
        <f t="shared" si="18"/>
        <v>1.1330354607945501</v>
      </c>
      <c r="K141" s="5">
        <f t="shared" si="18"/>
        <v>1.1059068935761922</v>
      </c>
      <c r="L141" s="4">
        <f t="shared" si="19"/>
        <v>25157539.167724501</v>
      </c>
      <c r="M141" s="4">
        <f t="shared" si="20"/>
        <v>7710329.6838562489</v>
      </c>
      <c r="N141" s="4">
        <f t="shared" si="21"/>
        <v>2160868.9839248541</v>
      </c>
    </row>
    <row r="142" spans="1:14" x14ac:dyDescent="0.7">
      <c r="A142" s="2">
        <v>40999</v>
      </c>
      <c r="B142" s="5">
        <v>82.79</v>
      </c>
      <c r="C142" s="5">
        <v>1408.47</v>
      </c>
      <c r="D142" s="5">
        <v>2755.27</v>
      </c>
      <c r="E142" s="5">
        <v>438.6</v>
      </c>
      <c r="F142" s="7">
        <f t="shared" si="15"/>
        <v>0.72001269319712602</v>
      </c>
      <c r="G142" s="7">
        <f t="shared" si="16"/>
        <v>0.5242438817956071</v>
      </c>
      <c r="H142" s="7">
        <f t="shared" si="17"/>
        <v>0.29512913349463493</v>
      </c>
      <c r="I142" s="5">
        <f t="shared" si="18"/>
        <v>1.051268252329008</v>
      </c>
      <c r="J142" s="5">
        <f t="shared" si="18"/>
        <v>1.0706911514504265</v>
      </c>
      <c r="K142" s="5">
        <f t="shared" si="18"/>
        <v>1.0539326543200633</v>
      </c>
      <c r="L142" s="4">
        <f t="shared" si="19"/>
        <v>26322322.233752303</v>
      </c>
      <c r="M142" s="4">
        <f t="shared" si="20"/>
        <v>8130381.7672704495</v>
      </c>
      <c r="N142" s="4">
        <f t="shared" si="21"/>
        <v>2152410.3838658198</v>
      </c>
    </row>
    <row r="143" spans="1:14" x14ac:dyDescent="0.7">
      <c r="A143" s="2">
        <v>41029</v>
      </c>
      <c r="B143" s="5">
        <v>79.78</v>
      </c>
      <c r="C143" s="5">
        <v>1397.91</v>
      </c>
      <c r="D143" s="5">
        <v>2723.68</v>
      </c>
      <c r="E143" s="5">
        <v>413.4</v>
      </c>
      <c r="F143" s="7">
        <f t="shared" si="15"/>
        <v>0.68863312997731019</v>
      </c>
      <c r="G143" s="7">
        <f t="shared" si="16"/>
        <v>0.49939183610109944</v>
      </c>
      <c r="H143" s="7">
        <f t="shared" si="17"/>
        <v>0.26805880492663037</v>
      </c>
      <c r="I143" s="5">
        <f t="shared" si="18"/>
        <v>0.95641804163135125</v>
      </c>
      <c r="J143" s="5">
        <f t="shared" si="18"/>
        <v>0.95259449550582065</v>
      </c>
      <c r="K143" s="5">
        <f t="shared" si="18"/>
        <v>0.90827632552752824</v>
      </c>
      <c r="L143" s="4">
        <f t="shared" si="19"/>
        <v>25050143.881994754</v>
      </c>
      <c r="M143" s="4">
        <f t="shared" si="20"/>
        <v>7619956.9178627161</v>
      </c>
      <c r="N143" s="4">
        <f t="shared" si="21"/>
        <v>1829983.3944849432</v>
      </c>
    </row>
    <row r="144" spans="1:14" x14ac:dyDescent="0.7">
      <c r="A144" s="2">
        <v>41060</v>
      </c>
      <c r="B144" s="5">
        <v>78.349999999999994</v>
      </c>
      <c r="C144" s="5">
        <v>1310.33</v>
      </c>
      <c r="D144" s="5">
        <v>2524.87</v>
      </c>
      <c r="E144" s="5">
        <v>368.4</v>
      </c>
      <c r="F144" s="7">
        <f t="shared" si="15"/>
        <v>0.63391985449621224</v>
      </c>
      <c r="G144" s="7">
        <f t="shared" si="16"/>
        <v>0.45464178437572661</v>
      </c>
      <c r="H144" s="7">
        <f t="shared" si="17"/>
        <v>0.2345979404669975</v>
      </c>
      <c r="I144" s="5">
        <f t="shared" si="18"/>
        <v>0.92054800575322204</v>
      </c>
      <c r="J144" s="5">
        <f t="shared" si="18"/>
        <v>0.91039090251304511</v>
      </c>
      <c r="K144" s="5">
        <f t="shared" si="18"/>
        <v>0.87517341775514013</v>
      </c>
      <c r="L144" s="4">
        <f t="shared" si="19"/>
        <v>22934859.994401548</v>
      </c>
      <c r="M144" s="4">
        <f t="shared" si="20"/>
        <v>6812139.4555635601</v>
      </c>
      <c r="N144" s="4">
        <f t="shared" si="21"/>
        <v>1476552.8217865406</v>
      </c>
    </row>
    <row r="145" spans="1:14" x14ac:dyDescent="0.7">
      <c r="A145" s="2">
        <v>41090</v>
      </c>
      <c r="B145" s="5">
        <v>79.77</v>
      </c>
      <c r="C145" s="5">
        <v>1362.16</v>
      </c>
      <c r="D145" s="5">
        <v>2615.7199999999998</v>
      </c>
      <c r="E145" s="5">
        <v>385.5</v>
      </c>
      <c r="F145" s="7">
        <f t="shared" si="15"/>
        <v>0.67093799130872367</v>
      </c>
      <c r="G145" s="7">
        <f t="shared" si="16"/>
        <v>0.47953705266639141</v>
      </c>
      <c r="H145" s="7">
        <f t="shared" si="17"/>
        <v>0.24993642137304964</v>
      </c>
      <c r="I145" s="5">
        <f t="shared" si="18"/>
        <v>1.0583956103440402</v>
      </c>
      <c r="J145" s="5">
        <f t="shared" si="18"/>
        <v>1.054757985619049</v>
      </c>
      <c r="K145" s="5">
        <f t="shared" si="18"/>
        <v>1.0653819930197124</v>
      </c>
      <c r="L145" s="4">
        <f t="shared" si="19"/>
        <v>24149155.141929734</v>
      </c>
      <c r="M145" s="4">
        <f t="shared" si="20"/>
        <v>7060158.4899062654</v>
      </c>
      <c r="N145" s="4">
        <f t="shared" si="21"/>
        <v>1448092.7880738247</v>
      </c>
    </row>
    <row r="146" spans="1:14" x14ac:dyDescent="0.7">
      <c r="A146" s="2">
        <v>41121</v>
      </c>
      <c r="B146" s="5">
        <v>78.11</v>
      </c>
      <c r="C146" s="5">
        <v>1379.32</v>
      </c>
      <c r="D146" s="5">
        <v>2642.53</v>
      </c>
      <c r="E146" s="5">
        <v>383.7</v>
      </c>
      <c r="F146" s="7">
        <f t="shared" si="15"/>
        <v>0.6652522320231895</v>
      </c>
      <c r="G146" s="7">
        <f t="shared" si="16"/>
        <v>0.47437073528906948</v>
      </c>
      <c r="H146" s="7">
        <f t="shared" si="17"/>
        <v>0.24359255450998621</v>
      </c>
      <c r="I146" s="5">
        <f t="shared" si="18"/>
        <v>0.9915256560826976</v>
      </c>
      <c r="J146" s="5">
        <f t="shared" si="18"/>
        <v>0.98922644799062887</v>
      </c>
      <c r="K146" s="5">
        <f t="shared" si="18"/>
        <v>0.97461807755663299</v>
      </c>
      <c r="L146" s="4">
        <f t="shared" si="19"/>
        <v>23819506.895944729</v>
      </c>
      <c r="M146" s="4">
        <f t="shared" si="20"/>
        <v>6859095.5052208574</v>
      </c>
      <c r="N146" s="4">
        <f t="shared" si="21"/>
        <v>1286337.4092361359</v>
      </c>
    </row>
    <row r="147" spans="1:14" x14ac:dyDescent="0.7">
      <c r="A147" s="2">
        <v>41152</v>
      </c>
      <c r="B147" s="5">
        <v>78.37</v>
      </c>
      <c r="C147" s="5">
        <v>1406.58</v>
      </c>
      <c r="D147" s="5">
        <v>2772.24</v>
      </c>
      <c r="E147" s="5">
        <v>396.2</v>
      </c>
      <c r="F147" s="7">
        <f t="shared" si="15"/>
        <v>0.68065800075095018</v>
      </c>
      <c r="G147" s="7">
        <f t="shared" si="16"/>
        <v>0.49931199231173085</v>
      </c>
      <c r="H147" s="7">
        <f t="shared" si="17"/>
        <v>0.25236544596515692</v>
      </c>
      <c r="I147" s="5">
        <f t="shared" si="18"/>
        <v>1.0231577858535073</v>
      </c>
      <c r="J147" s="5">
        <f t="shared" si="18"/>
        <v>1.0525775625839626</v>
      </c>
      <c r="K147" s="5">
        <f t="shared" si="18"/>
        <v>1.036014612486077</v>
      </c>
      <c r="L147" s="4">
        <f t="shared" si="19"/>
        <v>24246113.935777158</v>
      </c>
      <c r="M147" s="4">
        <f t="shared" si="20"/>
        <v>7094730.0284159835</v>
      </c>
      <c r="N147" s="4">
        <f t="shared" si="21"/>
        <v>1207664.3525561194</v>
      </c>
    </row>
    <row r="148" spans="1:14" x14ac:dyDescent="0.7">
      <c r="A148" s="2">
        <v>41182</v>
      </c>
      <c r="B148" s="5">
        <v>77.900000000000006</v>
      </c>
      <c r="C148" s="5">
        <v>1440.67</v>
      </c>
      <c r="D148" s="5">
        <v>2799.19</v>
      </c>
      <c r="E148" s="5">
        <v>382.3</v>
      </c>
      <c r="F148" s="7">
        <f t="shared" si="15"/>
        <v>0.69297351968408194</v>
      </c>
      <c r="G148" s="7">
        <f t="shared" si="16"/>
        <v>0.50114241352718714</v>
      </c>
      <c r="H148" s="7">
        <f t="shared" si="17"/>
        <v>0.24205124929055685</v>
      </c>
      <c r="I148" s="5">
        <f t="shared" si="18"/>
        <v>1.0180935490650875</v>
      </c>
      <c r="J148" s="5">
        <f t="shared" si="18"/>
        <v>1.0036658867474457</v>
      </c>
      <c r="K148" s="5">
        <f t="shared" si="18"/>
        <v>0.95912991719149976</v>
      </c>
      <c r="L148" s="4">
        <f t="shared" si="19"/>
        <v>24559812.187911846</v>
      </c>
      <c r="M148" s="4">
        <f t="shared" si="20"/>
        <v>6995738.5052038589</v>
      </c>
      <c r="N148" s="4">
        <f t="shared" si="21"/>
        <v>1033307.0104622771</v>
      </c>
    </row>
    <row r="149" spans="1:14" x14ac:dyDescent="0.7">
      <c r="A149" s="2">
        <v>41213</v>
      </c>
      <c r="B149" s="5">
        <v>79.760000000000005</v>
      </c>
      <c r="C149" s="5">
        <v>1412.16</v>
      </c>
      <c r="D149" s="5">
        <v>2647.92</v>
      </c>
      <c r="E149" s="5">
        <v>367</v>
      </c>
      <c r="F149" s="7">
        <f t="shared" si="15"/>
        <v>0.69547851820114537</v>
      </c>
      <c r="G149" s="7">
        <f t="shared" si="16"/>
        <v>0.48537938804074948</v>
      </c>
      <c r="H149" s="7">
        <f t="shared" si="17"/>
        <v>0.23791223800586869</v>
      </c>
      <c r="I149" s="5">
        <f t="shared" si="18"/>
        <v>1.003614854602533</v>
      </c>
      <c r="J149" s="5">
        <f t="shared" si="18"/>
        <v>0.9685458163967946</v>
      </c>
      <c r="K149" s="5">
        <f t="shared" si="18"/>
        <v>0.98290026886116288</v>
      </c>
      <c r="L149" s="4">
        <f t="shared" si="19"/>
        <v>24523592.338036664</v>
      </c>
      <c r="M149" s="4">
        <f t="shared" si="20"/>
        <v>6650693.2618211629</v>
      </c>
      <c r="N149" s="4">
        <f t="shared" si="21"/>
        <v>890637.73839949665</v>
      </c>
    </row>
    <row r="150" spans="1:14" x14ac:dyDescent="0.7">
      <c r="A150" s="2">
        <v>41243</v>
      </c>
      <c r="B150" s="5">
        <v>82.45</v>
      </c>
      <c r="C150" s="5">
        <v>1416.18</v>
      </c>
      <c r="D150" s="5">
        <v>2677.88</v>
      </c>
      <c r="E150" s="5">
        <v>374.4</v>
      </c>
      <c r="F150" s="7">
        <f t="shared" si="15"/>
        <v>0.72098094339188423</v>
      </c>
      <c r="G150" s="7">
        <f t="shared" si="16"/>
        <v>0.50742644398316183</v>
      </c>
      <c r="H150" s="7">
        <f t="shared" si="17"/>
        <v>0.25089503833126769</v>
      </c>
      <c r="I150" s="5">
        <f t="shared" si="18"/>
        <v>1.0366688898698135</v>
      </c>
      <c r="J150" s="5">
        <f t="shared" si="18"/>
        <v>1.0454223159978138</v>
      </c>
      <c r="K150" s="5">
        <f t="shared" si="18"/>
        <v>1.0545697036613928</v>
      </c>
      <c r="L150" s="4">
        <f t="shared" si="19"/>
        <v>25297845.244692333</v>
      </c>
      <c r="M150" s="4">
        <f t="shared" si="20"/>
        <v>6827783.1527641341</v>
      </c>
      <c r="N150" s="4">
        <f t="shared" si="21"/>
        <v>814239.57585361029</v>
      </c>
    </row>
    <row r="151" spans="1:14" x14ac:dyDescent="0.7">
      <c r="A151" s="2">
        <v>41274</v>
      </c>
      <c r="B151" s="5">
        <v>86.74</v>
      </c>
      <c r="C151" s="5">
        <v>1426.19</v>
      </c>
      <c r="D151" s="5">
        <v>2660.93</v>
      </c>
      <c r="E151" s="5">
        <v>384.1</v>
      </c>
      <c r="F151" s="7">
        <f t="shared" si="15"/>
        <v>0.76385596403817169</v>
      </c>
      <c r="G151" s="7">
        <f t="shared" si="16"/>
        <v>0.53044968066252174</v>
      </c>
      <c r="H151" s="7">
        <f t="shared" si="17"/>
        <v>0.27078792714007205</v>
      </c>
      <c r="I151" s="5">
        <f t="shared" si="18"/>
        <v>1.0594676198299779</v>
      </c>
      <c r="J151" s="5">
        <f t="shared" si="18"/>
        <v>1.0453725598111001</v>
      </c>
      <c r="K151" s="5">
        <f t="shared" si="18"/>
        <v>1.0792876931369959</v>
      </c>
      <c r="L151" s="4">
        <f t="shared" si="19"/>
        <v>26677247.888221312</v>
      </c>
      <c r="M151" s="4">
        <f t="shared" si="20"/>
        <v>7012577.1522401469</v>
      </c>
      <c r="N151" s="4">
        <f t="shared" si="21"/>
        <v>753798.75348388904</v>
      </c>
    </row>
    <row r="152" spans="1:14" x14ac:dyDescent="0.7">
      <c r="A152" s="2">
        <v>41305</v>
      </c>
      <c r="B152" s="5">
        <v>91.72</v>
      </c>
      <c r="C152" s="5">
        <v>1498.11</v>
      </c>
      <c r="D152" s="5">
        <v>2731.53</v>
      </c>
      <c r="E152" s="5">
        <v>412.7</v>
      </c>
      <c r="F152" s="7">
        <f t="shared" si="15"/>
        <v>0.84844250610111782</v>
      </c>
      <c r="G152" s="7">
        <f t="shared" si="16"/>
        <v>0.57578632394352092</v>
      </c>
      <c r="H152" s="7">
        <f t="shared" si="17"/>
        <v>0.30765507800400582</v>
      </c>
      <c r="I152" s="5">
        <f t="shared" si="18"/>
        <v>1.110736246157946</v>
      </c>
      <c r="J152" s="5">
        <f t="shared" si="18"/>
        <v>1.0854683204340412</v>
      </c>
      <c r="K152" s="5">
        <f t="shared" si="18"/>
        <v>1.1361476903837862</v>
      </c>
      <c r="L152" s="4">
        <f t="shared" si="19"/>
        <v>29506386.177187931</v>
      </c>
      <c r="M152" s="4">
        <f t="shared" si="20"/>
        <v>7486930.3433562433</v>
      </c>
      <c r="N152" s="4">
        <f t="shared" si="21"/>
        <v>731426.71278489754</v>
      </c>
    </row>
    <row r="153" spans="1:14" x14ac:dyDescent="0.7">
      <c r="A153" s="2">
        <v>41333</v>
      </c>
      <c r="B153" s="5">
        <v>92.53</v>
      </c>
      <c r="C153" s="5">
        <v>1514.68</v>
      </c>
      <c r="D153" s="5">
        <v>2738.58</v>
      </c>
      <c r="E153" s="5">
        <v>426.6</v>
      </c>
      <c r="F153" s="7">
        <f t="shared" si="15"/>
        <v>0.86540245366393131</v>
      </c>
      <c r="G153" s="7">
        <f t="shared" si="16"/>
        <v>0.58237043463336158</v>
      </c>
      <c r="H153" s="7">
        <f t="shared" si="17"/>
        <v>0.32082557852893079</v>
      </c>
      <c r="I153" s="5">
        <f t="shared" si="18"/>
        <v>1.0199895071744463</v>
      </c>
      <c r="J153" s="5">
        <f t="shared" si="18"/>
        <v>1.0114349897106734</v>
      </c>
      <c r="K153" s="5">
        <f t="shared" si="18"/>
        <v>1.0428093064817006</v>
      </c>
      <c r="L153" s="4">
        <f t="shared" si="19"/>
        <v>29971204.295368809</v>
      </c>
      <c r="M153" s="4">
        <f t="shared" si="20"/>
        <v>7447543.3147970503</v>
      </c>
      <c r="N153" s="4">
        <f t="shared" si="21"/>
        <v>637738.58310140902</v>
      </c>
    </row>
    <row r="154" spans="1:14" x14ac:dyDescent="0.7">
      <c r="A154" s="2">
        <v>41364</v>
      </c>
      <c r="B154" s="5">
        <v>94.19</v>
      </c>
      <c r="C154" s="5">
        <v>1569.19</v>
      </c>
      <c r="D154" s="5">
        <v>2818.69</v>
      </c>
      <c r="E154" s="5">
        <v>436.7</v>
      </c>
      <c r="F154" s="7">
        <f t="shared" si="15"/>
        <v>0.91263054002379895</v>
      </c>
      <c r="G154" s="7">
        <f t="shared" si="16"/>
        <v>0.61015958248350133</v>
      </c>
      <c r="H154" s="7">
        <f t="shared" si="17"/>
        <v>0.33431322850764039</v>
      </c>
      <c r="I154" s="5">
        <f t="shared" si="18"/>
        <v>1.0545735526400624</v>
      </c>
      <c r="J154" s="5">
        <f t="shared" si="18"/>
        <v>1.0477173053395727</v>
      </c>
      <c r="K154" s="5">
        <f t="shared" si="18"/>
        <v>1.0420404446570439</v>
      </c>
      <c r="L154" s="4">
        <f t="shared" si="19"/>
        <v>31481839.390668184</v>
      </c>
      <c r="M154" s="4">
        <f t="shared" si="20"/>
        <v>7677920.0131789148</v>
      </c>
      <c r="N154" s="4">
        <f t="shared" si="21"/>
        <v>539549.3967099454</v>
      </c>
    </row>
    <row r="155" spans="1:14" x14ac:dyDescent="0.7">
      <c r="A155" s="2">
        <v>41394</v>
      </c>
      <c r="B155" s="5">
        <v>97.41</v>
      </c>
      <c r="C155" s="5">
        <v>1597.57</v>
      </c>
      <c r="D155" s="5">
        <v>2887.44</v>
      </c>
      <c r="E155" s="5">
        <v>444.4</v>
      </c>
      <c r="F155" s="7">
        <f t="shared" si="15"/>
        <v>0.96089981316940432</v>
      </c>
      <c r="G155" s="7">
        <f t="shared" si="16"/>
        <v>0.64640965775561687</v>
      </c>
      <c r="H155" s="7">
        <f t="shared" si="17"/>
        <v>0.35183834277645609</v>
      </c>
      <c r="I155" s="5">
        <f t="shared" si="18"/>
        <v>1.0528902672316298</v>
      </c>
      <c r="J155" s="5">
        <f t="shared" si="18"/>
        <v>1.0594108104056461</v>
      </c>
      <c r="K155" s="5">
        <f t="shared" si="18"/>
        <v>1.0524212408436455</v>
      </c>
      <c r="L155" s="4">
        <f t="shared" si="19"/>
        <v>33021922.288983874</v>
      </c>
      <c r="M155" s="4">
        <f t="shared" si="20"/>
        <v>8009071.463391603</v>
      </c>
      <c r="N155" s="4">
        <f t="shared" si="21"/>
        <v>442833.24558192107</v>
      </c>
    </row>
    <row r="156" spans="1:14" x14ac:dyDescent="0.7">
      <c r="A156" s="2">
        <v>41425</v>
      </c>
      <c r="B156" s="5">
        <v>100.46</v>
      </c>
      <c r="C156" s="5">
        <v>1630.74</v>
      </c>
      <c r="D156" s="5">
        <v>2981.76</v>
      </c>
      <c r="E156" s="5">
        <v>468.6</v>
      </c>
      <c r="F156" s="7">
        <f t="shared" si="15"/>
        <v>1.011562140915939</v>
      </c>
      <c r="G156" s="7">
        <f t="shared" si="16"/>
        <v>0.68842587119608578</v>
      </c>
      <c r="H156" s="7">
        <f t="shared" si="17"/>
        <v>0.38261415319974224</v>
      </c>
      <c r="I156" s="5">
        <f t="shared" si="18"/>
        <v>1.0527238397304206</v>
      </c>
      <c r="J156" s="5">
        <f t="shared" si="18"/>
        <v>1.0649993590540592</v>
      </c>
      <c r="K156" s="5">
        <f t="shared" si="18"/>
        <v>1.0874714511796113</v>
      </c>
      <c r="L156" s="4">
        <f t="shared" si="19"/>
        <v>34637964.827338666</v>
      </c>
      <c r="M156" s="4">
        <f t="shared" si="20"/>
        <v>8404655.9751302134</v>
      </c>
      <c r="N156" s="4">
        <f t="shared" si="21"/>
        <v>356568.51220354892</v>
      </c>
    </row>
    <row r="157" spans="1:14" x14ac:dyDescent="0.7">
      <c r="A157" s="2">
        <v>41455</v>
      </c>
      <c r="B157" s="5">
        <v>99.12</v>
      </c>
      <c r="C157" s="5">
        <v>1606.28</v>
      </c>
      <c r="D157" s="5">
        <v>2909.6</v>
      </c>
      <c r="E157" s="5">
        <v>468.4</v>
      </c>
      <c r="F157" s="7">
        <f t="shared" si="15"/>
        <v>0.98309890951590329</v>
      </c>
      <c r="G157" s="7">
        <f t="shared" si="16"/>
        <v>0.66280519849009278</v>
      </c>
      <c r="H157" s="7">
        <f t="shared" si="17"/>
        <v>0.37734947714351408</v>
      </c>
      <c r="I157" s="5">
        <f t="shared" si="18"/>
        <v>0.97186210293095476</v>
      </c>
      <c r="J157" s="5">
        <f t="shared" si="18"/>
        <v>0.96278368699090422</v>
      </c>
      <c r="K157" s="5">
        <f t="shared" si="18"/>
        <v>0.98624024748640249</v>
      </c>
      <c r="L157" s="4">
        <f t="shared" si="19"/>
        <v>33538325.338345803</v>
      </c>
      <c r="M157" s="4">
        <f t="shared" si="20"/>
        <v>7966865.667626</v>
      </c>
      <c r="N157" s="4">
        <f t="shared" si="21"/>
        <v>226662.21772148641</v>
      </c>
    </row>
    <row r="158" spans="1:14" x14ac:dyDescent="0.7">
      <c r="A158" s="2">
        <v>41486</v>
      </c>
      <c r="B158" s="5">
        <v>97.86</v>
      </c>
      <c r="C158" s="5">
        <v>1685.73</v>
      </c>
      <c r="D158" s="5">
        <v>3090.19</v>
      </c>
      <c r="E158" s="5">
        <v>477.8</v>
      </c>
      <c r="F158" s="7">
        <f t="shared" si="15"/>
        <v>1.018609908081149</v>
      </c>
      <c r="G158" s="7">
        <f t="shared" si="16"/>
        <v>0.69499506185113857</v>
      </c>
      <c r="H158" s="7">
        <f t="shared" si="17"/>
        <v>0.38002916692370398</v>
      </c>
      <c r="I158" s="5">
        <f t="shared" si="18"/>
        <v>1.0361214911556886</v>
      </c>
      <c r="J158" s="5">
        <f t="shared" si="18"/>
        <v>1.0485660997143296</v>
      </c>
      <c r="K158" s="5">
        <f t="shared" si="18"/>
        <v>1.0071013475372348</v>
      </c>
      <c r="L158" s="4">
        <f t="shared" si="19"/>
        <v>34624779.660431467</v>
      </c>
      <c r="M158" s="4">
        <f t="shared" si="20"/>
        <v>8228785.2600505929</v>
      </c>
      <c r="N158" s="4">
        <f t="shared" si="21"/>
        <v>103271.82490308705</v>
      </c>
    </row>
    <row r="159" spans="1:14" x14ac:dyDescent="0.7">
      <c r="A159" s="2">
        <v>41517</v>
      </c>
      <c r="B159" s="5">
        <v>98.15</v>
      </c>
      <c r="C159" s="5">
        <v>1632.97</v>
      </c>
      <c r="D159" s="5">
        <v>3073.81</v>
      </c>
      <c r="E159" s="5">
        <v>457.7</v>
      </c>
      <c r="F159" s="7">
        <f t="shared" si="15"/>
        <v>0.98965353253295518</v>
      </c>
      <c r="G159" s="7">
        <f t="shared" si="16"/>
        <v>0.69335978306171975</v>
      </c>
      <c r="H159" s="7">
        <f t="shared" si="17"/>
        <v>0.36512098063804255</v>
      </c>
      <c r="I159" s="5">
        <f t="shared" si="18"/>
        <v>0.97157265473419385</v>
      </c>
      <c r="J159" s="5">
        <f t="shared" si="18"/>
        <v>0.99764706416033633</v>
      </c>
      <c r="K159" s="5">
        <f t="shared" si="18"/>
        <v>0.96077094185601164</v>
      </c>
      <c r="L159" s="4">
        <f t="shared" si="19"/>
        <v>33515489.094271921</v>
      </c>
      <c r="M159" s="4">
        <f t="shared" si="20"/>
        <v>8084423.4562953236</v>
      </c>
      <c r="N159" s="4">
        <f t="shared" si="21"/>
        <v>0</v>
      </c>
    </row>
    <row r="160" spans="1:14" x14ac:dyDescent="0.7">
      <c r="A160" s="2">
        <v>41547</v>
      </c>
      <c r="B160" s="5">
        <v>98.21</v>
      </c>
      <c r="C160" s="5">
        <v>1681.55</v>
      </c>
      <c r="D160" s="5">
        <v>3218.2</v>
      </c>
      <c r="E160" s="5">
        <v>490.8</v>
      </c>
      <c r="F160" s="7">
        <f t="shared" si="15"/>
        <v>1.0197181877378392</v>
      </c>
      <c r="G160" s="7">
        <f t="shared" si="16"/>
        <v>0.72637362464895217</v>
      </c>
      <c r="H160" s="7">
        <f t="shared" si="17"/>
        <v>0.39176518407566918</v>
      </c>
      <c r="I160" s="5">
        <f t="shared" si="18"/>
        <v>1.0303789702320725</v>
      </c>
      <c r="J160" s="5">
        <f t="shared" si="18"/>
        <v>1.0476143012527359</v>
      </c>
      <c r="K160" s="5">
        <f t="shared" si="18"/>
        <v>1.0729736302500785</v>
      </c>
      <c r="L160" s="4">
        <f t="shared" si="19"/>
        <v>34408655.139780156</v>
      </c>
      <c r="M160" s="4">
        <f t="shared" si="20"/>
        <v>8344357.630198054</v>
      </c>
      <c r="N160" s="4">
        <f t="shared" si="21"/>
        <v>0</v>
      </c>
    </row>
    <row r="161" spans="1:14" x14ac:dyDescent="0.7">
      <c r="A161" s="2">
        <v>41578</v>
      </c>
      <c r="B161" s="5">
        <v>98.35</v>
      </c>
      <c r="C161" s="5">
        <v>1756.54</v>
      </c>
      <c r="D161" s="5">
        <v>3377.73</v>
      </c>
      <c r="E161" s="5">
        <v>507.1</v>
      </c>
      <c r="F161" s="7">
        <f t="shared" si="15"/>
        <v>1.0667117460516273</v>
      </c>
      <c r="G161" s="7">
        <f t="shared" si="16"/>
        <v>0.7634676154229455</v>
      </c>
      <c r="H161" s="7">
        <f t="shared" si="17"/>
        <v>0.40535314564451252</v>
      </c>
      <c r="I161" s="5">
        <f t="shared" si="18"/>
        <v>1.0460848486168903</v>
      </c>
      <c r="J161" s="5">
        <f t="shared" si="18"/>
        <v>1.051067370173195</v>
      </c>
      <c r="K161" s="5">
        <f t="shared" si="18"/>
        <v>1.0346839436508448</v>
      </c>
      <c r="L161" s="4">
        <f t="shared" si="19"/>
        <v>35869372.803007707</v>
      </c>
      <c r="M161" s="4">
        <f t="shared" si="20"/>
        <v>8645482.0301569011</v>
      </c>
      <c r="N161" s="4">
        <f t="shared" si="21"/>
        <v>0</v>
      </c>
    </row>
    <row r="162" spans="1:14" x14ac:dyDescent="0.7">
      <c r="A162" s="2">
        <v>41608</v>
      </c>
      <c r="B162" s="5">
        <v>102.41</v>
      </c>
      <c r="C162" s="5">
        <v>1805.81</v>
      </c>
      <c r="D162" s="5">
        <v>3487.82</v>
      </c>
      <c r="E162" s="5">
        <v>510.2</v>
      </c>
      <c r="F162" s="7">
        <f t="shared" si="15"/>
        <v>1.1419026712029543</v>
      </c>
      <c r="G162" s="7">
        <f t="shared" si="16"/>
        <v>0.82089527218752423</v>
      </c>
      <c r="H162" s="7">
        <f t="shared" si="17"/>
        <v>0.42466688172457256</v>
      </c>
      <c r="I162" s="5">
        <f t="shared" si="18"/>
        <v>1.0704885133492172</v>
      </c>
      <c r="J162" s="5">
        <f t="shared" si="18"/>
        <v>1.0752195058499829</v>
      </c>
      <c r="K162" s="5">
        <f t="shared" si="18"/>
        <v>1.0476466910090241</v>
      </c>
      <c r="L162" s="4">
        <f t="shared" si="19"/>
        <v>38272751.566660568</v>
      </c>
      <c r="M162" s="4">
        <f t="shared" si="20"/>
        <v>9170790.9163002111</v>
      </c>
      <c r="N162" s="4">
        <f t="shared" si="21"/>
        <v>0</v>
      </c>
    </row>
    <row r="163" spans="1:14" x14ac:dyDescent="0.7">
      <c r="A163" s="2">
        <v>41639</v>
      </c>
      <c r="B163" s="5">
        <v>105.3</v>
      </c>
      <c r="C163" s="5">
        <v>1848.36</v>
      </c>
      <c r="D163" s="5">
        <v>3592</v>
      </c>
      <c r="E163" s="5">
        <v>535</v>
      </c>
      <c r="F163" s="7">
        <f t="shared" si="15"/>
        <v>1.2017928108224667</v>
      </c>
      <c r="G163" s="7">
        <f t="shared" si="16"/>
        <v>0.86927266636120248</v>
      </c>
      <c r="H163" s="7">
        <f t="shared" si="17"/>
        <v>0.45787583746401384</v>
      </c>
      <c r="I163" s="5">
        <f t="shared" si="18"/>
        <v>1.0524476745083888</v>
      </c>
      <c r="J163" s="5">
        <f t="shared" si="18"/>
        <v>1.0589324799554054</v>
      </c>
      <c r="K163" s="5">
        <f t="shared" si="18"/>
        <v>1.0782000131599141</v>
      </c>
      <c r="L163" s="4">
        <f t="shared" si="19"/>
        <v>40155068.383369207</v>
      </c>
      <c r="M163" s="4">
        <f t="shared" si="20"/>
        <v>9586248.3681502864</v>
      </c>
      <c r="N163" s="4">
        <f t="shared" si="21"/>
        <v>0</v>
      </c>
    </row>
    <row r="164" spans="1:14" x14ac:dyDescent="0.7">
      <c r="A164" s="2">
        <v>41670</v>
      </c>
      <c r="B164" s="5">
        <v>102.03</v>
      </c>
      <c r="C164" s="5">
        <v>1782.59</v>
      </c>
      <c r="D164" s="5">
        <v>3521.92</v>
      </c>
      <c r="E164" s="5">
        <v>529.20000000000005</v>
      </c>
      <c r="F164" s="7">
        <f t="shared" si="15"/>
        <v>1.1230368879615271</v>
      </c>
      <c r="G164" s="7">
        <f t="shared" si="16"/>
        <v>0.82584529341604251</v>
      </c>
      <c r="H164" s="7">
        <f t="shared" si="17"/>
        <v>0.43884716283272718</v>
      </c>
      <c r="I164" s="5">
        <f t="shared" si="18"/>
        <v>0.93446796972679369</v>
      </c>
      <c r="J164" s="5">
        <f t="shared" si="18"/>
        <v>0.9500417134626491</v>
      </c>
      <c r="K164" s="5">
        <f t="shared" si="18"/>
        <v>0.9584414090582315</v>
      </c>
      <c r="L164" s="4">
        <f t="shared" si="19"/>
        <v>37398625.22644759</v>
      </c>
      <c r="M164" s="4">
        <f t="shared" si="20"/>
        <v>8982335.8253560215</v>
      </c>
      <c r="N164" s="4">
        <f t="shared" si="21"/>
        <v>0</v>
      </c>
    </row>
    <row r="165" spans="1:14" x14ac:dyDescent="0.7">
      <c r="A165" s="2">
        <v>41698</v>
      </c>
      <c r="B165" s="5">
        <v>101.8</v>
      </c>
      <c r="C165" s="5">
        <v>1859.45</v>
      </c>
      <c r="D165" s="5">
        <v>3696.1</v>
      </c>
      <c r="E165" s="5">
        <v>563.79999999999995</v>
      </c>
      <c r="F165" s="7">
        <f t="shared" si="15"/>
        <v>1.1688181633448775</v>
      </c>
      <c r="G165" s="7">
        <f t="shared" si="16"/>
        <v>0.8647345580598329</v>
      </c>
      <c r="H165" s="7">
        <f t="shared" si="17"/>
        <v>0.46648579370224946</v>
      </c>
      <c r="I165" s="5">
        <f t="shared" si="18"/>
        <v>1.0407656025141347</v>
      </c>
      <c r="J165" s="5">
        <f t="shared" si="18"/>
        <v>1.0470902540146811</v>
      </c>
      <c r="K165" s="5">
        <f t="shared" si="18"/>
        <v>1.0629800832962366</v>
      </c>
      <c r="L165" s="4">
        <f t="shared" si="19"/>
        <v>38798202.717004046</v>
      </c>
      <c r="M165" s="4">
        <f t="shared" si="20"/>
        <v>9280316.301017208</v>
      </c>
      <c r="N165" s="4">
        <f t="shared" si="21"/>
        <v>0</v>
      </c>
    </row>
    <row r="166" spans="1:14" x14ac:dyDescent="0.7">
      <c r="A166" s="2">
        <v>41729</v>
      </c>
      <c r="B166" s="5">
        <v>103.19</v>
      </c>
      <c r="C166" s="5">
        <v>1872.34</v>
      </c>
      <c r="D166" s="5">
        <v>3595.74</v>
      </c>
      <c r="E166" s="5">
        <v>586.70000000000005</v>
      </c>
      <c r="F166" s="7">
        <f t="shared" si="15"/>
        <v>1.1929905321707877</v>
      </c>
      <c r="G166" s="7">
        <f t="shared" si="16"/>
        <v>0.85274114509155841</v>
      </c>
      <c r="H166" s="7">
        <f t="shared" si="17"/>
        <v>0.49206137229213781</v>
      </c>
      <c r="I166" s="5">
        <f t="shared" si="18"/>
        <v>1.0206810345560806</v>
      </c>
      <c r="J166" s="5">
        <f t="shared" si="18"/>
        <v>0.98613052658010614</v>
      </c>
      <c r="K166" s="5">
        <f t="shared" si="18"/>
        <v>1.0548260610187259</v>
      </c>
      <c r="L166" s="4">
        <f t="shared" si="19"/>
        <v>39475589.688108228</v>
      </c>
      <c r="M166" s="4">
        <f t="shared" si="20"/>
        <v>9026603.2007520422</v>
      </c>
      <c r="N166" s="4">
        <f t="shared" si="21"/>
        <v>0</v>
      </c>
    </row>
    <row r="167" spans="1:14" x14ac:dyDescent="0.7">
      <c r="A167" s="2">
        <v>41759</v>
      </c>
      <c r="B167" s="5">
        <v>102.24</v>
      </c>
      <c r="C167" s="5">
        <v>1883.95</v>
      </c>
      <c r="D167" s="5">
        <v>3582.02</v>
      </c>
      <c r="E167" s="5">
        <v>576</v>
      </c>
      <c r="F167" s="7">
        <f t="shared" si="15"/>
        <v>1.1893368697175617</v>
      </c>
      <c r="G167" s="7">
        <f t="shared" si="16"/>
        <v>0.84166675202824892</v>
      </c>
      <c r="H167" s="7">
        <f t="shared" si="17"/>
        <v>0.47863989772801807</v>
      </c>
      <c r="I167" s="5">
        <f t="shared" si="18"/>
        <v>0.99693739191158737</v>
      </c>
      <c r="J167" s="5">
        <f t="shared" si="18"/>
        <v>0.98701318315991371</v>
      </c>
      <c r="K167" s="5">
        <f t="shared" si="18"/>
        <v>0.97272398257640236</v>
      </c>
      <c r="L167" s="4">
        <f t="shared" si="19"/>
        <v>39229691.42783457</v>
      </c>
      <c r="M167" s="4">
        <f t="shared" si="20"/>
        <v>8784376.3582957387</v>
      </c>
      <c r="N167" s="4">
        <f t="shared" si="21"/>
        <v>0</v>
      </c>
    </row>
    <row r="168" spans="1:14" x14ac:dyDescent="0.7">
      <c r="A168" s="2">
        <v>41790</v>
      </c>
      <c r="B168" s="5">
        <v>101.78</v>
      </c>
      <c r="C168" s="5">
        <v>1923.57</v>
      </c>
      <c r="D168" s="5">
        <v>3736.82</v>
      </c>
      <c r="E168" s="5">
        <v>599.6</v>
      </c>
      <c r="F168" s="7">
        <f t="shared" si="15"/>
        <v>1.2088853394999548</v>
      </c>
      <c r="G168" s="7">
        <f t="shared" si="16"/>
        <v>0.87408959361704397</v>
      </c>
      <c r="H168" s="7">
        <f t="shared" si="17"/>
        <v>0.49600909907886781</v>
      </c>
      <c r="I168" s="5">
        <f t="shared" si="18"/>
        <v>1.0164364447787071</v>
      </c>
      <c r="J168" s="5">
        <f t="shared" si="18"/>
        <v>1.0385221841193828</v>
      </c>
      <c r="K168" s="5">
        <f t="shared" si="18"/>
        <v>1.0362886617544775</v>
      </c>
      <c r="L168" s="4">
        <f t="shared" si="19"/>
        <v>39749488.084673889</v>
      </c>
      <c r="M168" s="4">
        <f t="shared" si="20"/>
        <v>8997769.7217439599</v>
      </c>
      <c r="N168" s="4">
        <f t="shared" si="21"/>
        <v>0</v>
      </c>
    </row>
    <row r="169" spans="1:14" x14ac:dyDescent="0.7">
      <c r="A169" s="2">
        <v>41820</v>
      </c>
      <c r="B169" s="5">
        <v>101.3</v>
      </c>
      <c r="C169" s="5">
        <v>1960.23</v>
      </c>
      <c r="D169" s="5">
        <v>3849.48</v>
      </c>
      <c r="E169" s="5">
        <v>635.9</v>
      </c>
      <c r="F169" s="7">
        <f t="shared" si="15"/>
        <v>1.2261148317363553</v>
      </c>
      <c r="G169" s="7">
        <f t="shared" si="16"/>
        <v>0.89619566229594194</v>
      </c>
      <c r="H169" s="7">
        <f t="shared" si="17"/>
        <v>0.52355684644483524</v>
      </c>
      <c r="I169" s="5">
        <f t="shared" si="18"/>
        <v>1.0142523791739648</v>
      </c>
      <c r="J169" s="5">
        <f t="shared" si="18"/>
        <v>1.0252903922439134</v>
      </c>
      <c r="K169" s="5">
        <f t="shared" si="18"/>
        <v>1.0555387943832604</v>
      </c>
      <c r="L169" s="4">
        <f t="shared" si="19"/>
        <v>40191012.860827655</v>
      </c>
      <c r="M169" s="4">
        <f t="shared" si="20"/>
        <v>9100326.8473272715</v>
      </c>
      <c r="N169" s="4">
        <f t="shared" si="21"/>
        <v>0</v>
      </c>
    </row>
    <row r="170" spans="1:14" x14ac:dyDescent="0.7">
      <c r="A170" s="2">
        <v>41851</v>
      </c>
      <c r="B170" s="5">
        <v>102.79</v>
      </c>
      <c r="C170" s="5">
        <v>1930.67</v>
      </c>
      <c r="D170" s="5">
        <v>3892.5</v>
      </c>
      <c r="E170" s="5">
        <v>607.5</v>
      </c>
      <c r="F170" s="7">
        <f t="shared" si="15"/>
        <v>1.225387888154716</v>
      </c>
      <c r="G170" s="7">
        <f t="shared" si="16"/>
        <v>0.91954039400956111</v>
      </c>
      <c r="H170" s="7">
        <f t="shared" si="17"/>
        <v>0.50753117181444263</v>
      </c>
      <c r="I170" s="5">
        <f t="shared" si="18"/>
        <v>0.99940711623183787</v>
      </c>
      <c r="J170" s="5">
        <f t="shared" si="18"/>
        <v>1.0260486997379712</v>
      </c>
      <c r="K170" s="5">
        <f t="shared" si="18"/>
        <v>0.96939076484394482</v>
      </c>
      <c r="L170" s="4">
        <f t="shared" si="19"/>
        <v>40042184.261676475</v>
      </c>
      <c r="M170" s="4">
        <f t="shared" si="20"/>
        <v>9212378.5288906973</v>
      </c>
      <c r="N170" s="4">
        <f t="shared" si="21"/>
        <v>0</v>
      </c>
    </row>
    <row r="171" spans="1:14" x14ac:dyDescent="0.7">
      <c r="A171" s="2">
        <v>41882</v>
      </c>
      <c r="B171" s="5">
        <v>104.05</v>
      </c>
      <c r="C171" s="5">
        <v>2003.37</v>
      </c>
      <c r="D171" s="5">
        <v>4082.56</v>
      </c>
      <c r="E171" s="5">
        <v>645.20000000000005</v>
      </c>
      <c r="F171" s="7">
        <f t="shared" si="15"/>
        <v>1.2871166835188583</v>
      </c>
      <c r="G171" s="7">
        <f t="shared" si="16"/>
        <v>0.97626110105371988</v>
      </c>
      <c r="H171" s="7">
        <f t="shared" si="17"/>
        <v>0.54563474308423432</v>
      </c>
      <c r="I171" s="5">
        <f t="shared" si="18"/>
        <v>1.050374902478511</v>
      </c>
      <c r="J171" s="5">
        <f t="shared" si="18"/>
        <v>1.0616837579008727</v>
      </c>
      <c r="K171" s="5">
        <f t="shared" si="18"/>
        <v>1.0750763172507611</v>
      </c>
      <c r="L171" s="4">
        <f t="shared" si="19"/>
        <v>41934305.388884991</v>
      </c>
      <c r="M171" s="4">
        <f t="shared" si="20"/>
        <v>9655632.6557579879</v>
      </c>
      <c r="N171" s="4">
        <f t="shared" si="21"/>
        <v>0</v>
      </c>
    </row>
    <row r="172" spans="1:14" x14ac:dyDescent="0.7">
      <c r="A172" s="2">
        <v>41912</v>
      </c>
      <c r="B172" s="5">
        <v>109.64</v>
      </c>
      <c r="C172" s="5">
        <v>1972.29</v>
      </c>
      <c r="D172" s="5">
        <v>4049.45</v>
      </c>
      <c r="E172" s="5">
        <v>638.5</v>
      </c>
      <c r="F172" s="7">
        <f t="shared" si="15"/>
        <v>1.3352250413371565</v>
      </c>
      <c r="G172" s="7">
        <f t="shared" si="16"/>
        <v>1.020366971543903</v>
      </c>
      <c r="H172" s="7">
        <f t="shared" si="17"/>
        <v>0.56897803524039958</v>
      </c>
      <c r="I172" s="5">
        <f t="shared" si="18"/>
        <v>1.0373768427014514</v>
      </c>
      <c r="J172" s="5">
        <f t="shared" si="18"/>
        <v>1.0451783548915119</v>
      </c>
      <c r="K172" s="5">
        <f t="shared" si="18"/>
        <v>1.0427819020911606</v>
      </c>
      <c r="L172" s="4">
        <f t="shared" si="19"/>
        <v>43376677.325199969</v>
      </c>
      <c r="M172" s="4">
        <f t="shared" si="20"/>
        <v>9966858.2545818929</v>
      </c>
      <c r="N172" s="4">
        <f t="shared" si="21"/>
        <v>0</v>
      </c>
    </row>
    <row r="173" spans="1:14" x14ac:dyDescent="0.7">
      <c r="A173" s="2">
        <v>41943</v>
      </c>
      <c r="B173" s="5">
        <v>112.3</v>
      </c>
      <c r="C173" s="5">
        <v>2018.05</v>
      </c>
      <c r="D173" s="5">
        <v>4158.21</v>
      </c>
      <c r="E173" s="5">
        <v>640.9</v>
      </c>
      <c r="F173" s="7">
        <f t="shared" si="15"/>
        <v>1.3993499854358984</v>
      </c>
      <c r="G173" s="7">
        <f t="shared" si="16"/>
        <v>1.0731921797702195</v>
      </c>
      <c r="H173" s="7">
        <f t="shared" si="17"/>
        <v>0.58497270284467318</v>
      </c>
      <c r="I173" s="5">
        <f t="shared" si="18"/>
        <v>1.0480255703072527</v>
      </c>
      <c r="J173" s="5">
        <f t="shared" si="18"/>
        <v>1.0517707939393486</v>
      </c>
      <c r="K173" s="5">
        <f t="shared" si="18"/>
        <v>1.0281112215474464</v>
      </c>
      <c r="L173" s="4">
        <f t="shared" si="19"/>
        <v>45334866.991776377</v>
      </c>
      <c r="M173" s="4">
        <f t="shared" si="20"/>
        <v>10357850.419502547</v>
      </c>
      <c r="N173" s="4">
        <f t="shared" si="21"/>
        <v>0</v>
      </c>
    </row>
    <row r="174" spans="1:14" x14ac:dyDescent="0.7">
      <c r="A174" s="2">
        <v>41973</v>
      </c>
      <c r="B174" s="5">
        <v>118.61</v>
      </c>
      <c r="C174" s="5">
        <v>2067.56</v>
      </c>
      <c r="D174" s="5">
        <v>4337.78</v>
      </c>
      <c r="E174" s="5">
        <v>685.7</v>
      </c>
      <c r="F174" s="7">
        <f t="shared" si="15"/>
        <v>1.5142378459552028</v>
      </c>
      <c r="G174" s="7">
        <f t="shared" si="16"/>
        <v>1.1824428309536092</v>
      </c>
      <c r="H174" s="7">
        <f t="shared" si="17"/>
        <v>0.66102978438209836</v>
      </c>
      <c r="I174" s="5">
        <f t="shared" si="18"/>
        <v>1.082100876632029</v>
      </c>
      <c r="J174" s="5">
        <f t="shared" si="18"/>
        <v>1.1017997086102336</v>
      </c>
      <c r="K174" s="5">
        <f t="shared" si="18"/>
        <v>1.1300181720746387</v>
      </c>
      <c r="L174" s="4">
        <f t="shared" si="19"/>
        <v>48931899.313797653</v>
      </c>
      <c r="M174" s="4">
        <f t="shared" si="20"/>
        <v>11287276.574036293</v>
      </c>
      <c r="N174" s="4">
        <f t="shared" si="21"/>
        <v>0</v>
      </c>
    </row>
    <row r="175" spans="1:14" x14ac:dyDescent="0.7">
      <c r="A175" s="2">
        <v>42004</v>
      </c>
      <c r="B175" s="5">
        <v>119.68</v>
      </c>
      <c r="C175" s="5">
        <v>2058.9</v>
      </c>
      <c r="D175" s="5">
        <v>4236.28</v>
      </c>
      <c r="E175" s="5">
        <v>686.9</v>
      </c>
      <c r="F175" s="7">
        <f t="shared" si="15"/>
        <v>1.5214984112219461</v>
      </c>
      <c r="G175" s="7">
        <f t="shared" si="16"/>
        <v>1.1651921833122338</v>
      </c>
      <c r="H175" s="7">
        <f t="shared" si="17"/>
        <v>0.66816030315524733</v>
      </c>
      <c r="I175" s="5">
        <f t="shared" si="18"/>
        <v>1.0047948644832365</v>
      </c>
      <c r="J175" s="5">
        <f t="shared" si="18"/>
        <v>0.98541100915004642</v>
      </c>
      <c r="K175" s="5">
        <f t="shared" si="18"/>
        <v>1.0107869856118725</v>
      </c>
      <c r="L175" s="4">
        <f t="shared" si="19"/>
        <v>49041521.139914684</v>
      </c>
      <c r="M175" s="4">
        <f t="shared" si="20"/>
        <v>10997606.599376783</v>
      </c>
      <c r="N175" s="4">
        <f t="shared" si="21"/>
        <v>0</v>
      </c>
    </row>
    <row r="176" spans="1:14" x14ac:dyDescent="0.7">
      <c r="A176" s="2">
        <v>42035</v>
      </c>
      <c r="B176" s="5">
        <v>117.44</v>
      </c>
      <c r="C176" s="5">
        <v>1994.99</v>
      </c>
      <c r="D176" s="5">
        <v>4148.43</v>
      </c>
      <c r="E176" s="5">
        <v>653.1</v>
      </c>
      <c r="F176" s="7">
        <f t="shared" si="15"/>
        <v>1.4466765264993364</v>
      </c>
      <c r="G176" s="7">
        <f t="shared" si="16"/>
        <v>1.1196728137308816</v>
      </c>
      <c r="H176" s="7">
        <f t="shared" si="17"/>
        <v>0.62339210688719293</v>
      </c>
      <c r="I176" s="5">
        <f t="shared" si="18"/>
        <v>0.95082355382644224</v>
      </c>
      <c r="J176" s="5">
        <f t="shared" si="18"/>
        <v>0.96093402424657826</v>
      </c>
      <c r="K176" s="5">
        <f t="shared" si="18"/>
        <v>0.93299782094709016</v>
      </c>
      <c r="L176" s="4">
        <f t="shared" si="19"/>
        <v>46504833.415308274</v>
      </c>
      <c r="M176" s="4">
        <f t="shared" si="20"/>
        <v>10442974.366619859</v>
      </c>
      <c r="N176" s="4">
        <f t="shared" si="21"/>
        <v>0</v>
      </c>
    </row>
    <row r="177" spans="1:14" x14ac:dyDescent="0.7">
      <c r="A177" s="2">
        <v>42063</v>
      </c>
      <c r="B177" s="5">
        <v>119.51</v>
      </c>
      <c r="C177" s="5">
        <v>2104.5</v>
      </c>
      <c r="D177" s="5">
        <v>4440.67</v>
      </c>
      <c r="E177" s="5">
        <v>714.6</v>
      </c>
      <c r="F177" s="7">
        <f t="shared" si="15"/>
        <v>1.5529870903530649</v>
      </c>
      <c r="G177" s="7">
        <f t="shared" si="16"/>
        <v>1.2196748582490804</v>
      </c>
      <c r="H177" s="7">
        <f t="shared" si="17"/>
        <v>0.69411723971958594</v>
      </c>
      <c r="I177" s="5">
        <f t="shared" si="18"/>
        <v>1.0734860640277191</v>
      </c>
      <c r="J177" s="5">
        <f t="shared" si="18"/>
        <v>1.0893136309927722</v>
      </c>
      <c r="K177" s="5">
        <f t="shared" si="18"/>
        <v>1.1134520826475449</v>
      </c>
      <c r="L177" s="4">
        <f t="shared" si="19"/>
        <v>49797290.581264026</v>
      </c>
      <c r="M177" s="4">
        <f t="shared" si="20"/>
        <v>11250674.325667124</v>
      </c>
      <c r="N177" s="4">
        <f t="shared" si="21"/>
        <v>0</v>
      </c>
    </row>
    <row r="178" spans="1:14" x14ac:dyDescent="0.7">
      <c r="A178" s="2">
        <v>42094</v>
      </c>
      <c r="B178" s="5">
        <v>120.12</v>
      </c>
      <c r="C178" s="5">
        <v>2067.89</v>
      </c>
      <c r="D178" s="5">
        <v>4333.6899999999996</v>
      </c>
      <c r="E178" s="5">
        <v>695.5</v>
      </c>
      <c r="F178" s="7">
        <f t="shared" si="15"/>
        <v>1.533760064690129</v>
      </c>
      <c r="G178" s="7">
        <f t="shared" si="16"/>
        <v>1.1963671786446497</v>
      </c>
      <c r="H178" s="7">
        <f t="shared" si="17"/>
        <v>0.67901290859478192</v>
      </c>
      <c r="I178" s="5">
        <f t="shared" si="18"/>
        <v>0.98761932679133557</v>
      </c>
      <c r="J178" s="5">
        <f t="shared" si="18"/>
        <v>0.98089025165453492</v>
      </c>
      <c r="K178" s="5">
        <f t="shared" si="18"/>
        <v>0.97823951018576349</v>
      </c>
      <c r="L178" s="4">
        <f t="shared" si="19"/>
        <v>49055766.599900492</v>
      </c>
      <c r="M178" s="4">
        <f t="shared" si="20"/>
        <v>10910676.770586841</v>
      </c>
      <c r="N178" s="4">
        <f t="shared" si="21"/>
        <v>0</v>
      </c>
    </row>
    <row r="179" spans="1:14" x14ac:dyDescent="0.7">
      <c r="A179" s="2">
        <v>42124</v>
      </c>
      <c r="B179" s="5">
        <v>119.34</v>
      </c>
      <c r="C179" s="5">
        <v>2085.5100000000002</v>
      </c>
      <c r="D179" s="5">
        <v>4414.25</v>
      </c>
      <c r="E179" s="5">
        <v>686.3</v>
      </c>
      <c r="F179" s="7">
        <f t="shared" si="15"/>
        <v>1.5367845269417995</v>
      </c>
      <c r="G179" s="7">
        <f t="shared" si="16"/>
        <v>1.2106937035494425</v>
      </c>
      <c r="H179" s="7">
        <f t="shared" si="17"/>
        <v>0.66568014744877202</v>
      </c>
      <c r="I179" s="5">
        <f t="shared" si="18"/>
        <v>1.0019719265883229</v>
      </c>
      <c r="J179" s="5">
        <f t="shared" si="18"/>
        <v>1.0119750233544715</v>
      </c>
      <c r="K179" s="5">
        <f t="shared" si="18"/>
        <v>0.98036449531776637</v>
      </c>
      <c r="L179" s="4">
        <f t="shared" si="19"/>
        <v>49027500.970369399</v>
      </c>
      <c r="M179" s="4">
        <f t="shared" si="20"/>
        <v>10916332.379727708</v>
      </c>
      <c r="N179" s="4">
        <f t="shared" si="21"/>
        <v>0</v>
      </c>
    </row>
    <row r="180" spans="1:14" x14ac:dyDescent="0.7">
      <c r="A180" s="2">
        <v>42155</v>
      </c>
      <c r="B180" s="5">
        <v>124.11</v>
      </c>
      <c r="C180" s="5">
        <v>2107.39</v>
      </c>
      <c r="D180" s="5">
        <v>4508.25</v>
      </c>
      <c r="E180" s="5">
        <v>745.4</v>
      </c>
      <c r="F180" s="7">
        <f t="shared" si="15"/>
        <v>1.61497706678262</v>
      </c>
      <c r="G180" s="7">
        <f t="shared" si="16"/>
        <v>1.2858967289397776</v>
      </c>
      <c r="H180" s="7">
        <f t="shared" si="17"/>
        <v>0.75190286014823393</v>
      </c>
      <c r="I180" s="5">
        <f t="shared" si="18"/>
        <v>1.050880613690472</v>
      </c>
      <c r="J180" s="5">
        <f t="shared" si="18"/>
        <v>1.0621156492099193</v>
      </c>
      <c r="K180" s="5">
        <f t="shared" si="18"/>
        <v>1.1295257384945481</v>
      </c>
      <c r="L180" s="4">
        <f t="shared" si="19"/>
        <v>51397050.307452008</v>
      </c>
      <c r="M180" s="4">
        <f t="shared" si="20"/>
        <v>11469407.452485759</v>
      </c>
      <c r="N180" s="4">
        <f t="shared" si="21"/>
        <v>0</v>
      </c>
    </row>
    <row r="181" spans="1:14" x14ac:dyDescent="0.7">
      <c r="A181" s="2">
        <v>42185</v>
      </c>
      <c r="B181" s="5">
        <v>122.49</v>
      </c>
      <c r="C181" s="5">
        <v>2063.11</v>
      </c>
      <c r="D181" s="5">
        <v>4396.76</v>
      </c>
      <c r="E181" s="5">
        <v>680.5</v>
      </c>
      <c r="F181" s="7">
        <f t="shared" si="15"/>
        <v>1.5604062739650255</v>
      </c>
      <c r="G181" s="7">
        <f t="shared" si="16"/>
        <v>1.2377265851267139</v>
      </c>
      <c r="H181" s="7">
        <f t="shared" si="17"/>
        <v>0.67747665878039731</v>
      </c>
      <c r="I181" s="5">
        <f t="shared" si="18"/>
        <v>0.96620955557820321</v>
      </c>
      <c r="J181" s="5">
        <f t="shared" si="18"/>
        <v>0.96253964822448845</v>
      </c>
      <c r="K181" s="5">
        <f t="shared" si="18"/>
        <v>0.90101620127743121</v>
      </c>
      <c r="L181" s="4">
        <f t="shared" si="19"/>
        <v>49535321.135593757</v>
      </c>
      <c r="M181" s="4">
        <f t="shared" si="20"/>
        <v>10914759.414658969</v>
      </c>
      <c r="N181" s="4">
        <f t="shared" si="21"/>
        <v>0</v>
      </c>
    </row>
    <row r="182" spans="1:14" x14ac:dyDescent="0.7">
      <c r="A182" s="2">
        <v>42216</v>
      </c>
      <c r="B182" s="5">
        <v>123.92</v>
      </c>
      <c r="C182" s="5">
        <v>2103.84</v>
      </c>
      <c r="D182" s="5">
        <v>4588.91</v>
      </c>
      <c r="E182" s="5">
        <v>646.29999999999995</v>
      </c>
      <c r="F182" s="7">
        <f t="shared" si="15"/>
        <v>1.6097883565147979</v>
      </c>
      <c r="G182" s="7">
        <f t="shared" si="16"/>
        <v>1.3068997338446662</v>
      </c>
      <c r="H182" s="7">
        <f t="shared" si="17"/>
        <v>0.65094026063620247</v>
      </c>
      <c r="I182" s="5">
        <f t="shared" si="18"/>
        <v>1.031646939245054</v>
      </c>
      <c r="J182" s="5">
        <f t="shared" si="18"/>
        <v>1.0558872610067358</v>
      </c>
      <c r="K182" s="5">
        <f t="shared" si="18"/>
        <v>0.96083053519221451</v>
      </c>
      <c r="L182" s="4">
        <f t="shared" si="19"/>
        <v>50977962.434056133</v>
      </c>
      <c r="M182" s="4">
        <f t="shared" si="20"/>
        <v>11399755.422891742</v>
      </c>
      <c r="N182" s="4">
        <f t="shared" si="21"/>
        <v>0</v>
      </c>
    </row>
    <row r="183" spans="1:14" x14ac:dyDescent="0.7">
      <c r="A183" s="2">
        <v>42247</v>
      </c>
      <c r="B183" s="5">
        <v>121.22</v>
      </c>
      <c r="C183" s="5">
        <v>1972.18</v>
      </c>
      <c r="D183" s="5">
        <v>4274.58</v>
      </c>
      <c r="E183" s="5">
        <v>611</v>
      </c>
      <c r="F183" s="7">
        <f t="shared" si="15"/>
        <v>1.4761670226272645</v>
      </c>
      <c r="G183" s="7">
        <f t="shared" si="16"/>
        <v>1.1908554640707454</v>
      </c>
      <c r="H183" s="7">
        <f t="shared" si="17"/>
        <v>0.60197861401112829</v>
      </c>
      <c r="I183" s="5">
        <f t="shared" si="18"/>
        <v>0.91699447113853871</v>
      </c>
      <c r="J183" s="5">
        <f t="shared" si="18"/>
        <v>0.91120644777198079</v>
      </c>
      <c r="K183" s="5">
        <f t="shared" si="18"/>
        <v>0.92478319503970907</v>
      </c>
      <c r="L183" s="4">
        <f t="shared" si="19"/>
        <v>46621509.701937601</v>
      </c>
      <c r="M183" s="4">
        <f t="shared" si="20"/>
        <v>10262530.644362558</v>
      </c>
      <c r="N183" s="4">
        <f t="shared" si="21"/>
        <v>0</v>
      </c>
    </row>
    <row r="184" spans="1:14" x14ac:dyDescent="0.7">
      <c r="A184" s="2">
        <v>42277</v>
      </c>
      <c r="B184" s="5">
        <v>119.84</v>
      </c>
      <c r="C184" s="5">
        <v>1920.03</v>
      </c>
      <c r="D184" s="5">
        <v>4181.0600000000004</v>
      </c>
      <c r="E184" s="5">
        <v>602.70000000000005</v>
      </c>
      <c r="F184" s="7">
        <f t="shared" si="15"/>
        <v>1.4207723085086426</v>
      </c>
      <c r="G184" s="7">
        <f t="shared" si="16"/>
        <v>1.1515413167332751</v>
      </c>
      <c r="H184" s="7">
        <f t="shared" si="17"/>
        <v>0.58704117627409025</v>
      </c>
      <c r="I184" s="5">
        <f t="shared" si="18"/>
        <v>0.96247395229028276</v>
      </c>
      <c r="J184" s="5">
        <f t="shared" si="18"/>
        <v>0.96698663395885065</v>
      </c>
      <c r="K184" s="5">
        <f t="shared" si="18"/>
        <v>0.97518609899194542</v>
      </c>
      <c r="L184" s="4">
        <f t="shared" si="19"/>
        <v>44746988.704563648</v>
      </c>
      <c r="M184" s="4">
        <f t="shared" si="20"/>
        <v>9798729.963691704</v>
      </c>
      <c r="N184" s="4">
        <f t="shared" si="21"/>
        <v>0</v>
      </c>
    </row>
    <row r="185" spans="1:14" x14ac:dyDescent="0.7">
      <c r="A185" s="2">
        <v>42308</v>
      </c>
      <c r="B185" s="5">
        <v>120.61</v>
      </c>
      <c r="C185" s="5">
        <v>2079.36</v>
      </c>
      <c r="D185" s="5">
        <v>4648.83</v>
      </c>
      <c r="E185" s="5">
        <v>662.5</v>
      </c>
      <c r="F185" s="7">
        <f t="shared" si="15"/>
        <v>1.5485586978287016</v>
      </c>
      <c r="G185" s="7">
        <f t="shared" si="16"/>
        <v>1.2886005343345703</v>
      </c>
      <c r="H185" s="7">
        <f t="shared" si="17"/>
        <v>0.64943362801793258</v>
      </c>
      <c r="I185" s="5">
        <f t="shared" si="18"/>
        <v>1.0899414977014819</v>
      </c>
      <c r="J185" s="5">
        <f t="shared" si="18"/>
        <v>1.1190224055443436</v>
      </c>
      <c r="K185" s="5">
        <f t="shared" si="18"/>
        <v>1.10628292233237</v>
      </c>
      <c r="L185" s="4">
        <f t="shared" si="19"/>
        <v>48646599.88628339</v>
      </c>
      <c r="M185" s="4">
        <f t="shared" si="20"/>
        <v>10839998.375249729</v>
      </c>
      <c r="N185" s="4">
        <f t="shared" si="21"/>
        <v>0</v>
      </c>
    </row>
    <row r="186" spans="1:14" x14ac:dyDescent="0.7">
      <c r="A186" s="2">
        <v>42338</v>
      </c>
      <c r="B186" s="5">
        <v>123.08</v>
      </c>
      <c r="C186" s="5">
        <v>2080.41</v>
      </c>
      <c r="D186" s="5">
        <v>4664.51</v>
      </c>
      <c r="E186" s="5">
        <v>677.1</v>
      </c>
      <c r="F186" s="7">
        <f t="shared" si="15"/>
        <v>1.5810699674526529</v>
      </c>
      <c r="G186" s="7">
        <f t="shared" si="16"/>
        <v>1.3194254008980657</v>
      </c>
      <c r="H186" s="7">
        <f t="shared" si="17"/>
        <v>0.67733867548225279</v>
      </c>
      <c r="I186" s="5">
        <f t="shared" si="18"/>
        <v>1.020994534898507</v>
      </c>
      <c r="J186" s="5">
        <f t="shared" si="18"/>
        <v>1.0239211964780173</v>
      </c>
      <c r="K186" s="5">
        <f t="shared" si="18"/>
        <v>1.0429682823008199</v>
      </c>
      <c r="L186" s="4">
        <f t="shared" si="19"/>
        <v>49542912.625289671</v>
      </c>
      <c r="M186" s="4">
        <f t="shared" si="20"/>
        <v>10974304.106205465</v>
      </c>
      <c r="N186" s="4">
        <f t="shared" si="21"/>
        <v>0</v>
      </c>
    </row>
    <row r="187" spans="1:14" x14ac:dyDescent="0.7">
      <c r="A187" s="2">
        <v>42369</v>
      </c>
      <c r="B187" s="5">
        <v>120.3</v>
      </c>
      <c r="C187" s="5">
        <v>2043.94</v>
      </c>
      <c r="D187" s="5">
        <v>4593.2700000000004</v>
      </c>
      <c r="E187" s="5">
        <v>663.5</v>
      </c>
      <c r="F187" s="7">
        <f t="shared" si="15"/>
        <v>1.5182680022970414</v>
      </c>
      <c r="G187" s="7">
        <f t="shared" si="16"/>
        <v>1.2699274964839447</v>
      </c>
      <c r="H187" s="7">
        <f t="shared" si="17"/>
        <v>0.64874216727164924</v>
      </c>
      <c r="I187" s="5">
        <f t="shared" si="18"/>
        <v>0.96027881975596874</v>
      </c>
      <c r="J187" s="5">
        <f t="shared" si="18"/>
        <v>0.96248525730940881</v>
      </c>
      <c r="K187" s="5">
        <f t="shared" si="18"/>
        <v>0.95778107873399765</v>
      </c>
      <c r="L187" s="4">
        <f t="shared" si="19"/>
        <v>47450009.66308625</v>
      </c>
      <c r="M187" s="4">
        <f t="shared" si="20"/>
        <v>10437605.911452869</v>
      </c>
      <c r="N187" s="4">
        <f t="shared" si="21"/>
        <v>0</v>
      </c>
    </row>
    <row r="188" spans="1:14" x14ac:dyDescent="0.7">
      <c r="A188" s="2">
        <v>42400</v>
      </c>
      <c r="B188" s="5">
        <v>121.03</v>
      </c>
      <c r="C188" s="5">
        <v>1940.24</v>
      </c>
      <c r="D188" s="5">
        <v>4279.17</v>
      </c>
      <c r="E188" s="5">
        <v>613.70000000000005</v>
      </c>
      <c r="F188" s="7">
        <f t="shared" si="15"/>
        <v>1.449983820107555</v>
      </c>
      <c r="G188" s="7">
        <f t="shared" si="16"/>
        <v>1.1902656435180647</v>
      </c>
      <c r="H188" s="7">
        <f t="shared" si="17"/>
        <v>0.6036910390019623</v>
      </c>
      <c r="I188" s="5">
        <f t="shared" si="18"/>
        <v>0.95502494810785921</v>
      </c>
      <c r="J188" s="5">
        <f t="shared" si="18"/>
        <v>0.9372705503373695</v>
      </c>
      <c r="K188" s="5">
        <f t="shared" si="18"/>
        <v>0.930556189280629</v>
      </c>
      <c r="L188" s="4">
        <f t="shared" si="19"/>
        <v>45190943.016206361</v>
      </c>
      <c r="M188" s="4">
        <f t="shared" si="20"/>
        <v>9657860.6368320119</v>
      </c>
      <c r="N188" s="4">
        <f t="shared" si="21"/>
        <v>0</v>
      </c>
    </row>
    <row r="189" spans="1:14" x14ac:dyDescent="0.7">
      <c r="A189" s="2">
        <v>42429</v>
      </c>
      <c r="B189" s="5">
        <v>112.66</v>
      </c>
      <c r="C189" s="5">
        <v>1932.23</v>
      </c>
      <c r="D189" s="5">
        <v>4201.12</v>
      </c>
      <c r="E189" s="5">
        <v>622.1</v>
      </c>
      <c r="F189" s="7">
        <f t="shared" si="15"/>
        <v>1.3441360734462444</v>
      </c>
      <c r="G189" s="7">
        <f t="shared" si="16"/>
        <v>1.0877426522828144</v>
      </c>
      <c r="H189" s="7">
        <f t="shared" si="17"/>
        <v>0.56963349857680612</v>
      </c>
      <c r="I189" s="5">
        <f t="shared" si="18"/>
        <v>0.92700073946103811</v>
      </c>
      <c r="J189" s="5">
        <f t="shared" si="18"/>
        <v>0.91386545365434269</v>
      </c>
      <c r="K189" s="5">
        <f t="shared" si="18"/>
        <v>0.94358448573054687</v>
      </c>
      <c r="L189" s="4">
        <f t="shared" si="19"/>
        <v>41767037.592964932</v>
      </c>
      <c r="M189" s="4">
        <f t="shared" si="20"/>
        <v>8700985.1922089048</v>
      </c>
      <c r="N189" s="4">
        <f t="shared" si="21"/>
        <v>0</v>
      </c>
    </row>
    <row r="190" spans="1:14" x14ac:dyDescent="0.7">
      <c r="A190" s="2">
        <v>42460</v>
      </c>
      <c r="B190" s="5">
        <v>112.56</v>
      </c>
      <c r="C190" s="5">
        <v>2059.7399999999998</v>
      </c>
      <c r="D190" s="5">
        <v>4483.6499999999996</v>
      </c>
      <c r="E190" s="5">
        <v>676.9</v>
      </c>
      <c r="F190" s="7">
        <f t="shared" si="15"/>
        <v>1.4315652790380513</v>
      </c>
      <c r="G190" s="7">
        <f t="shared" si="16"/>
        <v>1.1598641166243191</v>
      </c>
      <c r="H190" s="7">
        <f t="shared" si="17"/>
        <v>0.61926162964639075</v>
      </c>
      <c r="I190" s="5">
        <f t="shared" si="18"/>
        <v>1.0650449067761765</v>
      </c>
      <c r="J190" s="5">
        <f t="shared" si="18"/>
        <v>1.0663037936318351</v>
      </c>
      <c r="K190" s="5">
        <f t="shared" si="18"/>
        <v>1.0871229153369271</v>
      </c>
      <c r="L190" s="4">
        <f t="shared" si="19"/>
        <v>44358770.659516394</v>
      </c>
      <c r="M190" s="4">
        <f t="shared" si="20"/>
        <v>9152893.5187867768</v>
      </c>
      <c r="N190" s="4">
        <f t="shared" si="21"/>
        <v>0</v>
      </c>
    </row>
    <row r="191" spans="1:14" x14ac:dyDescent="0.7">
      <c r="A191" s="2">
        <v>42490</v>
      </c>
      <c r="B191" s="5">
        <v>106.35</v>
      </c>
      <c r="C191" s="5">
        <v>2065.3000000000002</v>
      </c>
      <c r="D191" s="5">
        <v>4341.3</v>
      </c>
      <c r="E191" s="5">
        <v>645.29999999999995</v>
      </c>
      <c r="F191" s="7">
        <f t="shared" si="15"/>
        <v>1.3562361255798341</v>
      </c>
      <c r="G191" s="7">
        <f t="shared" si="16"/>
        <v>1.0610811931587396</v>
      </c>
      <c r="H191" s="7">
        <f t="shared" si="17"/>
        <v>0.55778230434302356</v>
      </c>
      <c r="I191" s="5">
        <f t="shared" si="18"/>
        <v>0.94737986834324794</v>
      </c>
      <c r="J191" s="5">
        <f t="shared" si="18"/>
        <v>0.9148323307448476</v>
      </c>
      <c r="K191" s="5">
        <f t="shared" si="18"/>
        <v>0.900721565231689</v>
      </c>
      <c r="L191" s="4">
        <f t="shared" si="19"/>
        <v>41899606.307280973</v>
      </c>
      <c r="M191" s="4">
        <f t="shared" si="20"/>
        <v>8248362.9108511163</v>
      </c>
      <c r="N191" s="4">
        <f t="shared" si="21"/>
        <v>0</v>
      </c>
    </row>
    <row r="192" spans="1:14" x14ac:dyDescent="0.7">
      <c r="A192" s="2">
        <v>42521</v>
      </c>
      <c r="B192" s="5">
        <v>110.68</v>
      </c>
      <c r="C192" s="5">
        <v>2096.96</v>
      </c>
      <c r="D192" s="5">
        <v>4523.8900000000003</v>
      </c>
      <c r="E192" s="5">
        <v>699.4</v>
      </c>
      <c r="F192" s="7">
        <f t="shared" si="15"/>
        <v>1.4330916508055116</v>
      </c>
      <c r="G192" s="7">
        <f t="shared" si="16"/>
        <v>1.1507275515604762</v>
      </c>
      <c r="H192" s="7">
        <f t="shared" si="17"/>
        <v>0.62915890983034906</v>
      </c>
      <c r="I192" s="5">
        <f t="shared" si="18"/>
        <v>1.0566682480846168</v>
      </c>
      <c r="J192" s="5">
        <f t="shared" si="18"/>
        <v>1.084485861194908</v>
      </c>
      <c r="K192" s="5">
        <f t="shared" si="18"/>
        <v>1.1279649872926598</v>
      </c>
      <c r="L192" s="4">
        <f t="shared" si="19"/>
        <v>44148983.592149742</v>
      </c>
      <c r="M192" s="4">
        <f t="shared" si="20"/>
        <v>8820232.9548225105</v>
      </c>
      <c r="N192" s="4">
        <f t="shared" si="21"/>
        <v>0</v>
      </c>
    </row>
    <row r="193" spans="1:14" x14ac:dyDescent="0.7">
      <c r="A193" s="2">
        <v>42551</v>
      </c>
      <c r="B193" s="5">
        <v>103.25</v>
      </c>
      <c r="C193" s="5">
        <v>2098.86</v>
      </c>
      <c r="D193" s="5">
        <v>4417.7</v>
      </c>
      <c r="E193" s="5">
        <v>691.7</v>
      </c>
      <c r="F193" s="7">
        <f t="shared" si="15"/>
        <v>1.3380988586118163</v>
      </c>
      <c r="G193" s="7">
        <f t="shared" si="16"/>
        <v>1.0482807363876201</v>
      </c>
      <c r="H193" s="7">
        <f t="shared" si="17"/>
        <v>0.58046148533164488</v>
      </c>
      <c r="I193" s="5">
        <f t="shared" si="18"/>
        <v>0.93371478220510062</v>
      </c>
      <c r="J193" s="5">
        <f t="shared" si="18"/>
        <v>0.91097213668523858</v>
      </c>
      <c r="K193" s="5">
        <f t="shared" si="18"/>
        <v>0.9225991657467979</v>
      </c>
      <c r="L193" s="4">
        <f t="shared" si="19"/>
        <v>41097558.599320658</v>
      </c>
      <c r="M193" s="4">
        <f t="shared" si="20"/>
        <v>7909986.4609162174</v>
      </c>
      <c r="N193" s="4">
        <f t="shared" si="21"/>
        <v>0</v>
      </c>
    </row>
    <row r="194" spans="1:14" x14ac:dyDescent="0.7">
      <c r="A194" s="2">
        <v>42582</v>
      </c>
      <c r="B194" s="5">
        <v>102.05</v>
      </c>
      <c r="C194" s="5">
        <v>2173.6</v>
      </c>
      <c r="D194" s="5">
        <v>4730.2299999999996</v>
      </c>
      <c r="E194" s="5">
        <v>766.8</v>
      </c>
      <c r="F194" s="7">
        <f t="shared" si="15"/>
        <v>1.3696427517586593</v>
      </c>
      <c r="G194" s="7">
        <f t="shared" si="16"/>
        <v>1.1093959900644692</v>
      </c>
      <c r="H194" s="7">
        <f t="shared" si="17"/>
        <v>0.636005228686774</v>
      </c>
      <c r="I194" s="5">
        <f t="shared" si="18"/>
        <v>1.023573664190677</v>
      </c>
      <c r="J194" s="5">
        <f t="shared" si="18"/>
        <v>1.0583004643273828</v>
      </c>
      <c r="K194" s="5">
        <f t="shared" si="18"/>
        <v>1.095688938471765</v>
      </c>
      <c r="L194" s="4">
        <f t="shared" si="19"/>
        <v>41941378.644797713</v>
      </c>
      <c r="M194" s="4">
        <f t="shared" si="20"/>
        <v>8246142.3444109438</v>
      </c>
      <c r="N194" s="4">
        <f t="shared" si="21"/>
        <v>0</v>
      </c>
    </row>
    <row r="195" spans="1:14" x14ac:dyDescent="0.7">
      <c r="A195" s="2">
        <v>42613</v>
      </c>
      <c r="B195" s="5">
        <v>103.42</v>
      </c>
      <c r="C195" s="5">
        <v>2170.9499999999998</v>
      </c>
      <c r="D195" s="5">
        <v>4771.0600000000004</v>
      </c>
      <c r="E195" s="5">
        <v>801.5</v>
      </c>
      <c r="F195" s="7">
        <f t="shared" ref="F195:F258" si="22">C195*$B195/C$3/$B$3</f>
        <v>1.3863376683411863</v>
      </c>
      <c r="G195" s="7">
        <f t="shared" ref="G195:G258" si="23">D195*$B195/D$3/$B$3</f>
        <v>1.1339939465553264</v>
      </c>
      <c r="H195" s="7">
        <f t="shared" ref="H195:H258" si="24">E195*$B195/E$3/$B$3</f>
        <v>0.67371099159656767</v>
      </c>
      <c r="I195" s="5">
        <f t="shared" si="18"/>
        <v>1.0121892490294204</v>
      </c>
      <c r="J195" s="5">
        <f t="shared" si="18"/>
        <v>1.022172386335584</v>
      </c>
      <c r="K195" s="5">
        <f t="shared" si="18"/>
        <v>1.0592853033420002</v>
      </c>
      <c r="L195" s="4">
        <f t="shared" si="19"/>
        <v>42327612.553736366</v>
      </c>
      <c r="M195" s="4">
        <f t="shared" si="20"/>
        <v>8303978.9982494414</v>
      </c>
      <c r="N195" s="4">
        <f t="shared" si="21"/>
        <v>0</v>
      </c>
    </row>
    <row r="196" spans="1:14" x14ac:dyDescent="0.7">
      <c r="A196" s="2">
        <v>42643</v>
      </c>
      <c r="B196" s="5">
        <v>101.33</v>
      </c>
      <c r="C196" s="5">
        <v>2168.27</v>
      </c>
      <c r="D196" s="5">
        <v>4875.7</v>
      </c>
      <c r="E196" s="5">
        <v>835.6</v>
      </c>
      <c r="F196" s="7">
        <f t="shared" si="22"/>
        <v>1.3566445444321573</v>
      </c>
      <c r="G196" s="7">
        <f t="shared" si="23"/>
        <v>1.1354456296283166</v>
      </c>
      <c r="H196" s="7">
        <f t="shared" si="24"/>
        <v>0.68817999972853616</v>
      </c>
      <c r="I196" s="5">
        <f t="shared" si="18"/>
        <v>0.97858160779504888</v>
      </c>
      <c r="J196" s="5">
        <f t="shared" si="18"/>
        <v>1.0012801506369589</v>
      </c>
      <c r="K196" s="5">
        <f t="shared" si="18"/>
        <v>1.0214765801841523</v>
      </c>
      <c r="L196" s="4">
        <f t="shared" si="19"/>
        <v>41296023.146961227</v>
      </c>
      <c r="M196" s="4">
        <f t="shared" si="20"/>
        <v>8189609.3422533432</v>
      </c>
      <c r="N196" s="4">
        <f t="shared" si="21"/>
        <v>0</v>
      </c>
    </row>
    <row r="197" spans="1:14" x14ac:dyDescent="0.7">
      <c r="A197" s="2">
        <v>42674</v>
      </c>
      <c r="B197" s="5">
        <v>104.81</v>
      </c>
      <c r="C197" s="5">
        <v>2126.15</v>
      </c>
      <c r="D197" s="5">
        <v>4801.2700000000004</v>
      </c>
      <c r="E197" s="5">
        <v>823.5</v>
      </c>
      <c r="F197" s="7">
        <f t="shared" si="22"/>
        <v>1.3759773683492</v>
      </c>
      <c r="G197" s="7">
        <f t="shared" si="23"/>
        <v>1.1565120837507683</v>
      </c>
      <c r="H197" s="7">
        <f t="shared" si="24"/>
        <v>0.70150681955446936</v>
      </c>
      <c r="I197" s="5">
        <f t="shared" ref="I197:K260" si="25">F197/F196</f>
        <v>1.0142504711321674</v>
      </c>
      <c r="J197" s="5">
        <f t="shared" si="25"/>
        <v>1.0185534679712913</v>
      </c>
      <c r="K197" s="5">
        <f t="shared" si="25"/>
        <v>1.0193653111557881</v>
      </c>
      <c r="L197" s="4">
        <f t="shared" ref="L197:L260" si="26">MAX(L196*I197-L$3*0.025/12,0)</f>
        <v>41759510.932690315</v>
      </c>
      <c r="M197" s="4">
        <f t="shared" ref="M197:M260" si="27">MAX(M196*J197-M$3*0.025/12,0)</f>
        <v>8216554.9968822291</v>
      </c>
      <c r="N197" s="4">
        <f t="shared" ref="N197:N260" si="28">MAX(N196*K197-N$3*0.025/12,0)</f>
        <v>0</v>
      </c>
    </row>
    <row r="198" spans="1:14" x14ac:dyDescent="0.7">
      <c r="A198" s="2">
        <v>42704</v>
      </c>
      <c r="B198" s="5">
        <v>114.44</v>
      </c>
      <c r="C198" s="5">
        <v>2198.81</v>
      </c>
      <c r="D198" s="5">
        <v>4810.8100000000004</v>
      </c>
      <c r="E198" s="5">
        <v>879.5</v>
      </c>
      <c r="F198" s="7">
        <f t="shared" si="22"/>
        <v>1.5537467085049357</v>
      </c>
      <c r="G198" s="7">
        <f t="shared" si="23"/>
        <v>1.2652821427335061</v>
      </c>
      <c r="H198" s="7">
        <f t="shared" si="24"/>
        <v>0.81804890137189223</v>
      </c>
      <c r="I198" s="5">
        <f t="shared" si="25"/>
        <v>1.1291949593393462</v>
      </c>
      <c r="J198" s="5">
        <f t="shared" si="25"/>
        <v>1.0940500843103842</v>
      </c>
      <c r="K198" s="5">
        <f t="shared" si="25"/>
        <v>1.166131074665018</v>
      </c>
      <c r="L198" s="4">
        <f t="shared" si="26"/>
        <v>47029629.249670222</v>
      </c>
      <c r="M198" s="4">
        <f t="shared" si="27"/>
        <v>8864322.6870799121</v>
      </c>
      <c r="N198" s="4">
        <f t="shared" si="28"/>
        <v>0</v>
      </c>
    </row>
    <row r="199" spans="1:14" x14ac:dyDescent="0.7">
      <c r="A199" s="2">
        <v>42735</v>
      </c>
      <c r="B199" s="5">
        <v>116.87</v>
      </c>
      <c r="C199" s="5">
        <v>2238.83</v>
      </c>
      <c r="D199" s="5">
        <v>4863.62</v>
      </c>
      <c r="E199" s="5">
        <v>906.5</v>
      </c>
      <c r="F199" s="7">
        <f t="shared" si="22"/>
        <v>1.6156185496636748</v>
      </c>
      <c r="G199" s="7">
        <f t="shared" si="23"/>
        <v>1.3063333199583911</v>
      </c>
      <c r="H199" s="7">
        <f t="shared" si="24"/>
        <v>0.86106596872817476</v>
      </c>
      <c r="I199" s="5">
        <f t="shared" si="25"/>
        <v>1.0398210601638371</v>
      </c>
      <c r="J199" s="5">
        <f t="shared" si="25"/>
        <v>1.0324442871976351</v>
      </c>
      <c r="K199" s="5">
        <f t="shared" si="25"/>
        <v>1.052584958288119</v>
      </c>
      <c r="L199" s="4">
        <f t="shared" si="26"/>
        <v>48777398.945504293</v>
      </c>
      <c r="M199" s="4">
        <f t="shared" si="27"/>
        <v>9026919.3181520458</v>
      </c>
      <c r="N199" s="4">
        <f t="shared" si="28"/>
        <v>0</v>
      </c>
    </row>
    <row r="200" spans="1:14" x14ac:dyDescent="0.7">
      <c r="A200" s="2">
        <v>42766</v>
      </c>
      <c r="B200" s="5">
        <v>112.78</v>
      </c>
      <c r="C200" s="5">
        <v>2278.87</v>
      </c>
      <c r="D200" s="5">
        <v>5116.7700000000004</v>
      </c>
      <c r="E200" s="5">
        <v>944.3</v>
      </c>
      <c r="F200" s="7">
        <f t="shared" si="22"/>
        <v>1.5869612066053833</v>
      </c>
      <c r="G200" s="7">
        <f t="shared" si="23"/>
        <v>1.3262314137812046</v>
      </c>
      <c r="H200" s="7">
        <f t="shared" si="24"/>
        <v>0.86558087619922619</v>
      </c>
      <c r="I200" s="5">
        <f t="shared" si="25"/>
        <v>0.98226230872116616</v>
      </c>
      <c r="J200" s="5">
        <f t="shared" si="25"/>
        <v>1.0152320189026851</v>
      </c>
      <c r="K200" s="5">
        <f t="shared" si="25"/>
        <v>1.0052433932300451</v>
      </c>
      <c r="L200" s="4">
        <f t="shared" si="26"/>
        <v>47787200.50162442</v>
      </c>
      <c r="M200" s="4">
        <f t="shared" si="27"/>
        <v>9039417.5238391515</v>
      </c>
      <c r="N200" s="4">
        <f t="shared" si="28"/>
        <v>0</v>
      </c>
    </row>
    <row r="201" spans="1:14" x14ac:dyDescent="0.7">
      <c r="A201" s="2">
        <v>42794</v>
      </c>
      <c r="B201" s="5">
        <v>112.75</v>
      </c>
      <c r="C201" s="5">
        <v>2363.64</v>
      </c>
      <c r="D201" s="5">
        <v>5330.31</v>
      </c>
      <c r="E201" s="5">
        <v>969.4</v>
      </c>
      <c r="F201" s="7">
        <f t="shared" si="22"/>
        <v>1.6455555612033321</v>
      </c>
      <c r="G201" s="7">
        <f t="shared" si="23"/>
        <v>1.3812119991445415</v>
      </c>
      <c r="H201" s="7">
        <f t="shared" si="24"/>
        <v>0.88835211107456369</v>
      </c>
      <c r="I201" s="5">
        <f t="shared" si="25"/>
        <v>1.0369223610218463</v>
      </c>
      <c r="J201" s="5">
        <f t="shared" si="25"/>
        <v>1.0414562532541605</v>
      </c>
      <c r="K201" s="5">
        <f t="shared" si="25"/>
        <v>1.0263074606908209</v>
      </c>
      <c r="L201" s="4">
        <f t="shared" si="26"/>
        <v>49426616.770768754</v>
      </c>
      <c r="M201" s="4">
        <f t="shared" si="27"/>
        <v>9289157.905977523</v>
      </c>
      <c r="N201" s="4">
        <f t="shared" si="28"/>
        <v>0</v>
      </c>
    </row>
    <row r="202" spans="1:14" x14ac:dyDescent="0.7">
      <c r="A202" s="2">
        <v>42825</v>
      </c>
      <c r="B202" s="5">
        <v>111.38</v>
      </c>
      <c r="C202" s="5">
        <v>2362.7199999999998</v>
      </c>
      <c r="D202" s="5">
        <v>5436.23</v>
      </c>
      <c r="E202" s="5">
        <v>1011.4</v>
      </c>
      <c r="F202" s="7">
        <f t="shared" si="22"/>
        <v>1.6249280667950139</v>
      </c>
      <c r="G202" s="7">
        <f t="shared" si="23"/>
        <v>1.3915421350461625</v>
      </c>
      <c r="H202" s="7">
        <f t="shared" si="24"/>
        <v>0.91557881583720224</v>
      </c>
      <c r="I202" s="5">
        <f t="shared" si="25"/>
        <v>0.98746472322500367</v>
      </c>
      <c r="J202" s="5">
        <f t="shared" si="25"/>
        <v>1.0074790371847471</v>
      </c>
      <c r="K202" s="5">
        <f t="shared" si="25"/>
        <v>1.0306485507528145</v>
      </c>
      <c r="L202" s="4">
        <f t="shared" si="26"/>
        <v>48682040.449495494</v>
      </c>
      <c r="M202" s="4">
        <f t="shared" si="27"/>
        <v>9233631.8633713163</v>
      </c>
      <c r="N202" s="4">
        <f t="shared" si="28"/>
        <v>0</v>
      </c>
    </row>
    <row r="203" spans="1:14" x14ac:dyDescent="0.7">
      <c r="A203" s="2">
        <v>42855</v>
      </c>
      <c r="B203" s="5">
        <v>111.53</v>
      </c>
      <c r="C203" s="5">
        <v>2384.1999999999998</v>
      </c>
      <c r="D203" s="5">
        <v>5583.53</v>
      </c>
      <c r="E203" s="5">
        <v>1005.5</v>
      </c>
      <c r="F203" s="7">
        <f t="shared" si="22"/>
        <v>1.6419088921961151</v>
      </c>
      <c r="G203" s="7">
        <f t="shared" si="23"/>
        <v>1.4311721640190982</v>
      </c>
      <c r="H203" s="7">
        <f t="shared" si="24"/>
        <v>0.91146364298176907</v>
      </c>
      <c r="I203" s="5">
        <f t="shared" si="25"/>
        <v>1.0104502013031222</v>
      </c>
      <c r="J203" s="5">
        <f t="shared" si="25"/>
        <v>1.0284792159539036</v>
      </c>
      <c r="K203" s="5">
        <f t="shared" si="25"/>
        <v>0.99550538655520304</v>
      </c>
      <c r="L203" s="4">
        <f t="shared" si="26"/>
        <v>49065777.572039463</v>
      </c>
      <c r="M203" s="4">
        <f t="shared" si="27"/>
        <v>9371598.4592471123</v>
      </c>
      <c r="N203" s="4">
        <f t="shared" si="28"/>
        <v>0</v>
      </c>
    </row>
    <row r="204" spans="1:14" x14ac:dyDescent="0.7">
      <c r="A204" s="2">
        <v>42886</v>
      </c>
      <c r="B204" s="5">
        <v>110.75</v>
      </c>
      <c r="C204" s="5">
        <v>2411.8000000000002</v>
      </c>
      <c r="D204" s="5">
        <v>5788.8</v>
      </c>
      <c r="E204" s="5">
        <v>1091.4000000000001</v>
      </c>
      <c r="F204" s="7">
        <f t="shared" si="22"/>
        <v>1.6493001359847979</v>
      </c>
      <c r="G204" s="7">
        <f t="shared" si="23"/>
        <v>1.4734099714617586</v>
      </c>
      <c r="H204" s="7">
        <f t="shared" si="24"/>
        <v>0.98241109172122154</v>
      </c>
      <c r="I204" s="5">
        <f t="shared" si="25"/>
        <v>1.0045016162734808</v>
      </c>
      <c r="J204" s="5">
        <f t="shared" si="25"/>
        <v>1.0295127368352706</v>
      </c>
      <c r="K204" s="5">
        <f t="shared" si="25"/>
        <v>1.0778390331701597</v>
      </c>
      <c r="L204" s="4">
        <f t="shared" si="26"/>
        <v>49161652.874828741</v>
      </c>
      <c r="M204" s="4">
        <f t="shared" si="27"/>
        <v>9523179.9783007</v>
      </c>
      <c r="N204" s="4">
        <f t="shared" si="28"/>
        <v>0</v>
      </c>
    </row>
    <row r="205" spans="1:14" x14ac:dyDescent="0.7">
      <c r="A205" s="2">
        <v>42916</v>
      </c>
      <c r="B205" s="5">
        <v>112.35</v>
      </c>
      <c r="C205" s="5">
        <v>2423.41</v>
      </c>
      <c r="D205" s="5">
        <v>5646.92</v>
      </c>
      <c r="E205" s="5">
        <v>1034.9000000000001</v>
      </c>
      <c r="F205" s="7">
        <f t="shared" si="22"/>
        <v>1.681181651538125</v>
      </c>
      <c r="G205" s="7">
        <f t="shared" si="23"/>
        <v>1.4580621508707119</v>
      </c>
      <c r="H205" s="7">
        <f t="shared" si="24"/>
        <v>0.94501137588049999</v>
      </c>
      <c r="I205" s="5">
        <f t="shared" si="25"/>
        <v>1.0193303297912424</v>
      </c>
      <c r="J205" s="5">
        <f t="shared" si="25"/>
        <v>0.9895834690355596</v>
      </c>
      <c r="K205" s="5">
        <f t="shared" si="25"/>
        <v>0.96193068649581737</v>
      </c>
      <c r="L205" s="4">
        <f t="shared" si="26"/>
        <v>49986963.837981761</v>
      </c>
      <c r="M205" s="4">
        <f t="shared" si="27"/>
        <v>9298981.4791767914</v>
      </c>
      <c r="N205" s="4">
        <f t="shared" si="28"/>
        <v>0</v>
      </c>
    </row>
    <row r="206" spans="1:14" x14ac:dyDescent="0.7">
      <c r="A206" s="2">
        <v>42947</v>
      </c>
      <c r="B206" s="5">
        <v>110.25</v>
      </c>
      <c r="C206" s="5">
        <v>2470.3000000000002</v>
      </c>
      <c r="D206" s="5">
        <v>5880.33</v>
      </c>
      <c r="E206" s="5">
        <v>1085.2</v>
      </c>
      <c r="F206" s="7">
        <f t="shared" si="22"/>
        <v>1.681678475797374</v>
      </c>
      <c r="G206" s="7">
        <f t="shared" si="23"/>
        <v>1.4899497504604531</v>
      </c>
      <c r="H206" s="7">
        <f t="shared" si="24"/>
        <v>0.97242016462902148</v>
      </c>
      <c r="I206" s="5">
        <f t="shared" si="25"/>
        <v>1.000295520867001</v>
      </c>
      <c r="J206" s="5">
        <f t="shared" si="25"/>
        <v>1.0218698493549805</v>
      </c>
      <c r="K206" s="5">
        <f t="shared" si="25"/>
        <v>1.0290036601125396</v>
      </c>
      <c r="L206" s="4">
        <f t="shared" si="26"/>
        <v>49876736.028873913</v>
      </c>
      <c r="M206" s="4">
        <f t="shared" si="27"/>
        <v>9377348.8032811414</v>
      </c>
      <c r="N206" s="4">
        <f t="shared" si="28"/>
        <v>0</v>
      </c>
    </row>
    <row r="207" spans="1:14" x14ac:dyDescent="0.7">
      <c r="A207" s="2">
        <v>42978</v>
      </c>
      <c r="B207" s="5">
        <v>109.96</v>
      </c>
      <c r="C207" s="5">
        <v>2471.65</v>
      </c>
      <c r="D207" s="5">
        <v>5988.6</v>
      </c>
      <c r="E207" s="5">
        <v>1114.3</v>
      </c>
      <c r="F207" s="7">
        <f t="shared" si="22"/>
        <v>1.6781716201381827</v>
      </c>
      <c r="G207" s="7">
        <f t="shared" si="23"/>
        <v>1.5133917485284012</v>
      </c>
      <c r="H207" s="7">
        <f t="shared" si="24"/>
        <v>0.99586950650387618</v>
      </c>
      <c r="I207" s="5">
        <f t="shared" si="25"/>
        <v>0.99791466935584783</v>
      </c>
      <c r="J207" s="5">
        <f t="shared" si="25"/>
        <v>1.0157334152112871</v>
      </c>
      <c r="K207" s="5">
        <f t="shared" si="25"/>
        <v>1.024114413427246</v>
      </c>
      <c r="L207" s="4">
        <f t="shared" si="26"/>
        <v>49647726.542802617</v>
      </c>
      <c r="M207" s="4">
        <f t="shared" si="27"/>
        <v>9399886.5255842302</v>
      </c>
      <c r="N207" s="4">
        <f t="shared" si="28"/>
        <v>0</v>
      </c>
    </row>
    <row r="208" spans="1:14" x14ac:dyDescent="0.7">
      <c r="A208" s="2">
        <v>43008</v>
      </c>
      <c r="B208" s="5">
        <v>112.47</v>
      </c>
      <c r="C208" s="5">
        <v>2519.36</v>
      </c>
      <c r="D208" s="5">
        <v>5979.3</v>
      </c>
      <c r="E208" s="5">
        <v>1171.7</v>
      </c>
      <c r="F208" s="7">
        <f t="shared" si="22"/>
        <v>1.7496113765640282</v>
      </c>
      <c r="G208" s="7">
        <f t="shared" si="23"/>
        <v>1.5455332886270534</v>
      </c>
      <c r="H208" s="7">
        <f t="shared" si="24"/>
        <v>1.0710720782908312</v>
      </c>
      <c r="I208" s="5">
        <f t="shared" si="25"/>
        <v>1.0425699943727824</v>
      </c>
      <c r="J208" s="5">
        <f t="shared" si="25"/>
        <v>1.0212380833514563</v>
      </c>
      <c r="K208" s="5">
        <f t="shared" si="25"/>
        <v>1.0755144838714492</v>
      </c>
      <c r="L208" s="4">
        <f t="shared" si="26"/>
        <v>51636229.982351162</v>
      </c>
      <c r="M208" s="4">
        <f t="shared" si="27"/>
        <v>9474522.0991088189</v>
      </c>
      <c r="N208" s="4">
        <f t="shared" si="28"/>
        <v>0</v>
      </c>
    </row>
    <row r="209" spans="1:14" x14ac:dyDescent="0.7">
      <c r="A209" s="2">
        <v>43039</v>
      </c>
      <c r="B209" s="5">
        <v>113.62</v>
      </c>
      <c r="C209" s="5">
        <v>2575.2600000000002</v>
      </c>
      <c r="D209" s="5">
        <v>6248.56</v>
      </c>
      <c r="E209" s="5">
        <v>1275.5999999999999</v>
      </c>
      <c r="F209" s="7">
        <f t="shared" si="22"/>
        <v>1.8067186859507849</v>
      </c>
      <c r="G209" s="7">
        <f t="shared" si="23"/>
        <v>1.631646425592914</v>
      </c>
      <c r="H209" s="7">
        <f t="shared" si="24"/>
        <v>1.1779717308577129</v>
      </c>
      <c r="I209" s="5">
        <f t="shared" si="25"/>
        <v>1.0326399966025066</v>
      </c>
      <c r="J209" s="5">
        <f t="shared" si="25"/>
        <v>1.0557174262110895</v>
      </c>
      <c r="K209" s="5">
        <f t="shared" si="25"/>
        <v>1.099806217278549</v>
      </c>
      <c r="L209" s="4">
        <f t="shared" si="26"/>
        <v>53196636.353541352</v>
      </c>
      <c r="M209" s="4">
        <f t="shared" si="27"/>
        <v>9877418.0850512516</v>
      </c>
      <c r="N209" s="4">
        <f t="shared" si="28"/>
        <v>0</v>
      </c>
    </row>
    <row r="210" spans="1:14" x14ac:dyDescent="0.7">
      <c r="A210" s="2">
        <v>43069</v>
      </c>
      <c r="B210" s="5">
        <v>112.52</v>
      </c>
      <c r="C210" s="5">
        <v>2647.58</v>
      </c>
      <c r="D210" s="5">
        <v>6365.56</v>
      </c>
      <c r="E210" s="5">
        <v>1272.5</v>
      </c>
      <c r="F210" s="7">
        <f t="shared" si="22"/>
        <v>1.8394732825441447</v>
      </c>
      <c r="G210" s="7">
        <f t="shared" si="23"/>
        <v>1.6461054928979326</v>
      </c>
      <c r="H210" s="7">
        <f t="shared" si="24"/>
        <v>1.1637322966339374</v>
      </c>
      <c r="I210" s="5">
        <f t="shared" si="25"/>
        <v>1.0181293285158683</v>
      </c>
      <c r="J210" s="5">
        <f t="shared" si="25"/>
        <v>1.0088616424969425</v>
      </c>
      <c r="K210" s="5">
        <f t="shared" si="25"/>
        <v>0.98791190497126158</v>
      </c>
      <c r="L210" s="4">
        <f t="shared" si="26"/>
        <v>54036055.64993389</v>
      </c>
      <c r="M210" s="4">
        <f t="shared" si="27"/>
        <v>9839948.2329138108</v>
      </c>
      <c r="N210" s="4">
        <f t="shared" si="28"/>
        <v>0</v>
      </c>
    </row>
    <row r="211" spans="1:14" x14ac:dyDescent="0.7">
      <c r="A211" s="2">
        <v>43100</v>
      </c>
      <c r="B211" s="5">
        <v>112.67</v>
      </c>
      <c r="C211" s="5">
        <v>2673.61</v>
      </c>
      <c r="D211" s="5">
        <v>6396.42</v>
      </c>
      <c r="E211" s="5">
        <v>1253</v>
      </c>
      <c r="F211" s="7">
        <f t="shared" si="22"/>
        <v>1.8600345886725758</v>
      </c>
      <c r="G211" s="7">
        <f t="shared" si="23"/>
        <v>1.6562908072474685</v>
      </c>
      <c r="H211" s="7">
        <f t="shared" si="24"/>
        <v>1.1474266647257814</v>
      </c>
      <c r="I211" s="5">
        <f t="shared" si="25"/>
        <v>1.0111778226536636</v>
      </c>
      <c r="J211" s="5">
        <f t="shared" si="25"/>
        <v>1.0061875222417276</v>
      </c>
      <c r="K211" s="5">
        <f t="shared" si="25"/>
        <v>0.98598850272066896</v>
      </c>
      <c r="L211" s="4">
        <f t="shared" si="26"/>
        <v>54515061.096892349</v>
      </c>
      <c r="M211" s="4">
        <f t="shared" si="27"/>
        <v>9775833.1314624138</v>
      </c>
      <c r="N211" s="4">
        <f t="shared" si="28"/>
        <v>0</v>
      </c>
    </row>
    <row r="212" spans="1:14" x14ac:dyDescent="0.7">
      <c r="A212" s="2">
        <v>43131</v>
      </c>
      <c r="B212" s="5">
        <v>109.17</v>
      </c>
      <c r="C212" s="5">
        <v>2823.81</v>
      </c>
      <c r="D212" s="5">
        <v>6949.99</v>
      </c>
      <c r="E212" s="5">
        <v>1361.5</v>
      </c>
      <c r="F212" s="7">
        <f t="shared" si="22"/>
        <v>1.9035024986793463</v>
      </c>
      <c r="G212" s="7">
        <f t="shared" si="23"/>
        <v>1.7437282942580667</v>
      </c>
      <c r="H212" s="7">
        <f t="shared" si="24"/>
        <v>1.2080545037685122</v>
      </c>
      <c r="I212" s="5">
        <f t="shared" si="25"/>
        <v>1.023369409510708</v>
      </c>
      <c r="J212" s="5">
        <f t="shared" si="25"/>
        <v>1.0527911443014693</v>
      </c>
      <c r="K212" s="5">
        <f t="shared" si="25"/>
        <v>1.0528380949358711</v>
      </c>
      <c r="L212" s="4">
        <f t="shared" si="26"/>
        <v>55664045.884166889</v>
      </c>
      <c r="M212" s="4">
        <f t="shared" si="27"/>
        <v>10166910.54897253</v>
      </c>
      <c r="N212" s="4">
        <f t="shared" si="28"/>
        <v>0</v>
      </c>
    </row>
    <row r="213" spans="1:14" x14ac:dyDescent="0.7">
      <c r="A213" s="2">
        <v>43159</v>
      </c>
      <c r="B213" s="5">
        <v>106.67</v>
      </c>
      <c r="C213" s="5">
        <v>2713.83</v>
      </c>
      <c r="D213" s="5">
        <v>6854.42</v>
      </c>
      <c r="E213" s="5">
        <v>1362</v>
      </c>
      <c r="F213" s="7">
        <f t="shared" si="22"/>
        <v>1.7874734641144043</v>
      </c>
      <c r="G213" s="7">
        <f t="shared" si="23"/>
        <v>1.680367726108805</v>
      </c>
      <c r="H213" s="7">
        <f t="shared" si="24"/>
        <v>1.1808234669626436</v>
      </c>
      <c r="I213" s="5">
        <f t="shared" si="25"/>
        <v>0.93904445376591672</v>
      </c>
      <c r="J213" s="5">
        <f t="shared" si="25"/>
        <v>0.96366373800442295</v>
      </c>
      <c r="K213" s="5">
        <f t="shared" si="25"/>
        <v>0.97745876802667286</v>
      </c>
      <c r="L213" s="4">
        <f t="shared" si="26"/>
        <v>52146013.561698422</v>
      </c>
      <c r="M213" s="4">
        <f t="shared" si="27"/>
        <v>9672483.023579469</v>
      </c>
      <c r="N213" s="4">
        <f t="shared" si="28"/>
        <v>0</v>
      </c>
    </row>
    <row r="214" spans="1:14" x14ac:dyDescent="0.7">
      <c r="A214" s="2">
        <v>43190</v>
      </c>
      <c r="B214" s="5">
        <v>106.26</v>
      </c>
      <c r="C214" s="5">
        <v>2640.87</v>
      </c>
      <c r="D214" s="5">
        <v>6581.13</v>
      </c>
      <c r="E214" s="5">
        <v>1328.9</v>
      </c>
      <c r="F214" s="7">
        <f t="shared" si="22"/>
        <v>1.7327324297282418</v>
      </c>
      <c r="G214" s="7">
        <f t="shared" si="23"/>
        <v>1.6071692181938246</v>
      </c>
      <c r="H214" s="7">
        <f t="shared" si="24"/>
        <v>1.1476981611086068</v>
      </c>
      <c r="I214" s="5">
        <f t="shared" si="25"/>
        <v>0.96937519046567566</v>
      </c>
      <c r="J214" s="5">
        <f t="shared" si="25"/>
        <v>0.95643899440720348</v>
      </c>
      <c r="K214" s="5">
        <f t="shared" si="25"/>
        <v>0.97194728358571414</v>
      </c>
      <c r="L214" s="4">
        <f t="shared" si="26"/>
        <v>50424051.82839711</v>
      </c>
      <c r="M214" s="4">
        <f t="shared" si="27"/>
        <v>9126139.936493095</v>
      </c>
      <c r="N214" s="4">
        <f t="shared" si="28"/>
        <v>0</v>
      </c>
    </row>
    <row r="215" spans="1:14" x14ac:dyDescent="0.7">
      <c r="A215" s="2">
        <v>43220</v>
      </c>
      <c r="B215" s="5">
        <v>109.33</v>
      </c>
      <c r="C215" s="5">
        <v>2648.05</v>
      </c>
      <c r="D215" s="5">
        <v>6605.57</v>
      </c>
      <c r="E215" s="5">
        <v>1244.4000000000001</v>
      </c>
      <c r="F215" s="7">
        <f t="shared" si="22"/>
        <v>1.7876405535072817</v>
      </c>
      <c r="G215" s="7">
        <f t="shared" si="23"/>
        <v>1.6597434823285675</v>
      </c>
      <c r="H215" s="7">
        <f t="shared" si="24"/>
        <v>1.1057703059649797</v>
      </c>
      <c r="I215" s="5">
        <f t="shared" si="25"/>
        <v>1.0316887494208506</v>
      </c>
      <c r="J215" s="5">
        <f t="shared" si="25"/>
        <v>1.0327123388997128</v>
      </c>
      <c r="K215" s="5">
        <f t="shared" si="25"/>
        <v>0.96346787285680824</v>
      </c>
      <c r="L215" s="4">
        <f t="shared" si="26"/>
        <v>51896926.97157117</v>
      </c>
      <c r="M215" s="4">
        <f t="shared" si="27"/>
        <v>9299677.3189418614</v>
      </c>
      <c r="N215" s="4">
        <f t="shared" si="28"/>
        <v>0</v>
      </c>
    </row>
    <row r="216" spans="1:14" x14ac:dyDescent="0.7">
      <c r="A216" s="2">
        <v>43251</v>
      </c>
      <c r="B216" s="5">
        <v>108.81</v>
      </c>
      <c r="C216" s="5">
        <v>2705.27</v>
      </c>
      <c r="D216" s="5">
        <v>6967.73</v>
      </c>
      <c r="E216" s="5">
        <v>1379</v>
      </c>
      <c r="F216" s="7">
        <f t="shared" si="22"/>
        <v>1.8175823461040153</v>
      </c>
      <c r="G216" s="7">
        <f t="shared" si="23"/>
        <v>1.7424143866289274</v>
      </c>
      <c r="H216" s="7">
        <f t="shared" si="24"/>
        <v>1.2195473006697273</v>
      </c>
      <c r="I216" s="5">
        <f t="shared" si="25"/>
        <v>1.0167493361783435</v>
      </c>
      <c r="J216" s="5">
        <f t="shared" si="25"/>
        <v>1.0498094465684391</v>
      </c>
      <c r="K216" s="5">
        <f t="shared" si="25"/>
        <v>1.1028938777709871</v>
      </c>
      <c r="L216" s="4">
        <f t="shared" si="26"/>
        <v>52641166.048040956</v>
      </c>
      <c r="M216" s="4">
        <f t="shared" si="27"/>
        <v>9637889.0994634219</v>
      </c>
      <c r="N216" s="4">
        <f t="shared" si="28"/>
        <v>0</v>
      </c>
    </row>
    <row r="217" spans="1:14" x14ac:dyDescent="0.7">
      <c r="A217" s="2">
        <v>43281</v>
      </c>
      <c r="B217" s="5">
        <v>110.66</v>
      </c>
      <c r="C217" s="5">
        <v>2718.37</v>
      </c>
      <c r="D217" s="5">
        <v>7040.8</v>
      </c>
      <c r="E217" s="5">
        <v>1313.7</v>
      </c>
      <c r="F217" s="7">
        <f t="shared" si="22"/>
        <v>1.8574361925173499</v>
      </c>
      <c r="G217" s="7">
        <f t="shared" si="23"/>
        <v>1.7906223398141898</v>
      </c>
      <c r="H217" s="7">
        <f t="shared" si="24"/>
        <v>1.1815509088634824</v>
      </c>
      <c r="I217" s="5">
        <f t="shared" si="25"/>
        <v>1.0219268450195731</v>
      </c>
      <c r="J217" s="5">
        <f t="shared" si="25"/>
        <v>1.0276673296290506</v>
      </c>
      <c r="K217" s="5">
        <f t="shared" si="25"/>
        <v>0.96884385559676223</v>
      </c>
      <c r="L217" s="4">
        <f t="shared" si="26"/>
        <v>53670420.737625964</v>
      </c>
      <c r="M217" s="4">
        <f t="shared" si="27"/>
        <v>9779543.7541065104</v>
      </c>
      <c r="N217" s="4">
        <f t="shared" si="28"/>
        <v>0</v>
      </c>
    </row>
    <row r="218" spans="1:14" x14ac:dyDescent="0.7">
      <c r="A218" s="2">
        <v>43312</v>
      </c>
      <c r="B218" s="5">
        <v>111.86</v>
      </c>
      <c r="C218" s="5">
        <v>2816.29</v>
      </c>
      <c r="D218" s="5">
        <v>7231.98</v>
      </c>
      <c r="E218" s="5">
        <v>1367.5</v>
      </c>
      <c r="F218" s="7">
        <f t="shared" si="22"/>
        <v>1.9452116286412642</v>
      </c>
      <c r="G218" s="7">
        <f t="shared" si="23"/>
        <v>1.8591882072640735</v>
      </c>
      <c r="H218" s="7">
        <f t="shared" si="24"/>
        <v>1.2432764941627548</v>
      </c>
      <c r="I218" s="5">
        <f t="shared" si="25"/>
        <v>1.047256232261176</v>
      </c>
      <c r="J218" s="5">
        <f t="shared" si="25"/>
        <v>1.0382916408029392</v>
      </c>
      <c r="K218" s="5">
        <f t="shared" si="25"/>
        <v>1.0522411559554767</v>
      </c>
      <c r="L218" s="4">
        <f t="shared" si="26"/>
        <v>56081682.605558254</v>
      </c>
      <c r="M218" s="4">
        <f t="shared" si="27"/>
        <v>10029018.530755384</v>
      </c>
      <c r="N218" s="4">
        <f t="shared" si="28"/>
        <v>0</v>
      </c>
    </row>
    <row r="219" spans="1:14" x14ac:dyDescent="0.7">
      <c r="A219" s="2">
        <v>43343</v>
      </c>
      <c r="B219" s="5">
        <v>111.02</v>
      </c>
      <c r="C219" s="5">
        <v>2901.52</v>
      </c>
      <c r="D219" s="5">
        <v>7654.55</v>
      </c>
      <c r="E219" s="5">
        <v>1401.2</v>
      </c>
      <c r="F219" s="7">
        <f t="shared" si="22"/>
        <v>1.9890305817281022</v>
      </c>
      <c r="G219" s="7">
        <f t="shared" si="23"/>
        <v>1.9530448284954398</v>
      </c>
      <c r="H219" s="7">
        <f t="shared" si="24"/>
        <v>1.2643488691132065</v>
      </c>
      <c r="I219" s="5">
        <f t="shared" si="25"/>
        <v>1.0225265736856846</v>
      </c>
      <c r="J219" s="5">
        <f t="shared" si="25"/>
        <v>1.0504825820563282</v>
      </c>
      <c r="K219" s="5">
        <f t="shared" si="25"/>
        <v>1.0169490656739573</v>
      </c>
      <c r="L219" s="4">
        <f t="shared" si="26"/>
        <v>57220010.761189535</v>
      </c>
      <c r="M219" s="4">
        <f t="shared" si="27"/>
        <v>10410309.281678678</v>
      </c>
      <c r="N219" s="4">
        <f t="shared" si="28"/>
        <v>0</v>
      </c>
    </row>
    <row r="220" spans="1:14" x14ac:dyDescent="0.7">
      <c r="A220" s="2">
        <v>43373</v>
      </c>
      <c r="B220" s="5">
        <v>113.68</v>
      </c>
      <c r="C220" s="5">
        <v>2913.98</v>
      </c>
      <c r="D220" s="5">
        <v>7627.65</v>
      </c>
      <c r="E220" s="5">
        <v>1366.7</v>
      </c>
      <c r="F220" s="7">
        <f t="shared" si="22"/>
        <v>2.0454331992384831</v>
      </c>
      <c r="G220" s="7">
        <f t="shared" si="23"/>
        <v>1.9928111590646742</v>
      </c>
      <c r="H220" s="7">
        <f t="shared" si="24"/>
        <v>1.2627658608659877</v>
      </c>
      <c r="I220" s="5">
        <f t="shared" si="25"/>
        <v>1.0283568377623322</v>
      </c>
      <c r="J220" s="5">
        <f t="shared" si="25"/>
        <v>1.0203611970340021</v>
      </c>
      <c r="K220" s="5">
        <f t="shared" si="25"/>
        <v>0.99874796562413259</v>
      </c>
      <c r="L220" s="4">
        <f t="shared" si="26"/>
        <v>58717589.323103487</v>
      </c>
      <c r="M220" s="4">
        <f t="shared" si="27"/>
        <v>10497275.640147839</v>
      </c>
      <c r="N220" s="4">
        <f t="shared" si="28"/>
        <v>0</v>
      </c>
    </row>
    <row r="221" spans="1:14" x14ac:dyDescent="0.7">
      <c r="A221" s="2">
        <v>43404</v>
      </c>
      <c r="B221" s="5">
        <v>112.93</v>
      </c>
      <c r="C221" s="5">
        <v>2711.74</v>
      </c>
      <c r="D221" s="5">
        <v>6967.1</v>
      </c>
      <c r="E221" s="5">
        <v>1202.3</v>
      </c>
      <c r="F221" s="7">
        <f t="shared" si="22"/>
        <v>1.8909151634067378</v>
      </c>
      <c r="G221" s="7">
        <f t="shared" si="23"/>
        <v>1.8082259469402671</v>
      </c>
      <c r="H221" s="7">
        <f t="shared" si="24"/>
        <v>1.103539157403775</v>
      </c>
      <c r="I221" s="5">
        <f t="shared" si="25"/>
        <v>0.92445706078826118</v>
      </c>
      <c r="J221" s="5">
        <f t="shared" si="25"/>
        <v>0.90737445879666678</v>
      </c>
      <c r="K221" s="5">
        <f t="shared" si="25"/>
        <v>0.87390639199493625</v>
      </c>
      <c r="L221" s="4">
        <f t="shared" si="26"/>
        <v>54156890.042208433</v>
      </c>
      <c r="M221" s="4">
        <f t="shared" si="27"/>
        <v>9399959.8028185796</v>
      </c>
      <c r="N221" s="4">
        <f t="shared" si="28"/>
        <v>0</v>
      </c>
    </row>
    <row r="222" spans="1:14" x14ac:dyDescent="0.7">
      <c r="A222" s="2">
        <v>43434</v>
      </c>
      <c r="B222" s="5">
        <v>113.46</v>
      </c>
      <c r="C222" s="5">
        <v>2760.17</v>
      </c>
      <c r="D222" s="5">
        <v>6949.01</v>
      </c>
      <c r="E222" s="5">
        <v>1239.5999999999999</v>
      </c>
      <c r="F222" s="7">
        <f t="shared" si="22"/>
        <v>1.9337186219464904</v>
      </c>
      <c r="G222" s="7">
        <f t="shared" si="23"/>
        <v>1.8119951899048883</v>
      </c>
      <c r="H222" s="7">
        <f t="shared" si="24"/>
        <v>1.1431149894141281</v>
      </c>
      <c r="I222" s="5">
        <f t="shared" si="25"/>
        <v>1.0226363717252318</v>
      </c>
      <c r="J222" s="5">
        <f t="shared" si="25"/>
        <v>1.0020844977758445</v>
      </c>
      <c r="K222" s="5">
        <f t="shared" si="25"/>
        <v>1.0358626440619114</v>
      </c>
      <c r="L222" s="4">
        <f t="shared" si="26"/>
        <v>55257805.536686368</v>
      </c>
      <c r="M222" s="4">
        <f t="shared" si="27"/>
        <v>9294553.9981205836</v>
      </c>
      <c r="N222" s="4">
        <f t="shared" si="28"/>
        <v>0</v>
      </c>
    </row>
    <row r="223" spans="1:14" x14ac:dyDescent="0.7">
      <c r="A223" s="2">
        <v>43465</v>
      </c>
      <c r="B223" s="5">
        <v>109.56</v>
      </c>
      <c r="C223" s="5">
        <v>2506.85</v>
      </c>
      <c r="D223" s="5">
        <v>6329.97</v>
      </c>
      <c r="E223" s="5">
        <v>1155.2</v>
      </c>
      <c r="F223" s="7">
        <f t="shared" si="22"/>
        <v>1.6958796972376062</v>
      </c>
      <c r="G223" s="7">
        <f t="shared" si="23"/>
        <v>1.5938410201195135</v>
      </c>
      <c r="H223" s="7">
        <f t="shared" si="24"/>
        <v>1.0286669262641543</v>
      </c>
      <c r="I223" s="5">
        <f t="shared" si="25"/>
        <v>0.87700437798469644</v>
      </c>
      <c r="J223" s="5">
        <f t="shared" si="25"/>
        <v>0.87960554696791127</v>
      </c>
      <c r="K223" s="5">
        <f t="shared" si="25"/>
        <v>0.8998805332710833</v>
      </c>
      <c r="L223" s="4">
        <f t="shared" si="26"/>
        <v>48336337.373500943</v>
      </c>
      <c r="M223" s="4">
        <f t="shared" si="27"/>
        <v>8050541.2533396427</v>
      </c>
      <c r="N223" s="4">
        <f t="shared" si="28"/>
        <v>0</v>
      </c>
    </row>
    <row r="224" spans="1:14" x14ac:dyDescent="0.7">
      <c r="A224" s="2">
        <v>43496</v>
      </c>
      <c r="B224" s="5">
        <v>108.87</v>
      </c>
      <c r="C224" s="5">
        <v>2704.1</v>
      </c>
      <c r="D224" s="5">
        <v>6906.84</v>
      </c>
      <c r="E224" s="5">
        <v>1272.0999999999999</v>
      </c>
      <c r="F224" s="7">
        <f t="shared" si="22"/>
        <v>1.8177980790323962</v>
      </c>
      <c r="G224" s="7">
        <f t="shared" si="23"/>
        <v>1.7281400811564263</v>
      </c>
      <c r="H224" s="7">
        <f t="shared" si="24"/>
        <v>1.1256284165130337</v>
      </c>
      <c r="I224" s="5">
        <f t="shared" si="25"/>
        <v>1.0718909377790069</v>
      </c>
      <c r="J224" s="5">
        <f t="shared" si="25"/>
        <v>1.0842612652966119</v>
      </c>
      <c r="K224" s="5">
        <f t="shared" si="25"/>
        <v>1.094259364011068</v>
      </c>
      <c r="L224" s="4">
        <f t="shared" si="26"/>
        <v>51686281.996084385</v>
      </c>
      <c r="M224" s="4">
        <f t="shared" si="27"/>
        <v>8603890.0456686132</v>
      </c>
      <c r="N224" s="4">
        <f t="shared" si="28"/>
        <v>0</v>
      </c>
    </row>
    <row r="225" spans="1:14" x14ac:dyDescent="0.7">
      <c r="A225" s="2">
        <v>43524</v>
      </c>
      <c r="B225" s="5">
        <v>111.37</v>
      </c>
      <c r="C225" s="5">
        <v>2784.49</v>
      </c>
      <c r="D225" s="5">
        <v>7097.52</v>
      </c>
      <c r="E225" s="5">
        <v>1350.2</v>
      </c>
      <c r="F225" s="7">
        <f t="shared" si="22"/>
        <v>1.9148226290683001</v>
      </c>
      <c r="G225" s="7">
        <f t="shared" si="23"/>
        <v>1.816628692201939</v>
      </c>
      <c r="H225" s="7">
        <f t="shared" si="24"/>
        <v>1.2221707795475218</v>
      </c>
      <c r="I225" s="5">
        <f t="shared" si="25"/>
        <v>1.0533747676131056</v>
      </c>
      <c r="J225" s="5">
        <f t="shared" si="25"/>
        <v>1.0512045360271365</v>
      </c>
      <c r="K225" s="5">
        <f t="shared" si="25"/>
        <v>1.0857675247161551</v>
      </c>
      <c r="L225" s="4">
        <f t="shared" si="26"/>
        <v>54320025.286410831</v>
      </c>
      <c r="M225" s="4">
        <f t="shared" si="27"/>
        <v>8919448.2434855718</v>
      </c>
      <c r="N225" s="4">
        <f t="shared" si="28"/>
        <v>0</v>
      </c>
    </row>
    <row r="226" spans="1:14" x14ac:dyDescent="0.7">
      <c r="A226" s="2">
        <v>43555</v>
      </c>
      <c r="B226" s="5">
        <v>110.84</v>
      </c>
      <c r="C226" s="5">
        <v>2834.4</v>
      </c>
      <c r="D226" s="5">
        <v>7378.77</v>
      </c>
      <c r="E226" s="5">
        <v>1395.5</v>
      </c>
      <c r="F226" s="7">
        <f t="shared" si="22"/>
        <v>1.9398686544147026</v>
      </c>
      <c r="G226" s="7">
        <f t="shared" si="23"/>
        <v>1.8796276069355695</v>
      </c>
      <c r="H226" s="7">
        <f t="shared" si="24"/>
        <v>1.2571639844166733</v>
      </c>
      <c r="I226" s="5">
        <f t="shared" si="25"/>
        <v>1.0130800759120906</v>
      </c>
      <c r="J226" s="5">
        <f t="shared" si="25"/>
        <v>1.0346790265969372</v>
      </c>
      <c r="K226" s="5">
        <f t="shared" si="25"/>
        <v>1.0286320090896846</v>
      </c>
      <c r="L226" s="4">
        <f t="shared" si="26"/>
        <v>54905535.340703763</v>
      </c>
      <c r="M226" s="4">
        <f t="shared" si="27"/>
        <v>9103766.0263514128</v>
      </c>
      <c r="N226" s="4">
        <f t="shared" si="28"/>
        <v>0</v>
      </c>
    </row>
    <row r="227" spans="1:14" x14ac:dyDescent="0.7">
      <c r="A227" s="2">
        <v>43585</v>
      </c>
      <c r="B227" s="5">
        <v>111.41</v>
      </c>
      <c r="C227" s="5">
        <v>2945.83</v>
      </c>
      <c r="D227" s="5">
        <v>7781.46</v>
      </c>
      <c r="E227" s="5">
        <v>1556.2</v>
      </c>
      <c r="F227" s="7">
        <f t="shared" si="22"/>
        <v>2.0264996074803392</v>
      </c>
      <c r="G227" s="7">
        <f t="shared" si="23"/>
        <v>1.992400252757248</v>
      </c>
      <c r="H227" s="7">
        <f t="shared" si="24"/>
        <v>1.4091432933428039</v>
      </c>
      <c r="I227" s="5">
        <f t="shared" si="25"/>
        <v>1.0446581539778397</v>
      </c>
      <c r="J227" s="5">
        <f t="shared" si="25"/>
        <v>1.05999733426215</v>
      </c>
      <c r="K227" s="5">
        <f t="shared" si="25"/>
        <v>1.120890600438772</v>
      </c>
      <c r="L227" s="4">
        <f t="shared" si="26"/>
        <v>57232515.192184627</v>
      </c>
      <c r="M227" s="4">
        <f t="shared" si="27"/>
        <v>9524967.7196788248</v>
      </c>
      <c r="N227" s="4">
        <f t="shared" si="28"/>
        <v>0</v>
      </c>
    </row>
    <row r="228" spans="1:14" x14ac:dyDescent="0.7">
      <c r="A228" s="2">
        <v>43616</v>
      </c>
      <c r="B228" s="5">
        <v>108.26</v>
      </c>
      <c r="C228" s="5">
        <v>2752.06</v>
      </c>
      <c r="D228" s="5">
        <v>7127.96</v>
      </c>
      <c r="E228" s="5">
        <v>1296.2</v>
      </c>
      <c r="F228" s="7">
        <f t="shared" si="22"/>
        <v>1.8396728112518292</v>
      </c>
      <c r="G228" s="7">
        <f t="shared" si="23"/>
        <v>1.7734730826803204</v>
      </c>
      <c r="H228" s="7">
        <f t="shared" si="24"/>
        <v>1.1405271096908296</v>
      </c>
      <c r="I228" s="5">
        <f t="shared" si="25"/>
        <v>0.9078081261210792</v>
      </c>
      <c r="J228" s="5">
        <f t="shared" si="25"/>
        <v>0.89011888059441968</v>
      </c>
      <c r="K228" s="5">
        <f t="shared" si="25"/>
        <v>0.80937624660246121</v>
      </c>
      <c r="L228" s="4">
        <f t="shared" si="26"/>
        <v>51831142.369813323</v>
      </c>
      <c r="M228" s="4">
        <f t="shared" si="27"/>
        <v>8353353.6043384969</v>
      </c>
      <c r="N228" s="4">
        <f t="shared" si="28"/>
        <v>0</v>
      </c>
    </row>
    <row r="229" spans="1:14" x14ac:dyDescent="0.7">
      <c r="A229" s="2">
        <v>43646</v>
      </c>
      <c r="B229" s="5">
        <v>107.88</v>
      </c>
      <c r="C229" s="5">
        <v>2941.76</v>
      </c>
      <c r="D229" s="5">
        <v>7671.07</v>
      </c>
      <c r="E229" s="5">
        <v>1459</v>
      </c>
      <c r="F229" s="7">
        <f t="shared" si="22"/>
        <v>1.959579309656704</v>
      </c>
      <c r="G229" s="7">
        <f t="shared" si="23"/>
        <v>1.9019023198105143</v>
      </c>
      <c r="H229" s="7">
        <f t="shared" si="24"/>
        <v>1.2792687836134653</v>
      </c>
      <c r="I229" s="5">
        <f t="shared" si="25"/>
        <v>1.0651781651995404</v>
      </c>
      <c r="J229" s="5">
        <f t="shared" si="25"/>
        <v>1.0724167952614729</v>
      </c>
      <c r="K229" s="5">
        <f t="shared" si="25"/>
        <v>1.1216469759848544</v>
      </c>
      <c r="L229" s="4">
        <f t="shared" si="26"/>
        <v>55084401.129673913</v>
      </c>
      <c r="M229" s="4">
        <f t="shared" si="27"/>
        <v>8833276.7020505648</v>
      </c>
      <c r="N229" s="4">
        <f t="shared" si="28"/>
        <v>0</v>
      </c>
    </row>
    <row r="230" spans="1:14" x14ac:dyDescent="0.7">
      <c r="A230" s="2">
        <v>43677</v>
      </c>
      <c r="B230" s="5">
        <v>108.74</v>
      </c>
      <c r="C230" s="5">
        <v>2980.38</v>
      </c>
      <c r="D230" s="5">
        <v>7848.78</v>
      </c>
      <c r="E230" s="5">
        <v>1542.4</v>
      </c>
      <c r="F230" s="7">
        <f t="shared" si="22"/>
        <v>2.0011315452449083</v>
      </c>
      <c r="G230" s="7">
        <f t="shared" si="23"/>
        <v>1.9614751450253407</v>
      </c>
      <c r="H230" s="7">
        <f t="shared" si="24"/>
        <v>1.3631759582491816</v>
      </c>
      <c r="I230" s="5">
        <f t="shared" si="25"/>
        <v>1.0212046715248713</v>
      </c>
      <c r="J230" s="5">
        <f t="shared" si="25"/>
        <v>1.0313227575329744</v>
      </c>
      <c r="K230" s="5">
        <f t="shared" si="25"/>
        <v>1.0655899492823622</v>
      </c>
      <c r="L230" s="4">
        <f t="shared" si="26"/>
        <v>56127447.761772893</v>
      </c>
      <c r="M230" s="4">
        <f t="shared" si="27"/>
        <v>8984959.2864105664</v>
      </c>
      <c r="N230" s="4">
        <f t="shared" si="28"/>
        <v>0</v>
      </c>
    </row>
    <row r="231" spans="1:14" x14ac:dyDescent="0.7">
      <c r="A231" s="2">
        <v>43708</v>
      </c>
      <c r="B231" s="5">
        <v>106.29</v>
      </c>
      <c r="C231" s="5">
        <v>2926.46</v>
      </c>
      <c r="D231" s="5">
        <v>7691</v>
      </c>
      <c r="E231" s="5">
        <v>1504.9</v>
      </c>
      <c r="F231" s="7">
        <f t="shared" si="22"/>
        <v>1.9206563590756218</v>
      </c>
      <c r="G231" s="7">
        <f t="shared" si="23"/>
        <v>1.8787393987869805</v>
      </c>
      <c r="H231" s="7">
        <f t="shared" si="24"/>
        <v>1.3000666630742408</v>
      </c>
      <c r="I231" s="5">
        <f t="shared" si="25"/>
        <v>0.9597851593712009</v>
      </c>
      <c r="J231" s="5">
        <f t="shared" si="25"/>
        <v>0.95781963057335029</v>
      </c>
      <c r="K231" s="5">
        <f t="shared" si="25"/>
        <v>0.95370421933203964</v>
      </c>
      <c r="L231" s="4">
        <f t="shared" si="26"/>
        <v>53745291.395131953</v>
      </c>
      <c r="M231" s="4">
        <f t="shared" si="27"/>
        <v>8480970.3844263609</v>
      </c>
      <c r="N231" s="4">
        <f t="shared" si="28"/>
        <v>0</v>
      </c>
    </row>
    <row r="232" spans="1:14" x14ac:dyDescent="0.7">
      <c r="A232" s="2">
        <v>43738</v>
      </c>
      <c r="B232" s="5">
        <v>108.06</v>
      </c>
      <c r="C232" s="5">
        <v>2976.74</v>
      </c>
      <c r="D232" s="5">
        <v>7749.45</v>
      </c>
      <c r="E232" s="5">
        <v>1558.8</v>
      </c>
      <c r="F232" s="7">
        <f t="shared" si="22"/>
        <v>1.9861888320523311</v>
      </c>
      <c r="G232" s="7">
        <f t="shared" si="23"/>
        <v>1.9245410029352048</v>
      </c>
      <c r="H232" s="7">
        <f t="shared" si="24"/>
        <v>1.3690551179758419</v>
      </c>
      <c r="I232" s="5">
        <f t="shared" si="25"/>
        <v>1.0341198323516076</v>
      </c>
      <c r="J232" s="5">
        <f t="shared" si="25"/>
        <v>1.0243789022457273</v>
      </c>
      <c r="K232" s="5">
        <f t="shared" si="25"/>
        <v>1.0530653210801248</v>
      </c>
      <c r="L232" s="4">
        <f t="shared" si="26"/>
        <v>55454071.72722216</v>
      </c>
      <c r="M232" s="4">
        <f t="shared" si="27"/>
        <v>8562727.1323771998</v>
      </c>
      <c r="N232" s="4">
        <f t="shared" si="28"/>
        <v>0</v>
      </c>
    </row>
    <row r="233" spans="1:14" x14ac:dyDescent="0.7">
      <c r="A233" s="2">
        <v>43769</v>
      </c>
      <c r="B233" s="5">
        <v>108.02</v>
      </c>
      <c r="C233" s="5">
        <v>3037.56</v>
      </c>
      <c r="D233" s="5">
        <v>8083.83</v>
      </c>
      <c r="E233" s="5">
        <v>1651.2</v>
      </c>
      <c r="F233" s="7">
        <f t="shared" si="22"/>
        <v>2.0260199019123442</v>
      </c>
      <c r="G233" s="7">
        <f t="shared" si="23"/>
        <v>2.0068396335222189</v>
      </c>
      <c r="H233" s="7">
        <f t="shared" si="24"/>
        <v>1.4496709150762663</v>
      </c>
      <c r="I233" s="5">
        <f t="shared" si="25"/>
        <v>1.0200540196466896</v>
      </c>
      <c r="J233" s="5">
        <f t="shared" si="25"/>
        <v>1.0427627317170676</v>
      </c>
      <c r="K233" s="5">
        <f t="shared" si="25"/>
        <v>1.0588842596926378</v>
      </c>
      <c r="L233" s="4">
        <f t="shared" si="26"/>
        <v>56441148.771128811</v>
      </c>
      <c r="M233" s="4">
        <f t="shared" si="27"/>
        <v>8803892.7355055008</v>
      </c>
      <c r="N233" s="4">
        <f t="shared" si="28"/>
        <v>0</v>
      </c>
    </row>
    <row r="234" spans="1:14" x14ac:dyDescent="0.7">
      <c r="A234" s="2">
        <v>43799</v>
      </c>
      <c r="B234" s="5">
        <v>109.51</v>
      </c>
      <c r="C234" s="5">
        <v>3140.98</v>
      </c>
      <c r="D234" s="5">
        <v>8403.68</v>
      </c>
      <c r="E234" s="5">
        <v>1716.8</v>
      </c>
      <c r="F234" s="7">
        <f t="shared" si="22"/>
        <v>2.1238978196952147</v>
      </c>
      <c r="G234" s="7">
        <f t="shared" si="23"/>
        <v>2.1150206418554887</v>
      </c>
      <c r="H234" s="7">
        <f t="shared" si="24"/>
        <v>1.5280552466367132</v>
      </c>
      <c r="I234" s="5">
        <f t="shared" si="25"/>
        <v>1.0483104424050742</v>
      </c>
      <c r="J234" s="5">
        <f t="shared" si="25"/>
        <v>1.0539061549942585</v>
      </c>
      <c r="K234" s="5">
        <f t="shared" si="25"/>
        <v>1.0540704312580647</v>
      </c>
      <c r="L234" s="4">
        <f t="shared" si="26"/>
        <v>59042845.638112657</v>
      </c>
      <c r="M234" s="4">
        <f t="shared" si="27"/>
        <v>9153476.7418584879</v>
      </c>
      <c r="N234" s="4">
        <f t="shared" si="28"/>
        <v>0</v>
      </c>
    </row>
    <row r="235" spans="1:14" x14ac:dyDescent="0.7">
      <c r="A235" s="2">
        <v>43830</v>
      </c>
      <c r="B235" s="5">
        <v>108.61</v>
      </c>
      <c r="C235" s="5">
        <v>3230.78</v>
      </c>
      <c r="D235" s="5">
        <v>8733.07</v>
      </c>
      <c r="E235" s="5">
        <v>1849.6</v>
      </c>
      <c r="F235" s="7">
        <f t="shared" si="22"/>
        <v>2.1666655021214458</v>
      </c>
      <c r="G235" s="7">
        <f t="shared" si="23"/>
        <v>2.1798573764595339</v>
      </c>
      <c r="H235" s="7">
        <f t="shared" si="24"/>
        <v>1.6327256037490623</v>
      </c>
      <c r="I235" s="5">
        <f t="shared" si="25"/>
        <v>1.02013641241572</v>
      </c>
      <c r="J235" s="5">
        <f t="shared" si="25"/>
        <v>1.0306553672909615</v>
      </c>
      <c r="K235" s="5">
        <f t="shared" si="25"/>
        <v>1.0684990659485192</v>
      </c>
      <c r="L235" s="4">
        <f t="shared" si="26"/>
        <v>60106756.728079386</v>
      </c>
      <c r="M235" s="4">
        <f t="shared" si="27"/>
        <v>9309079.9333694335</v>
      </c>
      <c r="N235" s="4">
        <f t="shared" si="28"/>
        <v>0</v>
      </c>
    </row>
    <row r="236" spans="1:14" x14ac:dyDescent="0.7">
      <c r="A236" s="2">
        <v>43861</v>
      </c>
      <c r="B236" s="5">
        <v>108.38</v>
      </c>
      <c r="C236" s="5">
        <v>3225.52</v>
      </c>
      <c r="D236" s="5">
        <v>8991.51</v>
      </c>
      <c r="E236" s="5">
        <v>1789.9</v>
      </c>
      <c r="F236" s="7">
        <f t="shared" si="22"/>
        <v>2.1585571664579106</v>
      </c>
      <c r="G236" s="7">
        <f t="shared" si="23"/>
        <v>2.2396136351365601</v>
      </c>
      <c r="H236" s="7">
        <f t="shared" si="24"/>
        <v>1.5766797416346661</v>
      </c>
      <c r="I236" s="5">
        <f t="shared" si="25"/>
        <v>0.99625768922078828</v>
      </c>
      <c r="J236" s="5">
        <f t="shared" si="25"/>
        <v>1.0274129212866581</v>
      </c>
      <c r="K236" s="5">
        <f t="shared" si="25"/>
        <v>0.96567343466305433</v>
      </c>
      <c r="L236" s="4">
        <f t="shared" si="26"/>
        <v>59756818.564472437</v>
      </c>
      <c r="M236" s="4">
        <f t="shared" si="27"/>
        <v>9439269.0088340975</v>
      </c>
      <c r="N236" s="4">
        <f t="shared" si="28"/>
        <v>0</v>
      </c>
    </row>
    <row r="237" spans="1:14" x14ac:dyDescent="0.7">
      <c r="A237" s="2">
        <v>43890</v>
      </c>
      <c r="B237" s="5">
        <v>108.07</v>
      </c>
      <c r="C237" s="5">
        <v>2954.22</v>
      </c>
      <c r="D237" s="5">
        <v>8461.83</v>
      </c>
      <c r="E237" s="5">
        <v>1705.5</v>
      </c>
      <c r="F237" s="7">
        <f t="shared" si="22"/>
        <v>1.9713450854445473</v>
      </c>
      <c r="G237" s="7">
        <f t="shared" si="23"/>
        <v>2.10165183862612</v>
      </c>
      <c r="H237" s="7">
        <f t="shared" si="24"/>
        <v>1.4980366822465796</v>
      </c>
      <c r="I237" s="5">
        <f t="shared" si="25"/>
        <v>0.91326980636766297</v>
      </c>
      <c r="J237" s="5">
        <f t="shared" si="25"/>
        <v>0.93839928711541898</v>
      </c>
      <c r="K237" s="5">
        <f t="shared" si="25"/>
        <v>0.95012109478456852</v>
      </c>
      <c r="L237" s="4">
        <f t="shared" si="26"/>
        <v>54449098.119523309</v>
      </c>
      <c r="M237" s="4">
        <f t="shared" si="27"/>
        <v>8732803.3087805845</v>
      </c>
      <c r="N237" s="4">
        <f t="shared" si="28"/>
        <v>0</v>
      </c>
    </row>
    <row r="238" spans="1:14" x14ac:dyDescent="0.7">
      <c r="A238" s="2">
        <v>43921</v>
      </c>
      <c r="B238" s="5">
        <v>107.53</v>
      </c>
      <c r="C238" s="5">
        <v>2584.59</v>
      </c>
      <c r="D238" s="5">
        <v>7813.5</v>
      </c>
      <c r="E238" s="5">
        <v>1510.6</v>
      </c>
      <c r="F238" s="7">
        <f t="shared" si="22"/>
        <v>1.7160738542427343</v>
      </c>
      <c r="G238" s="7">
        <f t="shared" si="23"/>
        <v>1.9309302527307797</v>
      </c>
      <c r="H238" s="7">
        <f t="shared" si="24"/>
        <v>1.3202151099229555</v>
      </c>
      <c r="I238" s="5">
        <f t="shared" si="25"/>
        <v>0.87050910919320434</v>
      </c>
      <c r="J238" s="5">
        <f t="shared" si="25"/>
        <v>0.91876790305717648</v>
      </c>
      <c r="K238" s="5">
        <f t="shared" si="25"/>
        <v>0.88129691720435832</v>
      </c>
      <c r="L238" s="4">
        <f t="shared" si="26"/>
        <v>47273435.90039961</v>
      </c>
      <c r="M238" s="4">
        <f t="shared" si="27"/>
        <v>7898419.3838191098</v>
      </c>
      <c r="N238" s="4">
        <f t="shared" si="28"/>
        <v>0</v>
      </c>
    </row>
    <row r="239" spans="1:14" x14ac:dyDescent="0.7">
      <c r="A239" s="2">
        <v>43951</v>
      </c>
      <c r="B239" s="5">
        <v>107.17</v>
      </c>
      <c r="C239" s="5">
        <v>2912.43</v>
      </c>
      <c r="D239" s="5">
        <v>9000.51</v>
      </c>
      <c r="E239" s="5">
        <v>1731.2</v>
      </c>
      <c r="F239" s="7">
        <f t="shared" si="22"/>
        <v>1.9272737032880347</v>
      </c>
      <c r="G239" s="7">
        <f t="shared" si="23"/>
        <v>2.2168263452938426</v>
      </c>
      <c r="H239" s="7">
        <f t="shared" si="24"/>
        <v>1.5079468935389404</v>
      </c>
      <c r="I239" s="5">
        <f t="shared" si="25"/>
        <v>1.1230715382809082</v>
      </c>
      <c r="J239" s="5">
        <f t="shared" si="25"/>
        <v>1.1480613254459813</v>
      </c>
      <c r="K239" s="5">
        <f t="shared" si="25"/>
        <v>1.1421978753348312</v>
      </c>
      <c r="L239" s="4">
        <f t="shared" si="26"/>
        <v>52966450.376485705</v>
      </c>
      <c r="M239" s="4">
        <f t="shared" si="27"/>
        <v>8942869.8267155979</v>
      </c>
      <c r="N239" s="4">
        <f t="shared" si="28"/>
        <v>0</v>
      </c>
    </row>
    <row r="240" spans="1:14" x14ac:dyDescent="0.7">
      <c r="A240" s="2">
        <v>43982</v>
      </c>
      <c r="B240" s="5">
        <v>107.77</v>
      </c>
      <c r="C240" s="5">
        <v>3044.31</v>
      </c>
      <c r="D240" s="5">
        <v>9555.52</v>
      </c>
      <c r="E240" s="5">
        <v>1852.5</v>
      </c>
      <c r="F240" s="7">
        <f t="shared" si="22"/>
        <v>2.0258226670994079</v>
      </c>
      <c r="G240" s="7">
        <f t="shared" si="23"/>
        <v>2.3667017574072031</v>
      </c>
      <c r="H240" s="7">
        <f t="shared" si="24"/>
        <v>1.6226381119183775</v>
      </c>
      <c r="I240" s="5">
        <f t="shared" si="25"/>
        <v>1.051133870421852</v>
      </c>
      <c r="J240" s="5">
        <f t="shared" si="25"/>
        <v>1.0676080976895348</v>
      </c>
      <c r="K240" s="5">
        <f t="shared" si="25"/>
        <v>1.0760578630924282</v>
      </c>
      <c r="L240" s="4">
        <f t="shared" si="26"/>
        <v>55549829.986742377</v>
      </c>
      <c r="M240" s="4">
        <f t="shared" si="27"/>
        <v>9422480.2435849793</v>
      </c>
      <c r="N240" s="4">
        <f t="shared" si="28"/>
        <v>0</v>
      </c>
    </row>
    <row r="241" spans="1:14" x14ac:dyDescent="0.7">
      <c r="A241" s="2">
        <v>44012</v>
      </c>
      <c r="B241" s="5">
        <v>107.92</v>
      </c>
      <c r="C241" s="5">
        <v>3100.29</v>
      </c>
      <c r="D241" s="5">
        <v>10156.85</v>
      </c>
      <c r="E241" s="5">
        <v>1996.4</v>
      </c>
      <c r="F241" s="7">
        <f t="shared" si="22"/>
        <v>2.0659458074941992</v>
      </c>
      <c r="G241" s="7">
        <f t="shared" si="23"/>
        <v>2.5191399771392846</v>
      </c>
      <c r="H241" s="7">
        <f t="shared" si="24"/>
        <v>1.7511166227488515</v>
      </c>
      <c r="I241" s="5">
        <f t="shared" si="25"/>
        <v>1.019805850258473</v>
      </c>
      <c r="J241" s="5">
        <f t="shared" si="25"/>
        <v>1.0644095603744692</v>
      </c>
      <c r="K241" s="5">
        <f t="shared" si="25"/>
        <v>1.0791787829256514</v>
      </c>
      <c r="L241" s="4">
        <f t="shared" si="26"/>
        <v>56525041.601343431</v>
      </c>
      <c r="M241" s="4">
        <f t="shared" si="27"/>
        <v>9904378.0537114087</v>
      </c>
      <c r="N241" s="4">
        <f t="shared" si="28"/>
        <v>0</v>
      </c>
    </row>
    <row r="242" spans="1:14" x14ac:dyDescent="0.7">
      <c r="A242" s="2">
        <v>44043</v>
      </c>
      <c r="B242" s="5">
        <v>105.88</v>
      </c>
      <c r="C242" s="5">
        <v>3271.12</v>
      </c>
      <c r="D242" s="5">
        <v>10905.88</v>
      </c>
      <c r="E242" s="5">
        <v>2136.4</v>
      </c>
      <c r="F242" s="7">
        <f t="shared" si="22"/>
        <v>2.1385779174435093</v>
      </c>
      <c r="G242" s="7">
        <f t="shared" si="23"/>
        <v>2.6537864479227586</v>
      </c>
      <c r="H242" s="7">
        <f t="shared" si="24"/>
        <v>1.8384933982668414</v>
      </c>
      <c r="I242" s="5">
        <f t="shared" si="25"/>
        <v>1.0351568321326909</v>
      </c>
      <c r="J242" s="5">
        <f t="shared" si="25"/>
        <v>1.0534493803462155</v>
      </c>
      <c r="K242" s="5">
        <f t="shared" si="25"/>
        <v>1.0498977477472793</v>
      </c>
      <c r="L242" s="4">
        <f t="shared" si="26"/>
        <v>58387283.000215232</v>
      </c>
      <c r="M242" s="4">
        <f t="shared" si="27"/>
        <v>10308760.923396939</v>
      </c>
      <c r="N242" s="4">
        <f t="shared" si="28"/>
        <v>0</v>
      </c>
    </row>
    <row r="243" spans="1:14" x14ac:dyDescent="0.7">
      <c r="A243" s="2">
        <v>44074</v>
      </c>
      <c r="B243" s="5">
        <v>105.89</v>
      </c>
      <c r="C243" s="5">
        <v>3500.31</v>
      </c>
      <c r="D243" s="5">
        <v>12110.7</v>
      </c>
      <c r="E243" s="5">
        <v>2260.4</v>
      </c>
      <c r="F243" s="7">
        <f t="shared" si="22"/>
        <v>2.288632843595511</v>
      </c>
      <c r="G243" s="7">
        <f t="shared" si="23"/>
        <v>2.9472401101323884</v>
      </c>
      <c r="H243" s="7">
        <f t="shared" si="24"/>
        <v>1.9453861504496672</v>
      </c>
      <c r="I243" s="5">
        <f t="shared" si="25"/>
        <v>1.0701657512349982</v>
      </c>
      <c r="J243" s="5">
        <f t="shared" si="25"/>
        <v>1.1105792300806003</v>
      </c>
      <c r="K243" s="5">
        <f t="shared" si="25"/>
        <v>1.0581414936184128</v>
      </c>
      <c r="L243" s="4">
        <f t="shared" si="26"/>
        <v>62359070.574495777</v>
      </c>
      <c r="M243" s="4">
        <f t="shared" si="27"/>
        <v>11323695.769391151</v>
      </c>
      <c r="N243" s="4">
        <f t="shared" si="28"/>
        <v>0</v>
      </c>
    </row>
    <row r="244" spans="1:14" x14ac:dyDescent="0.7">
      <c r="A244" s="2">
        <v>44104</v>
      </c>
      <c r="B244" s="5">
        <v>105.45</v>
      </c>
      <c r="C244" s="5">
        <v>3363</v>
      </c>
      <c r="D244" s="5">
        <v>11418.06</v>
      </c>
      <c r="E244" s="5">
        <v>2244.1</v>
      </c>
      <c r="F244" s="7">
        <f t="shared" si="22"/>
        <v>2.1897176574807586</v>
      </c>
      <c r="G244" s="7">
        <f t="shared" si="23"/>
        <v>2.7671342477558354</v>
      </c>
      <c r="H244" s="7">
        <f t="shared" si="24"/>
        <v>1.9233324661119215</v>
      </c>
      <c r="I244" s="5">
        <f t="shared" si="25"/>
        <v>0.95677979262092838</v>
      </c>
      <c r="J244" s="5">
        <f t="shared" si="25"/>
        <v>0.93888999346969981</v>
      </c>
      <c r="K244" s="5">
        <f t="shared" si="25"/>
        <v>0.98866359548583804</v>
      </c>
      <c r="L244" s="4">
        <f t="shared" si="26"/>
        <v>59538898.612299904</v>
      </c>
      <c r="M244" s="4">
        <f t="shared" si="27"/>
        <v>10506704.646976525</v>
      </c>
      <c r="N244" s="4">
        <f t="shared" si="28"/>
        <v>0</v>
      </c>
    </row>
    <row r="245" spans="1:14" x14ac:dyDescent="0.7">
      <c r="A245" s="2">
        <v>44135</v>
      </c>
      <c r="B245" s="5">
        <v>104.64</v>
      </c>
      <c r="C245" s="5">
        <v>3269.96</v>
      </c>
      <c r="D245" s="5">
        <v>11052.95</v>
      </c>
      <c r="E245" s="5">
        <v>2246.1999999999998</v>
      </c>
      <c r="F245" s="7">
        <f t="shared" si="22"/>
        <v>2.1127827394155179</v>
      </c>
      <c r="G245" s="7">
        <f t="shared" si="23"/>
        <v>2.6580751848035056</v>
      </c>
      <c r="H245" s="7">
        <f t="shared" si="24"/>
        <v>1.9103446510197817</v>
      </c>
      <c r="I245" s="5">
        <f t="shared" si="25"/>
        <v>0.96486537074658596</v>
      </c>
      <c r="J245" s="5">
        <f t="shared" si="25"/>
        <v>0.96058772246385316</v>
      </c>
      <c r="K245" s="5">
        <f t="shared" si="25"/>
        <v>0.99324723347576238</v>
      </c>
      <c r="L245" s="4">
        <f t="shared" si="26"/>
        <v>57322021.483400136</v>
      </c>
      <c r="M245" s="4">
        <f t="shared" si="27"/>
        <v>9967611.4874395616</v>
      </c>
      <c r="N245" s="4">
        <f t="shared" si="28"/>
        <v>0</v>
      </c>
    </row>
    <row r="246" spans="1:14" x14ac:dyDescent="0.7">
      <c r="A246" s="2">
        <v>44165</v>
      </c>
      <c r="B246" s="5">
        <v>104.27</v>
      </c>
      <c r="C246" s="5">
        <v>3621.63</v>
      </c>
      <c r="D246" s="5">
        <v>12268.32</v>
      </c>
      <c r="E246" s="5">
        <v>2663.5</v>
      </c>
      <c r="F246" s="7">
        <f t="shared" si="22"/>
        <v>2.331729255032247</v>
      </c>
      <c r="G246" s="7">
        <f t="shared" si="23"/>
        <v>2.9399219006366457</v>
      </c>
      <c r="H246" s="7">
        <f t="shared" si="24"/>
        <v>2.2572395310242159</v>
      </c>
      <c r="I246" s="5">
        <f t="shared" si="25"/>
        <v>1.1036294511177702</v>
      </c>
      <c r="J246" s="5">
        <f t="shared" si="25"/>
        <v>1.1060341398333979</v>
      </c>
      <c r="K246" s="5">
        <f t="shared" si="25"/>
        <v>1.1815875893489975</v>
      </c>
      <c r="L246" s="4">
        <f t="shared" si="26"/>
        <v>63137271.106685922</v>
      </c>
      <c r="M246" s="4">
        <f t="shared" si="27"/>
        <v>10899518.597703712</v>
      </c>
      <c r="N246" s="4">
        <f t="shared" si="28"/>
        <v>0</v>
      </c>
    </row>
    <row r="247" spans="1:14" x14ac:dyDescent="0.7">
      <c r="A247" s="2">
        <v>44196</v>
      </c>
      <c r="B247" s="5">
        <v>103.24</v>
      </c>
      <c r="C247" s="5">
        <v>3756.07</v>
      </c>
      <c r="D247" s="5">
        <v>12888.28</v>
      </c>
      <c r="E247" s="5">
        <v>2795.5</v>
      </c>
      <c r="F247" s="7">
        <f t="shared" si="22"/>
        <v>2.3943980069585322</v>
      </c>
      <c r="G247" s="7">
        <f t="shared" si="23"/>
        <v>3.0579774821094032</v>
      </c>
      <c r="H247" s="7">
        <f t="shared" si="24"/>
        <v>2.3457032267545039</v>
      </c>
      <c r="I247" s="5">
        <f t="shared" si="25"/>
        <v>1.0268765131247704</v>
      </c>
      <c r="J247" s="5">
        <f t="shared" si="25"/>
        <v>1.0401560264057328</v>
      </c>
      <c r="K247" s="5">
        <f t="shared" si="25"/>
        <v>1.0391910980267778</v>
      </c>
      <c r="L247" s="4">
        <f t="shared" si="26"/>
        <v>64709180.802246951</v>
      </c>
      <c r="M247" s="4">
        <f t="shared" si="27"/>
        <v>11212199.954322878</v>
      </c>
      <c r="N247" s="4">
        <f t="shared" si="28"/>
        <v>0</v>
      </c>
    </row>
    <row r="248" spans="1:14" x14ac:dyDescent="0.7">
      <c r="A248" s="2">
        <v>44227</v>
      </c>
      <c r="B248" s="5">
        <v>104.68</v>
      </c>
      <c r="C248" s="5">
        <v>3714.24</v>
      </c>
      <c r="D248" s="5">
        <v>12925.38</v>
      </c>
      <c r="E248" s="5">
        <v>2887.1</v>
      </c>
      <c r="F248" s="7">
        <f t="shared" si="22"/>
        <v>2.4007577847649832</v>
      </c>
      <c r="G248" s="7">
        <f t="shared" si="23"/>
        <v>3.1095558290958083</v>
      </c>
      <c r="H248" s="7">
        <f t="shared" si="24"/>
        <v>2.4563548920349985</v>
      </c>
      <c r="I248" s="5">
        <f t="shared" si="25"/>
        <v>1.0026561072085629</v>
      </c>
      <c r="J248" s="5">
        <f t="shared" si="25"/>
        <v>1.0168668171326187</v>
      </c>
      <c r="K248" s="5">
        <f t="shared" si="25"/>
        <v>1.0471720650841203</v>
      </c>
      <c r="L248" s="4">
        <f t="shared" si="26"/>
        <v>64756055.323835999</v>
      </c>
      <c r="M248" s="4">
        <f t="shared" si="27"/>
        <v>11276314.080606798</v>
      </c>
      <c r="N248" s="4">
        <f t="shared" si="28"/>
        <v>0</v>
      </c>
    </row>
    <row r="249" spans="1:14" x14ac:dyDescent="0.7">
      <c r="A249" s="2">
        <v>44255</v>
      </c>
      <c r="B249" s="5">
        <v>106.58</v>
      </c>
      <c r="C249" s="5">
        <v>3811.15</v>
      </c>
      <c r="D249" s="5">
        <v>12909.44</v>
      </c>
      <c r="E249" s="5">
        <v>3067.6</v>
      </c>
      <c r="F249" s="7">
        <f t="shared" si="22"/>
        <v>2.5081091186133446</v>
      </c>
      <c r="G249" s="7">
        <f t="shared" si="23"/>
        <v>3.1620915808333008</v>
      </c>
      <c r="H249" s="7">
        <f t="shared" si="24"/>
        <v>2.6572965140543916</v>
      </c>
      <c r="I249" s="5">
        <f t="shared" si="25"/>
        <v>1.0447156037687786</v>
      </c>
      <c r="J249" s="5">
        <f t="shared" si="25"/>
        <v>1.0168949376132503</v>
      </c>
      <c r="K249" s="5">
        <f t="shared" si="25"/>
        <v>1.0818048005485561</v>
      </c>
      <c r="L249" s="4">
        <f t="shared" si="26"/>
        <v>67526661.435325757</v>
      </c>
      <c r="M249" s="4">
        <f t="shared" si="27"/>
        <v>11341826.703506066</v>
      </c>
      <c r="N249" s="4">
        <f t="shared" si="28"/>
        <v>0</v>
      </c>
    </row>
    <row r="250" spans="1:14" x14ac:dyDescent="0.7">
      <c r="A250" s="2">
        <v>44286</v>
      </c>
      <c r="B250" s="5">
        <v>110.7</v>
      </c>
      <c r="C250" s="5">
        <v>3972.89</v>
      </c>
      <c r="D250" s="5">
        <v>13091.44</v>
      </c>
      <c r="E250" s="5">
        <v>3124.9</v>
      </c>
      <c r="F250" s="7">
        <f t="shared" si="22"/>
        <v>2.7156189499066294</v>
      </c>
      <c r="G250" s="7">
        <f t="shared" si="23"/>
        <v>3.3306298124579965</v>
      </c>
      <c r="H250" s="7">
        <f t="shared" si="24"/>
        <v>2.8115726999349708</v>
      </c>
      <c r="I250" s="5">
        <f t="shared" si="25"/>
        <v>1.0827355675051373</v>
      </c>
      <c r="J250" s="5">
        <f t="shared" si="25"/>
        <v>1.0532996048078662</v>
      </c>
      <c r="K250" s="5">
        <f t="shared" si="25"/>
        <v>1.0580575728243407</v>
      </c>
      <c r="L250" s="4">
        <f t="shared" si="26"/>
        <v>72988518.090904698</v>
      </c>
      <c r="M250" s="4">
        <f t="shared" si="27"/>
        <v>11821341.584602242</v>
      </c>
      <c r="N250" s="4">
        <f t="shared" si="28"/>
        <v>0</v>
      </c>
    </row>
    <row r="251" spans="1:14" x14ac:dyDescent="0.7">
      <c r="A251" s="2">
        <v>44316</v>
      </c>
      <c r="B251" s="5">
        <v>109.27</v>
      </c>
      <c r="C251" s="5">
        <v>4181.17</v>
      </c>
      <c r="D251" s="5">
        <v>13860.76</v>
      </c>
      <c r="E251" s="5">
        <v>3109</v>
      </c>
      <c r="F251" s="7">
        <f t="shared" si="22"/>
        <v>2.8210672408855149</v>
      </c>
      <c r="G251" s="7">
        <f t="shared" si="23"/>
        <v>3.4808019326291535</v>
      </c>
      <c r="H251" s="7">
        <f t="shared" si="24"/>
        <v>2.761132436738555</v>
      </c>
      <c r="I251" s="5">
        <f t="shared" si="25"/>
        <v>1.0388302972265351</v>
      </c>
      <c r="J251" s="5">
        <f t="shared" si="25"/>
        <v>1.045088205122481</v>
      </c>
      <c r="K251" s="5">
        <f t="shared" si="25"/>
        <v>0.98205976918271309</v>
      </c>
      <c r="L251" s="4">
        <f t="shared" si="26"/>
        <v>75697683.942498863</v>
      </c>
      <c r="M251" s="4">
        <f t="shared" si="27"/>
        <v>12229344.658791702</v>
      </c>
      <c r="N251" s="4">
        <f t="shared" si="28"/>
        <v>0</v>
      </c>
    </row>
    <row r="252" spans="1:14" x14ac:dyDescent="0.7">
      <c r="A252" s="2">
        <v>44347</v>
      </c>
      <c r="B252" s="5">
        <v>109.54</v>
      </c>
      <c r="C252" s="5">
        <v>4204.1099999999997</v>
      </c>
      <c r="D252" s="5">
        <v>13686.51</v>
      </c>
      <c r="E252" s="5">
        <v>3186.6</v>
      </c>
      <c r="F252" s="7">
        <f t="shared" si="22"/>
        <v>2.8435539761967745</v>
      </c>
      <c r="G252" s="7">
        <f t="shared" si="23"/>
        <v>3.4455359074241025</v>
      </c>
      <c r="H252" s="7">
        <f t="shared" si="24"/>
        <v>2.837042627061551</v>
      </c>
      <c r="I252" s="5">
        <f t="shared" si="25"/>
        <v>1.0079710029542583</v>
      </c>
      <c r="J252" s="5">
        <f t="shared" si="25"/>
        <v>0.98986841943677806</v>
      </c>
      <c r="K252" s="5">
        <f t="shared" si="25"/>
        <v>1.0274924119223563</v>
      </c>
      <c r="L252" s="4">
        <f t="shared" si="26"/>
        <v>76176070.40483503</v>
      </c>
      <c r="M252" s="4">
        <f t="shared" si="27"/>
        <v>11980442.068145746</v>
      </c>
      <c r="N252" s="4">
        <f t="shared" si="28"/>
        <v>0</v>
      </c>
    </row>
    <row r="253" spans="1:14" x14ac:dyDescent="0.7">
      <c r="A253" s="2">
        <v>44377</v>
      </c>
      <c r="B253" s="5">
        <v>111.1</v>
      </c>
      <c r="C253" s="5">
        <v>4297.5</v>
      </c>
      <c r="D253" s="5">
        <v>14554.8</v>
      </c>
      <c r="E253" s="5">
        <v>3345.3</v>
      </c>
      <c r="F253" s="7">
        <f t="shared" si="22"/>
        <v>2.9481163094516205</v>
      </c>
      <c r="G253" s="7">
        <f t="shared" si="23"/>
        <v>3.7163073614673232</v>
      </c>
      <c r="H253" s="7">
        <f t="shared" si="24"/>
        <v>3.0207494304744857</v>
      </c>
      <c r="I253" s="5">
        <f t="shared" si="25"/>
        <v>1.0367717068605453</v>
      </c>
      <c r="J253" s="5">
        <f t="shared" si="25"/>
        <v>1.0785861652057636</v>
      </c>
      <c r="K253" s="5">
        <f t="shared" si="25"/>
        <v>1.0647529232238599</v>
      </c>
      <c r="L253" s="4">
        <f t="shared" si="26"/>
        <v>78852194.535549879</v>
      </c>
      <c r="M253" s="4">
        <f t="shared" si="27"/>
        <v>12796939.067751128</v>
      </c>
      <c r="N253" s="4">
        <f t="shared" si="28"/>
        <v>0</v>
      </c>
    </row>
    <row r="254" spans="1:14" x14ac:dyDescent="0.7">
      <c r="A254" s="2">
        <v>44408</v>
      </c>
      <c r="B254" s="5">
        <v>109.7</v>
      </c>
      <c r="C254" s="5">
        <v>4395.26</v>
      </c>
      <c r="D254" s="5">
        <v>14959.9</v>
      </c>
      <c r="E254" s="5">
        <v>3356.5</v>
      </c>
      <c r="F254" s="7">
        <f t="shared" si="22"/>
        <v>2.9771853093660199</v>
      </c>
      <c r="G254" s="7">
        <f t="shared" si="23"/>
        <v>3.77160881973716</v>
      </c>
      <c r="H254" s="7">
        <f t="shared" si="24"/>
        <v>2.9926701503446576</v>
      </c>
      <c r="I254" s="5">
        <f t="shared" si="25"/>
        <v>1.0098601943964032</v>
      </c>
      <c r="J254" s="5">
        <f t="shared" si="25"/>
        <v>1.0148807547091589</v>
      </c>
      <c r="K254" s="5">
        <f t="shared" si="25"/>
        <v>0.99070453184678164</v>
      </c>
      <c r="L254" s="4">
        <f t="shared" si="26"/>
        <v>79504692.502253398</v>
      </c>
      <c r="M254" s="4">
        <f t="shared" si="27"/>
        <v>12862367.179046387</v>
      </c>
      <c r="N254" s="4">
        <f t="shared" si="28"/>
        <v>0</v>
      </c>
    </row>
    <row r="255" spans="1:14" x14ac:dyDescent="0.7">
      <c r="A255" s="2">
        <v>44439</v>
      </c>
      <c r="B255" s="5">
        <v>110.02</v>
      </c>
      <c r="C255" s="5">
        <v>4522.68</v>
      </c>
      <c r="D255" s="5">
        <v>15582.51</v>
      </c>
      <c r="E255" s="5">
        <v>3417.7</v>
      </c>
      <c r="F255" s="7">
        <f t="shared" si="22"/>
        <v>3.0724312252812309</v>
      </c>
      <c r="G255" s="7">
        <f t="shared" si="23"/>
        <v>3.9400377191303488</v>
      </c>
      <c r="H255" s="7">
        <f t="shared" si="24"/>
        <v>3.0561252693608401</v>
      </c>
      <c r="I255" s="5">
        <f t="shared" si="25"/>
        <v>1.0319919339973813</v>
      </c>
      <c r="J255" s="5">
        <f t="shared" si="25"/>
        <v>1.0446570435703155</v>
      </c>
      <c r="K255" s="5">
        <f t="shared" si="25"/>
        <v>1.021203512525052</v>
      </c>
      <c r="L255" s="4">
        <f t="shared" si="26"/>
        <v>81923201.377267584</v>
      </c>
      <c r="M255" s="4">
        <f t="shared" si="27"/>
        <v>13311762.470578458</v>
      </c>
      <c r="N255" s="4">
        <f t="shared" si="28"/>
        <v>0</v>
      </c>
    </row>
    <row r="256" spans="1:14" x14ac:dyDescent="0.7">
      <c r="A256" s="2">
        <v>44469</v>
      </c>
      <c r="B256" s="5">
        <v>111.27</v>
      </c>
      <c r="C256" s="5">
        <v>4307.54</v>
      </c>
      <c r="D256" s="5">
        <v>14689.62</v>
      </c>
      <c r="E256" s="5">
        <v>3258.1</v>
      </c>
      <c r="F256" s="7">
        <f t="shared" si="22"/>
        <v>2.9595254306074521</v>
      </c>
      <c r="G256" s="7">
        <f t="shared" si="23"/>
        <v>3.7564704252302232</v>
      </c>
      <c r="H256" s="7">
        <f t="shared" si="24"/>
        <v>2.9465110268381047</v>
      </c>
      <c r="I256" s="5">
        <f t="shared" si="25"/>
        <v>0.96325197005396135</v>
      </c>
      <c r="J256" s="5">
        <f t="shared" si="25"/>
        <v>0.95340976229520902</v>
      </c>
      <c r="K256" s="5">
        <f t="shared" si="25"/>
        <v>0.96413293538008016</v>
      </c>
      <c r="L256" s="4">
        <f t="shared" si="26"/>
        <v>78787685.119780406</v>
      </c>
      <c r="M256" s="4">
        <f t="shared" si="27"/>
        <v>12566564.292804493</v>
      </c>
      <c r="N256" s="4">
        <f t="shared" si="28"/>
        <v>0</v>
      </c>
    </row>
    <row r="257" spans="1:14" x14ac:dyDescent="0.7">
      <c r="A257" s="2">
        <v>44500</v>
      </c>
      <c r="B257" s="5">
        <v>114</v>
      </c>
      <c r="C257" s="5">
        <v>4605.38</v>
      </c>
      <c r="D257" s="5">
        <v>15850.47</v>
      </c>
      <c r="E257" s="5">
        <v>3451.3</v>
      </c>
      <c r="F257" s="7">
        <f t="shared" si="22"/>
        <v>3.2417908416419503</v>
      </c>
      <c r="G257" s="7">
        <f t="shared" si="23"/>
        <v>4.1527742257182272</v>
      </c>
      <c r="H257" s="7">
        <f t="shared" si="24"/>
        <v>3.1978135291904537</v>
      </c>
      <c r="I257" s="5">
        <f t="shared" si="25"/>
        <v>1.0953752274318393</v>
      </c>
      <c r="J257" s="5">
        <f t="shared" si="25"/>
        <v>1.1054989805925906</v>
      </c>
      <c r="K257" s="5">
        <f t="shared" si="25"/>
        <v>1.0852881594751815</v>
      </c>
      <c r="L257" s="4">
        <f t="shared" si="26"/>
        <v>86177078.506907612</v>
      </c>
      <c r="M257" s="4">
        <f t="shared" si="27"/>
        <v>13767324.015246615</v>
      </c>
      <c r="N257" s="4">
        <f t="shared" si="28"/>
        <v>0</v>
      </c>
    </row>
    <row r="258" spans="1:14" x14ac:dyDescent="0.7">
      <c r="A258" s="2">
        <v>44530</v>
      </c>
      <c r="B258" s="5">
        <v>113.13</v>
      </c>
      <c r="C258" s="5">
        <v>4567</v>
      </c>
      <c r="D258" s="5">
        <v>16135.92</v>
      </c>
      <c r="E258" s="5">
        <v>3833.2</v>
      </c>
      <c r="F258" s="7">
        <f t="shared" si="22"/>
        <v>3.1902408210854416</v>
      </c>
      <c r="G258" s="7">
        <f t="shared" si="23"/>
        <v>4.1952982774296537</v>
      </c>
      <c r="H258" s="7">
        <f t="shared" si="24"/>
        <v>3.5245594421758786</v>
      </c>
      <c r="I258" s="5">
        <f t="shared" si="25"/>
        <v>0.98409828916340614</v>
      </c>
      <c r="J258" s="5">
        <f t="shared" si="25"/>
        <v>1.0102399141875025</v>
      </c>
      <c r="K258" s="5">
        <f t="shared" si="25"/>
        <v>1.1021779131280811</v>
      </c>
      <c r="L258" s="4">
        <f t="shared" si="26"/>
        <v>84681715.523748323</v>
      </c>
      <c r="M258" s="4">
        <f t="shared" si="27"/>
        <v>13783300.231754282</v>
      </c>
      <c r="N258" s="4">
        <f t="shared" si="28"/>
        <v>0</v>
      </c>
    </row>
    <row r="259" spans="1:14" x14ac:dyDescent="0.7">
      <c r="A259" s="2">
        <v>44561</v>
      </c>
      <c r="B259" s="5">
        <v>115.08</v>
      </c>
      <c r="C259" s="5">
        <v>4766.18</v>
      </c>
      <c r="D259" s="5">
        <v>16320.08</v>
      </c>
      <c r="E259" s="5">
        <v>3946.2</v>
      </c>
      <c r="F259" s="7">
        <f t="shared" ref="F259:F284" si="29">C259*$B259/C$3/$B$3</f>
        <v>3.3867642142105043</v>
      </c>
      <c r="G259" s="7">
        <f t="shared" ref="G259:G284" si="30">D259*$B259/D$3/$B$3</f>
        <v>4.3163182758450818</v>
      </c>
      <c r="H259" s="7">
        <f t="shared" ref="H259:H284" si="31">E259*$B259/E$3/$B$3</f>
        <v>3.6910040205099897</v>
      </c>
      <c r="I259" s="5">
        <f t="shared" si="25"/>
        <v>1.0616014289034763</v>
      </c>
      <c r="J259" s="5">
        <f t="shared" si="25"/>
        <v>1.0288465778622953</v>
      </c>
      <c r="K259" s="5">
        <f t="shared" si="25"/>
        <v>1.0472242222226098</v>
      </c>
      <c r="L259" s="4">
        <f t="shared" si="26"/>
        <v>89773230.202008918</v>
      </c>
      <c r="M259" s="4">
        <f t="shared" si="27"/>
        <v>14055901.275088975</v>
      </c>
      <c r="N259" s="4">
        <f t="shared" si="28"/>
        <v>0</v>
      </c>
    </row>
    <row r="260" spans="1:14" x14ac:dyDescent="0.7">
      <c r="A260" s="2">
        <v>44592</v>
      </c>
      <c r="B260" s="5">
        <v>115.1</v>
      </c>
      <c r="C260" s="5">
        <v>4515.55</v>
      </c>
      <c r="D260" s="5">
        <v>14930.05</v>
      </c>
      <c r="E260" s="5">
        <v>3483.2</v>
      </c>
      <c r="F260" s="7">
        <f t="shared" si="29"/>
        <v>3.2092285580216759</v>
      </c>
      <c r="G260" s="7">
        <f t="shared" si="30"/>
        <v>3.9493707956690156</v>
      </c>
      <c r="H260" s="7">
        <f t="shared" si="31"/>
        <v>3.2585118756910032</v>
      </c>
      <c r="I260" s="5">
        <f t="shared" si="25"/>
        <v>0.94757956416218536</v>
      </c>
      <c r="J260" s="5">
        <f t="shared" si="25"/>
        <v>0.9149860004000232</v>
      </c>
      <c r="K260" s="5">
        <f t="shared" si="25"/>
        <v>0.8828253390091868</v>
      </c>
      <c r="L260" s="4">
        <f t="shared" si="26"/>
        <v>84942278.348251149</v>
      </c>
      <c r="M260" s="4">
        <f t="shared" si="27"/>
        <v>12735952.889711248</v>
      </c>
      <c r="N260" s="4">
        <f t="shared" si="28"/>
        <v>0</v>
      </c>
    </row>
    <row r="261" spans="1:14" x14ac:dyDescent="0.7">
      <c r="A261" s="2">
        <v>44620</v>
      </c>
      <c r="B261" s="5">
        <v>114.99</v>
      </c>
      <c r="C261" s="5">
        <v>4373.79</v>
      </c>
      <c r="D261" s="5">
        <v>14237.81</v>
      </c>
      <c r="E261" s="5">
        <v>3429.5</v>
      </c>
      <c r="F261" s="7">
        <f t="shared" si="29"/>
        <v>3.1055081285972683</v>
      </c>
      <c r="G261" s="7">
        <f t="shared" si="30"/>
        <v>3.7626566653380409</v>
      </c>
      <c r="H261" s="7">
        <f t="shared" si="31"/>
        <v>3.205209741196585</v>
      </c>
      <c r="I261" s="5">
        <f t="shared" ref="I261:K284" si="32">F261/F260</f>
        <v>0.96768057258958651</v>
      </c>
      <c r="J261" s="5">
        <f t="shared" si="32"/>
        <v>0.95272306906818416</v>
      </c>
      <c r="K261" s="5">
        <f t="shared" si="32"/>
        <v>0.98364218498264178</v>
      </c>
      <c r="L261" s="4">
        <f t="shared" ref="L261:L284" si="33">MAX(L260*I261-L$3*0.025/12,0)</f>
        <v>82071992.549099714</v>
      </c>
      <c r="M261" s="4">
        <f t="shared" ref="M261:M284" si="34">MAX(M260*J261-M$3*0.025/12,0)</f>
        <v>12008836.124593509</v>
      </c>
      <c r="N261" s="4">
        <f t="shared" ref="N261:N284" si="35">MAX(N260*K261-N$3*0.025/12,0)</f>
        <v>0</v>
      </c>
    </row>
    <row r="262" spans="1:14" x14ac:dyDescent="0.7">
      <c r="A262" s="2">
        <v>44651</v>
      </c>
      <c r="B262" s="5">
        <v>121.66</v>
      </c>
      <c r="C262" s="5">
        <v>4530.41</v>
      </c>
      <c r="D262" s="5">
        <v>14838.49</v>
      </c>
      <c r="E262" s="5">
        <v>3429</v>
      </c>
      <c r="F262" s="7">
        <f t="shared" si="29"/>
        <v>3.4032980777702906</v>
      </c>
      <c r="G262" s="7">
        <f t="shared" si="30"/>
        <v>4.1488606201557641</v>
      </c>
      <c r="H262" s="7">
        <f t="shared" si="31"/>
        <v>3.3906336673883222</v>
      </c>
      <c r="I262" s="5">
        <f t="shared" si="32"/>
        <v>1.0958908934840017</v>
      </c>
      <c r="J262" s="5">
        <f t="shared" si="32"/>
        <v>1.1026412955440426</v>
      </c>
      <c r="K262" s="5">
        <f t="shared" si="32"/>
        <v>1.0578507932908359</v>
      </c>
      <c r="L262" s="4">
        <f t="shared" si="33"/>
        <v>89816949.244645223</v>
      </c>
      <c r="M262" s="4">
        <f t="shared" si="34"/>
        <v>13116438.622397887</v>
      </c>
      <c r="N262" s="4">
        <f t="shared" si="35"/>
        <v>0</v>
      </c>
    </row>
    <row r="263" spans="1:14" x14ac:dyDescent="0.7">
      <c r="A263" s="2">
        <v>44681</v>
      </c>
      <c r="B263" s="5">
        <v>129.83000000000001</v>
      </c>
      <c r="C263" s="5">
        <v>4131.93</v>
      </c>
      <c r="D263" s="5">
        <v>12854.8</v>
      </c>
      <c r="E263" s="5">
        <v>2919.7</v>
      </c>
      <c r="F263" s="7">
        <f t="shared" si="29"/>
        <v>3.3123992801139583</v>
      </c>
      <c r="G263" s="7">
        <f t="shared" si="30"/>
        <v>3.8355858323816476</v>
      </c>
      <c r="H263" s="7">
        <f t="shared" si="31"/>
        <v>3.080908921188755</v>
      </c>
      <c r="I263" s="5">
        <f t="shared" si="32"/>
        <v>0.97329096788492719</v>
      </c>
      <c r="J263" s="5">
        <f t="shared" si="32"/>
        <v>0.92449136848507707</v>
      </c>
      <c r="K263" s="5">
        <f t="shared" si="32"/>
        <v>0.90865284292474557</v>
      </c>
      <c r="L263" s="4">
        <f t="shared" si="33"/>
        <v>87293025.462792128</v>
      </c>
      <c r="M263" s="4">
        <f t="shared" si="34"/>
        <v>12001034.291671142</v>
      </c>
      <c r="N263" s="4">
        <f t="shared" si="35"/>
        <v>0</v>
      </c>
    </row>
    <row r="264" spans="1:14" x14ac:dyDescent="0.7">
      <c r="A264" s="2">
        <v>44712</v>
      </c>
      <c r="B264" s="5">
        <v>128.68</v>
      </c>
      <c r="C264" s="5">
        <v>4132.1499999999996</v>
      </c>
      <c r="D264" s="5">
        <v>12642.1</v>
      </c>
      <c r="E264" s="5">
        <v>3098.7</v>
      </c>
      <c r="F264" s="7">
        <f t="shared" si="29"/>
        <v>3.2832337211236817</v>
      </c>
      <c r="G264" s="7">
        <f t="shared" si="30"/>
        <v>3.7387084377521176</v>
      </c>
      <c r="H264" s="7">
        <f t="shared" si="31"/>
        <v>3.2408293042486616</v>
      </c>
      <c r="I264" s="5">
        <f t="shared" si="32"/>
        <v>0.99119503522254326</v>
      </c>
      <c r="J264" s="5">
        <f t="shared" si="32"/>
        <v>0.97474247771705436</v>
      </c>
      <c r="K264" s="5">
        <f t="shared" si="32"/>
        <v>1.0519068843483377</v>
      </c>
      <c r="L264" s="4">
        <f t="shared" si="33"/>
        <v>86399413.448274612</v>
      </c>
      <c r="M264" s="4">
        <f t="shared" si="34"/>
        <v>11572917.900630863</v>
      </c>
      <c r="N264" s="4">
        <f t="shared" si="35"/>
        <v>0</v>
      </c>
    </row>
    <row r="265" spans="1:14" x14ac:dyDescent="0.7">
      <c r="A265" s="2">
        <v>44742</v>
      </c>
      <c r="B265" s="5">
        <v>135.72999999999999</v>
      </c>
      <c r="C265" s="5">
        <v>3785.38</v>
      </c>
      <c r="D265" s="5">
        <v>11503.72</v>
      </c>
      <c r="E265" s="5">
        <v>2556.3000000000002</v>
      </c>
      <c r="F265" s="7">
        <f t="shared" si="29"/>
        <v>3.1724880973228444</v>
      </c>
      <c r="G265" s="7">
        <f t="shared" si="30"/>
        <v>3.5884382406449506</v>
      </c>
      <c r="H265" s="7">
        <f t="shared" si="31"/>
        <v>2.8200268407871709</v>
      </c>
      <c r="I265" s="5">
        <f t="shared" si="32"/>
        <v>0.96626934503982409</v>
      </c>
      <c r="J265" s="5">
        <f t="shared" si="32"/>
        <v>0.95980692273572521</v>
      </c>
      <c r="K265" s="5">
        <f t="shared" si="32"/>
        <v>0.87015593110386058</v>
      </c>
      <c r="L265" s="4">
        <f t="shared" si="33"/>
        <v>83360104.644489273</v>
      </c>
      <c r="M265" s="4">
        <f t="shared" si="34"/>
        <v>10982766.717277698</v>
      </c>
      <c r="N265" s="4">
        <f t="shared" si="35"/>
        <v>0</v>
      </c>
    </row>
    <row r="266" spans="1:14" x14ac:dyDescent="0.7">
      <c r="A266" s="2">
        <v>44773</v>
      </c>
      <c r="B266" s="5">
        <v>133.19</v>
      </c>
      <c r="C266" s="5">
        <v>4130.29</v>
      </c>
      <c r="D266" s="5">
        <v>12947.98</v>
      </c>
      <c r="E266" s="5">
        <v>2967.1</v>
      </c>
      <c r="F266" s="7">
        <f t="shared" si="29"/>
        <v>3.3967754173825164</v>
      </c>
      <c r="G266" s="7">
        <f t="shared" si="30"/>
        <v>3.9633731545499575</v>
      </c>
      <c r="H266" s="7">
        <f t="shared" si="31"/>
        <v>3.2119544317818196</v>
      </c>
      <c r="I266" s="5">
        <f t="shared" si="32"/>
        <v>1.0706976080537356</v>
      </c>
      <c r="J266" s="5">
        <f t="shared" si="32"/>
        <v>1.1044841484683374</v>
      </c>
      <c r="K266" s="5">
        <f t="shared" si="32"/>
        <v>1.1389800924324704</v>
      </c>
      <c r="L266" s="4">
        <f t="shared" si="33"/>
        <v>89128464.649963766</v>
      </c>
      <c r="M266" s="4">
        <f t="shared" si="34"/>
        <v>12005291.745558856</v>
      </c>
      <c r="N266" s="4">
        <f t="shared" si="35"/>
        <v>0</v>
      </c>
    </row>
    <row r="267" spans="1:14" x14ac:dyDescent="0.7">
      <c r="A267" s="2">
        <v>44804</v>
      </c>
      <c r="B267" s="5">
        <v>138.96</v>
      </c>
      <c r="C267" s="5">
        <v>3955</v>
      </c>
      <c r="D267" s="5">
        <v>12272.03</v>
      </c>
      <c r="E267" s="5">
        <v>2677.4</v>
      </c>
      <c r="F267" s="7">
        <f t="shared" si="29"/>
        <v>3.3935242917785517</v>
      </c>
      <c r="G267" s="7">
        <f t="shared" si="30"/>
        <v>3.9192010094123337</v>
      </c>
      <c r="H267" s="7">
        <f t="shared" si="31"/>
        <v>3.0239084409252759</v>
      </c>
      <c r="I267" s="5">
        <f t="shared" si="32"/>
        <v>0.99904287884700071</v>
      </c>
      <c r="J267" s="5">
        <f t="shared" si="32"/>
        <v>0.98885491135576919</v>
      </c>
      <c r="K267" s="5">
        <f t="shared" si="32"/>
        <v>0.9414543403866954</v>
      </c>
      <c r="L267" s="4">
        <f t="shared" si="33"/>
        <v>88918157.911112934</v>
      </c>
      <c r="M267" s="4">
        <f t="shared" si="34"/>
        <v>11746491.704854751</v>
      </c>
      <c r="N267" s="4">
        <f t="shared" si="35"/>
        <v>0</v>
      </c>
    </row>
    <row r="268" spans="1:14" x14ac:dyDescent="0.7">
      <c r="A268" s="2">
        <v>44834</v>
      </c>
      <c r="B268" s="5">
        <v>144.75</v>
      </c>
      <c r="C268" s="5">
        <v>3585.62</v>
      </c>
      <c r="D268" s="5">
        <v>10971.22</v>
      </c>
      <c r="E268" s="5">
        <v>2306.6999999999998</v>
      </c>
      <c r="F268" s="7">
        <f t="shared" si="29"/>
        <v>3.2047746973996549</v>
      </c>
      <c r="G268" s="7">
        <f t="shared" si="30"/>
        <v>3.6497643165736759</v>
      </c>
      <c r="H268" s="7">
        <f t="shared" si="31"/>
        <v>2.7137838950888038</v>
      </c>
      <c r="I268" s="5">
        <f t="shared" si="32"/>
        <v>0.94437947745469863</v>
      </c>
      <c r="J268" s="5">
        <f t="shared" si="32"/>
        <v>0.931252137312789</v>
      </c>
      <c r="K268" s="5">
        <f t="shared" si="32"/>
        <v>0.89744248151191441</v>
      </c>
      <c r="L268" s="4">
        <f t="shared" si="33"/>
        <v>83847483.504331216</v>
      </c>
      <c r="M268" s="4">
        <f t="shared" si="34"/>
        <v>10813945.506072933</v>
      </c>
      <c r="N268" s="4">
        <f t="shared" si="35"/>
        <v>0</v>
      </c>
    </row>
    <row r="269" spans="1:14" x14ac:dyDescent="0.7">
      <c r="A269" s="2">
        <v>44865</v>
      </c>
      <c r="B269" s="5">
        <v>148.71</v>
      </c>
      <c r="C269" s="5">
        <v>3871.98</v>
      </c>
      <c r="D269" s="5">
        <v>11405.57</v>
      </c>
      <c r="E269" s="5">
        <v>2384.5</v>
      </c>
      <c r="F269" s="7">
        <f t="shared" si="29"/>
        <v>3.5553957428208158</v>
      </c>
      <c r="G269" s="7">
        <f t="shared" si="30"/>
        <v>3.8980597565498614</v>
      </c>
      <c r="H269" s="7">
        <f t="shared" si="31"/>
        <v>2.8820603669004914</v>
      </c>
      <c r="I269" s="5">
        <f t="shared" si="32"/>
        <v>1.1094058330233492</v>
      </c>
      <c r="J269" s="5">
        <f t="shared" si="32"/>
        <v>1.068030540725238</v>
      </c>
      <c r="K269" s="5">
        <f t="shared" si="32"/>
        <v>1.0620080589748584</v>
      </c>
      <c r="L269" s="4">
        <f t="shared" si="33"/>
        <v>92895887.284034103</v>
      </c>
      <c r="M269" s="4">
        <f t="shared" si="34"/>
        <v>11424624.066224331</v>
      </c>
      <c r="N269" s="4">
        <f t="shared" si="35"/>
        <v>0</v>
      </c>
    </row>
    <row r="270" spans="1:14" x14ac:dyDescent="0.7">
      <c r="A270" s="2">
        <v>44895</v>
      </c>
      <c r="B270" s="5">
        <v>138.03</v>
      </c>
      <c r="C270" s="5">
        <v>4080.11</v>
      </c>
      <c r="D270" s="5">
        <v>12030.06</v>
      </c>
      <c r="E270" s="5">
        <v>2826.8</v>
      </c>
      <c r="F270" s="7">
        <f t="shared" si="29"/>
        <v>3.4774430708919657</v>
      </c>
      <c r="G270" s="7">
        <f t="shared" si="30"/>
        <v>3.8162129941088483</v>
      </c>
      <c r="H270" s="7">
        <f t="shared" si="31"/>
        <v>3.1712767490461995</v>
      </c>
      <c r="I270" s="5">
        <f t="shared" si="32"/>
        <v>0.97807482554192315</v>
      </c>
      <c r="J270" s="5">
        <f t="shared" si="32"/>
        <v>0.9790032047857945</v>
      </c>
      <c r="K270" s="5">
        <f t="shared" si="32"/>
        <v>1.1003505635993134</v>
      </c>
      <c r="L270" s="4">
        <f t="shared" si="33"/>
        <v>90734128.748893812</v>
      </c>
      <c r="M270" s="4">
        <f t="shared" si="34"/>
        <v>11059743.574306535</v>
      </c>
      <c r="N270" s="4">
        <f t="shared" si="35"/>
        <v>0</v>
      </c>
    </row>
    <row r="271" spans="1:14" x14ac:dyDescent="0.7">
      <c r="A271" s="2">
        <v>44926</v>
      </c>
      <c r="B271" s="5">
        <v>131.11000000000001</v>
      </c>
      <c r="C271" s="5">
        <v>3839.5</v>
      </c>
      <c r="D271" s="5">
        <v>10939.76</v>
      </c>
      <c r="E271" s="5">
        <v>2532.1</v>
      </c>
      <c r="F271" s="7">
        <f t="shared" si="29"/>
        <v>3.108315960121645</v>
      </c>
      <c r="G271" s="7">
        <f t="shared" si="30"/>
        <v>3.2963622836919555</v>
      </c>
      <c r="H271" s="7">
        <f t="shared" si="31"/>
        <v>2.6982503584501627</v>
      </c>
      <c r="I271" s="5">
        <f t="shared" si="32"/>
        <v>0.89385099820609304</v>
      </c>
      <c r="J271" s="5">
        <f t="shared" si="32"/>
        <v>0.86377838154751974</v>
      </c>
      <c r="K271" s="5">
        <f t="shared" si="32"/>
        <v>0.85084039393966315</v>
      </c>
      <c r="L271" s="4">
        <f t="shared" si="33"/>
        <v>80977791.553558901</v>
      </c>
      <c r="M271" s="4">
        <f t="shared" si="34"/>
        <v>9428167.4049450792</v>
      </c>
      <c r="N271" s="4">
        <f t="shared" si="35"/>
        <v>0</v>
      </c>
    </row>
    <row r="272" spans="1:14" x14ac:dyDescent="0.7">
      <c r="A272" s="2">
        <v>44957</v>
      </c>
      <c r="B272" s="5">
        <v>130.09</v>
      </c>
      <c r="C272" s="5">
        <v>4076.6</v>
      </c>
      <c r="D272" s="5">
        <v>12101.93</v>
      </c>
      <c r="E272" s="5">
        <v>2921.9</v>
      </c>
      <c r="F272" s="7">
        <f t="shared" si="29"/>
        <v>3.2745881275239603</v>
      </c>
      <c r="G272" s="7">
        <f t="shared" si="30"/>
        <v>3.6181775519527708</v>
      </c>
      <c r="H272" s="7">
        <f t="shared" si="31"/>
        <v>3.0894049276219615</v>
      </c>
      <c r="I272" s="5">
        <f t="shared" si="32"/>
        <v>1.053492685278947</v>
      </c>
      <c r="J272" s="5">
        <f t="shared" si="32"/>
        <v>1.0976273966769148</v>
      </c>
      <c r="K272" s="5">
        <f t="shared" si="32"/>
        <v>1.14496600285693</v>
      </c>
      <c r="L272" s="4">
        <f t="shared" si="33"/>
        <v>85184511.071717605</v>
      </c>
      <c r="M272" s="4">
        <f t="shared" si="34"/>
        <v>10223614.84412401</v>
      </c>
      <c r="N272" s="4">
        <f t="shared" si="35"/>
        <v>0</v>
      </c>
    </row>
    <row r="273" spans="1:14" x14ac:dyDescent="0.7">
      <c r="A273" s="2">
        <v>44985</v>
      </c>
      <c r="B273" s="5">
        <v>136.19999999999999</v>
      </c>
      <c r="C273" s="5">
        <v>3970.15</v>
      </c>
      <c r="D273" s="5">
        <v>12042.12</v>
      </c>
      <c r="E273" s="5">
        <v>2958.4</v>
      </c>
      <c r="F273" s="7">
        <f t="shared" si="29"/>
        <v>3.338863712894903</v>
      </c>
      <c r="G273" s="7">
        <f t="shared" si="30"/>
        <v>3.7693926797702324</v>
      </c>
      <c r="H273" s="7">
        <f t="shared" si="31"/>
        <v>3.2749115446351222</v>
      </c>
      <c r="I273" s="5">
        <f t="shared" si="32"/>
        <v>1.0196286014814155</v>
      </c>
      <c r="J273" s="5">
        <f t="shared" si="32"/>
        <v>1.0417931750573846</v>
      </c>
      <c r="K273" s="5">
        <f t="shared" si="32"/>
        <v>1.0600460675629053</v>
      </c>
      <c r="L273" s="4">
        <f t="shared" si="33"/>
        <v>86731563.891933575</v>
      </c>
      <c r="M273" s="4">
        <f t="shared" si="34"/>
        <v>10525892.16902376</v>
      </c>
      <c r="N273" s="4">
        <f t="shared" si="35"/>
        <v>0</v>
      </c>
    </row>
    <row r="274" spans="1:14" x14ac:dyDescent="0.7">
      <c r="A274" s="2">
        <v>45016</v>
      </c>
      <c r="B274" s="5">
        <v>132.79</v>
      </c>
      <c r="C274" s="5">
        <v>4109.3100000000004</v>
      </c>
      <c r="D274" s="5">
        <v>13181.35</v>
      </c>
      <c r="E274" s="5">
        <v>3230.9</v>
      </c>
      <c r="F274" s="7">
        <f t="shared" si="29"/>
        <v>3.3693718640915122</v>
      </c>
      <c r="G274" s="7">
        <f t="shared" si="30"/>
        <v>4.0226901988424633</v>
      </c>
      <c r="H274" s="7">
        <f t="shared" si="31"/>
        <v>3.4870201743984701</v>
      </c>
      <c r="I274" s="5">
        <f t="shared" si="32"/>
        <v>1.0091372855617871</v>
      </c>
      <c r="J274" s="5">
        <f t="shared" si="32"/>
        <v>1.067198496041986</v>
      </c>
      <c r="K274" s="5">
        <f t="shared" si="32"/>
        <v>1.064767743150443</v>
      </c>
      <c r="L274" s="4">
        <f t="shared" si="33"/>
        <v>87399054.958434552</v>
      </c>
      <c r="M274" s="4">
        <f t="shared" si="34"/>
        <v>11108216.292282274</v>
      </c>
      <c r="N274" s="4">
        <f t="shared" si="35"/>
        <v>0</v>
      </c>
    </row>
    <row r="275" spans="1:14" x14ac:dyDescent="0.7">
      <c r="A275" s="2">
        <v>45046</v>
      </c>
      <c r="B275" s="5">
        <v>136.28</v>
      </c>
      <c r="C275" s="5">
        <v>4169.4799999999996</v>
      </c>
      <c r="D275" s="5">
        <v>13245.99</v>
      </c>
      <c r="E275" s="5">
        <v>2995</v>
      </c>
      <c r="F275" s="7">
        <f t="shared" si="29"/>
        <v>3.5085582317142281</v>
      </c>
      <c r="G275" s="7">
        <f t="shared" si="30"/>
        <v>4.148660270196328</v>
      </c>
      <c r="H275" s="7">
        <f t="shared" si="31"/>
        <v>3.3173746712665975</v>
      </c>
      <c r="I275" s="5">
        <f t="shared" si="32"/>
        <v>1.0413092924251164</v>
      </c>
      <c r="J275" s="5">
        <f t="shared" si="32"/>
        <v>1.0313148826101779</v>
      </c>
      <c r="K275" s="5">
        <f t="shared" si="32"/>
        <v>0.95134943457528531</v>
      </c>
      <c r="L275" s="4">
        <f t="shared" si="33"/>
        <v>90884448.077391341</v>
      </c>
      <c r="M275" s="4">
        <f t="shared" si="34"/>
        <v>11331068.781483559</v>
      </c>
      <c r="N275" s="4">
        <f t="shared" si="35"/>
        <v>0</v>
      </c>
    </row>
    <row r="276" spans="1:14" x14ac:dyDescent="0.7">
      <c r="A276" s="2">
        <v>45077</v>
      </c>
      <c r="B276" s="5">
        <v>139.34</v>
      </c>
      <c r="C276" s="5">
        <v>4179.83</v>
      </c>
      <c r="D276" s="5">
        <v>14254.09</v>
      </c>
      <c r="E276" s="5">
        <v>3453.2</v>
      </c>
      <c r="F276" s="7">
        <f t="shared" si="29"/>
        <v>3.5962435335199658</v>
      </c>
      <c r="G276" s="7">
        <f t="shared" si="30"/>
        <v>4.5646410060173688</v>
      </c>
      <c r="H276" s="7">
        <f t="shared" si="31"/>
        <v>3.9107775302363206</v>
      </c>
      <c r="I276" s="5">
        <f t="shared" si="32"/>
        <v>1.0249918331162757</v>
      </c>
      <c r="J276" s="5">
        <f t="shared" si="32"/>
        <v>1.1002686912711113</v>
      </c>
      <c r="K276" s="5">
        <f t="shared" si="32"/>
        <v>1.1788772501669693</v>
      </c>
      <c r="L276" s="4">
        <f t="shared" si="33"/>
        <v>93030817.036606327</v>
      </c>
      <c r="M276" s="4">
        <f t="shared" si="34"/>
        <v>12342220.218905861</v>
      </c>
      <c r="N276" s="4">
        <f t="shared" si="35"/>
        <v>0</v>
      </c>
    </row>
    <row r="277" spans="1:14" x14ac:dyDescent="0.7">
      <c r="A277" s="2">
        <v>45107</v>
      </c>
      <c r="B277" s="5">
        <v>144.32</v>
      </c>
      <c r="C277" s="5">
        <v>4450.38</v>
      </c>
      <c r="D277" s="5">
        <v>15179.21</v>
      </c>
      <c r="E277" s="5">
        <v>3673.1</v>
      </c>
      <c r="F277" s="7">
        <f t="shared" si="29"/>
        <v>3.9658682687884581</v>
      </c>
      <c r="G277" s="7">
        <f t="shared" si="30"/>
        <v>5.0346236797868347</v>
      </c>
      <c r="H277" s="7">
        <f t="shared" si="31"/>
        <v>4.3084875780489114</v>
      </c>
      <c r="I277" s="5">
        <f t="shared" si="32"/>
        <v>1.1027807855122391</v>
      </c>
      <c r="J277" s="5">
        <f t="shared" si="32"/>
        <v>1.1029615851826919</v>
      </c>
      <c r="K277" s="5">
        <f t="shared" si="32"/>
        <v>1.1016959018347838</v>
      </c>
      <c r="L277" s="4">
        <f t="shared" si="33"/>
        <v>102467597.48847412</v>
      </c>
      <c r="M277" s="4">
        <f t="shared" si="34"/>
        <v>13487994.777318278</v>
      </c>
      <c r="N277" s="4">
        <f t="shared" si="35"/>
        <v>0</v>
      </c>
    </row>
    <row r="278" spans="1:14" x14ac:dyDescent="0.7">
      <c r="A278" s="2">
        <v>45138</v>
      </c>
      <c r="B278" s="5">
        <v>142.28</v>
      </c>
      <c r="C278" s="5">
        <v>4588.96</v>
      </c>
      <c r="D278" s="5">
        <v>15757</v>
      </c>
      <c r="E278" s="5">
        <v>3861.6</v>
      </c>
      <c r="F278" s="7">
        <f t="shared" si="29"/>
        <v>4.0315569377822298</v>
      </c>
      <c r="G278" s="7">
        <f t="shared" si="30"/>
        <v>5.1523898511947825</v>
      </c>
      <c r="H278" s="7">
        <f t="shared" si="31"/>
        <v>4.4655680832610587</v>
      </c>
      <c r="I278" s="5">
        <f t="shared" si="32"/>
        <v>1.0165635025022752</v>
      </c>
      <c r="J278" s="5">
        <f t="shared" si="32"/>
        <v>1.0233912560100091</v>
      </c>
      <c r="K278" s="5">
        <f t="shared" si="32"/>
        <v>1.0364583864677825</v>
      </c>
      <c r="L278" s="4">
        <f t="shared" si="33"/>
        <v>104039819.79587659</v>
      </c>
      <c r="M278" s="4">
        <f t="shared" si="34"/>
        <v>13678495.916216196</v>
      </c>
      <c r="N278" s="4">
        <f t="shared" si="35"/>
        <v>0</v>
      </c>
    </row>
    <row r="279" spans="1:14" x14ac:dyDescent="0.7">
      <c r="A279" s="2">
        <v>45169</v>
      </c>
      <c r="B279" s="5">
        <v>145.53</v>
      </c>
      <c r="C279" s="5">
        <v>4507.66</v>
      </c>
      <c r="D279" s="5">
        <v>15501.07</v>
      </c>
      <c r="E279" s="5">
        <v>3670.9</v>
      </c>
      <c r="F279" s="7">
        <f t="shared" si="29"/>
        <v>4.0505905896615326</v>
      </c>
      <c r="G279" s="7">
        <f t="shared" si="30"/>
        <v>5.1844839149245745</v>
      </c>
      <c r="H279" s="7">
        <f t="shared" si="31"/>
        <v>4.3420083677519461</v>
      </c>
      <c r="I279" s="5">
        <f t="shared" si="32"/>
        <v>1.004721166579821</v>
      </c>
      <c r="J279" s="5">
        <f t="shared" si="32"/>
        <v>1.0062289664906372</v>
      </c>
      <c r="K279" s="5">
        <f t="shared" si="32"/>
        <v>0.97233057178721127</v>
      </c>
      <c r="L279" s="4">
        <f t="shared" si="33"/>
        <v>104406009.11606748</v>
      </c>
      <c r="M279" s="4">
        <f t="shared" si="34"/>
        <v>13638698.808920626</v>
      </c>
      <c r="N279" s="4">
        <f t="shared" si="35"/>
        <v>0</v>
      </c>
    </row>
    <row r="280" spans="1:14" x14ac:dyDescent="0.7">
      <c r="A280" s="2">
        <v>45199</v>
      </c>
      <c r="B280" s="5">
        <v>149.35</v>
      </c>
      <c r="C280" s="5">
        <v>4288.05</v>
      </c>
      <c r="D280" s="5">
        <v>14715.24</v>
      </c>
      <c r="E280" s="5">
        <v>3434.3</v>
      </c>
      <c r="F280" s="7">
        <f t="shared" si="29"/>
        <v>3.954392162818626</v>
      </c>
      <c r="G280" s="7">
        <f t="shared" si="30"/>
        <v>5.0508433727890596</v>
      </c>
      <c r="H280" s="7">
        <f t="shared" si="31"/>
        <v>4.168780508698914</v>
      </c>
      <c r="I280" s="5">
        <f t="shared" si="32"/>
        <v>0.97625076523694165</v>
      </c>
      <c r="J280" s="5">
        <f t="shared" si="32"/>
        <v>0.9742229806614302</v>
      </c>
      <c r="K280" s="5">
        <f t="shared" si="32"/>
        <v>0.96010420884040815</v>
      </c>
      <c r="L280" s="4">
        <f t="shared" si="33"/>
        <v>101801446.29489599</v>
      </c>
      <c r="M280" s="4">
        <f t="shared" si="34"/>
        <v>13162133.805970149</v>
      </c>
      <c r="N280" s="4">
        <f t="shared" si="35"/>
        <v>0</v>
      </c>
    </row>
    <row r="281" spans="1:14" x14ac:dyDescent="0.7">
      <c r="A281" s="2">
        <v>45230</v>
      </c>
      <c r="B281" s="5">
        <v>151.66999999999999</v>
      </c>
      <c r="C281" s="5">
        <v>4193.8</v>
      </c>
      <c r="D281" s="5">
        <v>14409.78</v>
      </c>
      <c r="E281" s="5">
        <v>3215.9</v>
      </c>
      <c r="F281" s="7">
        <f t="shared" si="29"/>
        <v>3.9275531527706828</v>
      </c>
      <c r="G281" s="7">
        <f t="shared" si="30"/>
        <v>5.0228286370925419</v>
      </c>
      <c r="H281" s="7">
        <f t="shared" si="31"/>
        <v>3.9643117094478284</v>
      </c>
      <c r="I281" s="5">
        <f t="shared" si="32"/>
        <v>0.99321286080315996</v>
      </c>
      <c r="J281" s="5">
        <f t="shared" si="32"/>
        <v>0.99445345388307937</v>
      </c>
      <c r="K281" s="5">
        <f t="shared" si="32"/>
        <v>0.95095237112521891</v>
      </c>
      <c r="L281" s="4">
        <f t="shared" si="33"/>
        <v>100985505.7084529</v>
      </c>
      <c r="M281" s="4">
        <f t="shared" si="34"/>
        <v>12964129.423818255</v>
      </c>
      <c r="N281" s="4">
        <f t="shared" si="35"/>
        <v>0</v>
      </c>
    </row>
    <row r="282" spans="1:14" x14ac:dyDescent="0.7">
      <c r="A282" s="2">
        <v>45260</v>
      </c>
      <c r="B282" s="5">
        <v>148.19</v>
      </c>
      <c r="C282" s="5">
        <v>4567.78</v>
      </c>
      <c r="D282" s="5">
        <v>15947.87</v>
      </c>
      <c r="E282" s="5">
        <v>3724.6</v>
      </c>
      <c r="F282" s="7">
        <f t="shared" si="29"/>
        <v>4.1796387384122751</v>
      </c>
      <c r="G282" s="7">
        <f t="shared" si="30"/>
        <v>5.4314140257808079</v>
      </c>
      <c r="H282" s="7">
        <f t="shared" si="31"/>
        <v>4.4860499999065313</v>
      </c>
      <c r="I282" s="5">
        <f t="shared" si="32"/>
        <v>1.0641838762802636</v>
      </c>
      <c r="J282" s="5">
        <f t="shared" si="32"/>
        <v>1.0813456755563884</v>
      </c>
      <c r="K282" s="5">
        <f t="shared" si="32"/>
        <v>1.1316087958510643</v>
      </c>
      <c r="L282" s="4">
        <f t="shared" si="33"/>
        <v>107342146.91294408</v>
      </c>
      <c r="M282" s="4">
        <f t="shared" si="34"/>
        <v>13893705.289799202</v>
      </c>
      <c r="N282" s="4">
        <f t="shared" si="35"/>
        <v>0</v>
      </c>
    </row>
    <row r="283" spans="1:14" x14ac:dyDescent="0.7">
      <c r="A283" s="2">
        <v>45291</v>
      </c>
      <c r="B283" s="5">
        <v>141.06</v>
      </c>
      <c r="C283" s="5">
        <v>4769.83</v>
      </c>
      <c r="D283" s="5">
        <v>16825.93</v>
      </c>
      <c r="E283" s="5">
        <v>4175.5</v>
      </c>
      <c r="F283" s="7">
        <f t="shared" si="29"/>
        <v>4.1545256949085845</v>
      </c>
      <c r="G283" s="7">
        <f t="shared" si="30"/>
        <v>5.4547428526729931</v>
      </c>
      <c r="H283" s="7">
        <f t="shared" si="31"/>
        <v>4.787159970164983</v>
      </c>
      <c r="I283" s="5">
        <f t="shared" si="32"/>
        <v>0.99399157557018181</v>
      </c>
      <c r="J283" s="5">
        <f t="shared" si="32"/>
        <v>1.0042951663749904</v>
      </c>
      <c r="K283" s="5">
        <f t="shared" si="32"/>
        <v>1.0671214030750271</v>
      </c>
      <c r="L283" s="4">
        <f t="shared" si="33"/>
        <v>106572189.73508321</v>
      </c>
      <c r="M283" s="4">
        <f t="shared" si="34"/>
        <v>13828381.065583974</v>
      </c>
      <c r="N283" s="4">
        <f t="shared" si="35"/>
        <v>0</v>
      </c>
    </row>
    <row r="284" spans="1:14" x14ac:dyDescent="0.7">
      <c r="A284" s="2">
        <v>45322</v>
      </c>
      <c r="B284" s="5">
        <v>146.88</v>
      </c>
      <c r="C284" s="5">
        <v>4848.87</v>
      </c>
      <c r="D284" s="5">
        <v>17137.240000000002</v>
      </c>
      <c r="E284" s="5">
        <v>4260.8999999999996</v>
      </c>
      <c r="F284" s="7">
        <f t="shared" si="29"/>
        <v>4.3976217669847415</v>
      </c>
      <c r="G284" s="7">
        <f t="shared" si="30"/>
        <v>5.7848868311534822</v>
      </c>
      <c r="H284" s="7">
        <f t="shared" si="31"/>
        <v>5.0866233251024511</v>
      </c>
      <c r="I284" s="5">
        <f t="shared" si="32"/>
        <v>1.0585135560418062</v>
      </c>
      <c r="J284" s="5">
        <f t="shared" si="32"/>
        <v>1.060524205704529</v>
      </c>
      <c r="K284" s="5">
        <f t="shared" si="32"/>
        <v>1.0625555353912997</v>
      </c>
      <c r="L284" s="4">
        <f t="shared" si="33"/>
        <v>112683107.531645</v>
      </c>
      <c r="M284" s="4">
        <f t="shared" si="34"/>
        <v>14540332.845757993</v>
      </c>
      <c r="N284" s="4">
        <f t="shared" si="35"/>
        <v>0</v>
      </c>
    </row>
  </sheetData>
  <mergeCells count="6">
    <mergeCell ref="L1:N1"/>
    <mergeCell ref="A1:A2"/>
    <mergeCell ref="B1:B2"/>
    <mergeCell ref="C1:E1"/>
    <mergeCell ref="F1:H1"/>
    <mergeCell ref="I1:K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CEC7D-7A93-4AAA-A78D-5CAD3B31E63C}">
  <dimension ref="A1:N284"/>
  <sheetViews>
    <sheetView workbookViewId="0">
      <pane xSplit="1" ySplit="2" topLeftCell="G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5" width="9.3125" style="1" customWidth="1"/>
    <col min="6" max="8" width="8.375" style="1" bestFit="1" customWidth="1"/>
    <col min="9" max="11" width="5" style="1" customWidth="1"/>
    <col min="12" max="12" width="10.4375" style="1" bestFit="1" customWidth="1"/>
    <col min="13" max="13" width="10.4375" style="1" customWidth="1"/>
    <col min="14" max="14" width="10.4375" style="1" bestFit="1" customWidth="1"/>
  </cols>
  <sheetData>
    <row r="1" spans="1:14" ht="18" customHeight="1" x14ac:dyDescent="0.7">
      <c r="A1" s="9" t="s">
        <v>0</v>
      </c>
      <c r="B1" s="11" t="s">
        <v>2</v>
      </c>
      <c r="C1" s="13" t="s">
        <v>4</v>
      </c>
      <c r="D1" s="13"/>
      <c r="E1" s="13"/>
      <c r="F1" s="13" t="s">
        <v>5</v>
      </c>
      <c r="G1" s="13"/>
      <c r="H1" s="13"/>
      <c r="I1" s="13" t="s">
        <v>3</v>
      </c>
      <c r="J1" s="13"/>
      <c r="K1" s="13"/>
      <c r="L1" s="13" t="s">
        <v>8</v>
      </c>
      <c r="M1" s="13"/>
      <c r="N1" s="13"/>
    </row>
    <row r="2" spans="1:14" x14ac:dyDescent="0.7">
      <c r="A2" s="10"/>
      <c r="B2" s="12"/>
      <c r="C2" s="8" t="s">
        <v>6</v>
      </c>
      <c r="D2" s="8" t="s">
        <v>7</v>
      </c>
      <c r="E2" s="8" t="s">
        <v>9</v>
      </c>
      <c r="F2" s="8" t="s">
        <v>6</v>
      </c>
      <c r="G2" s="8" t="s">
        <v>7</v>
      </c>
      <c r="H2" s="8" t="s">
        <v>9</v>
      </c>
      <c r="I2" s="8" t="s">
        <v>6</v>
      </c>
      <c r="J2" s="8" t="s">
        <v>7</v>
      </c>
      <c r="K2" s="8" t="s">
        <v>9</v>
      </c>
      <c r="L2" s="8" t="s">
        <v>6</v>
      </c>
      <c r="M2" s="8" t="s">
        <v>7</v>
      </c>
      <c r="N2" s="8" t="s">
        <v>9</v>
      </c>
    </row>
    <row r="3" spans="1:14" x14ac:dyDescent="0.7">
      <c r="A3" s="2">
        <v>36769</v>
      </c>
      <c r="B3" s="5">
        <v>106.71</v>
      </c>
      <c r="C3" s="5">
        <v>1517.68</v>
      </c>
      <c r="D3" s="5">
        <v>4077.59</v>
      </c>
      <c r="E3" s="5">
        <v>1153</v>
      </c>
      <c r="F3" s="7">
        <f t="shared" ref="F3:F66" si="0">C3*$B3/C$3/$B$3</f>
        <v>1</v>
      </c>
      <c r="G3" s="7">
        <f t="shared" ref="G3:G66" si="1">D3*$B3/D$3/$B$3</f>
        <v>1</v>
      </c>
      <c r="H3" s="7">
        <f t="shared" ref="H3:H66" si="2">E3*$B3/E$3/$B$3</f>
        <v>1</v>
      </c>
      <c r="I3" s="6" t="s">
        <v>1</v>
      </c>
      <c r="J3" s="6" t="s">
        <v>1</v>
      </c>
      <c r="K3" s="6" t="s">
        <v>1</v>
      </c>
      <c r="L3" s="4">
        <v>60000000</v>
      </c>
      <c r="M3" s="4">
        <v>60000000</v>
      </c>
      <c r="N3" s="4">
        <v>60000000</v>
      </c>
    </row>
    <row r="4" spans="1:14" x14ac:dyDescent="0.7">
      <c r="A4" s="2">
        <v>36799</v>
      </c>
      <c r="B4" s="5">
        <v>108.12</v>
      </c>
      <c r="C4" s="5">
        <v>1436.51</v>
      </c>
      <c r="D4" s="5">
        <v>3570.61</v>
      </c>
      <c r="E4" s="5">
        <v>851.6</v>
      </c>
      <c r="F4" s="7">
        <f t="shared" si="0"/>
        <v>0.95902374378531141</v>
      </c>
      <c r="G4" s="7">
        <f t="shared" si="1"/>
        <v>0.88723727351937909</v>
      </c>
      <c r="H4" s="7">
        <f t="shared" si="2"/>
        <v>0.7483543071685238</v>
      </c>
      <c r="I4" s="5">
        <f>F4/F3</f>
        <v>0.95902374378531141</v>
      </c>
      <c r="J4" s="5">
        <f t="shared" ref="J4:K19" si="3">G4/G3</f>
        <v>0.88723727351937909</v>
      </c>
      <c r="K4" s="5">
        <f t="shared" si="3"/>
        <v>0.7483543071685238</v>
      </c>
      <c r="L4" s="4">
        <f>MAX(L3*I4-L$3*0.02/12,0)</f>
        <v>57441424.627118684</v>
      </c>
      <c r="M4" s="4">
        <f>MAX(M3*J4-M$3*0.02/12,0)</f>
        <v>53134236.411162749</v>
      </c>
      <c r="N4" s="4">
        <f>MAX(N3*K4-N$3*0.02/12,0)</f>
        <v>44801258.430111431</v>
      </c>
    </row>
    <row r="5" spans="1:14" x14ac:dyDescent="0.7">
      <c r="A5" s="2">
        <v>36830</v>
      </c>
      <c r="B5" s="5">
        <v>108.95</v>
      </c>
      <c r="C5" s="5">
        <v>1429.4</v>
      </c>
      <c r="D5" s="5">
        <v>3282.3</v>
      </c>
      <c r="E5" s="5">
        <v>741.8</v>
      </c>
      <c r="F5" s="7">
        <f t="shared" si="0"/>
        <v>0.96160271624010463</v>
      </c>
      <c r="G5" s="7">
        <f t="shared" si="1"/>
        <v>0.82185808510648883</v>
      </c>
      <c r="H5" s="7">
        <f t="shared" si="2"/>
        <v>0.65687031577506638</v>
      </c>
      <c r="I5" s="5">
        <f t="shared" ref="I5:K68" si="4">F5/F4</f>
        <v>1.0026891643418689</v>
      </c>
      <c r="J5" s="5">
        <f t="shared" si="3"/>
        <v>0.92631149483434971</v>
      </c>
      <c r="K5" s="5">
        <f t="shared" si="3"/>
        <v>0.87775310368748116</v>
      </c>
      <c r="L5" s="4">
        <f t="shared" ref="L5:L68" si="5">MAX(L4*I5-L$3*0.02/12,0)</f>
        <v>57495894.057972081</v>
      </c>
      <c r="M5" s="4">
        <f t="shared" ref="M5:M68" si="6">MAX(M4*J5-M$3*0.02/12,0)</f>
        <v>49118853.956905901</v>
      </c>
      <c r="N5" s="4">
        <f t="shared" ref="N5:N68" si="7">MAX(N4*K5-N$3*0.02/12,0)</f>
        <v>39224443.636135235</v>
      </c>
    </row>
    <row r="6" spans="1:14" x14ac:dyDescent="0.7">
      <c r="A6" s="2">
        <v>36860</v>
      </c>
      <c r="B6" s="5">
        <v>110.39</v>
      </c>
      <c r="C6" s="5">
        <v>1314.95</v>
      </c>
      <c r="D6" s="5">
        <v>2506.54</v>
      </c>
      <c r="E6" s="5">
        <v>537</v>
      </c>
      <c r="F6" s="7">
        <f t="shared" si="0"/>
        <v>0.89630050645590043</v>
      </c>
      <c r="G6" s="7">
        <f t="shared" si="1"/>
        <v>0.63591006293947494</v>
      </c>
      <c r="H6" s="7">
        <f t="shared" si="2"/>
        <v>0.48180310205180366</v>
      </c>
      <c r="I6" s="5">
        <f t="shared" si="4"/>
        <v>0.9320902398866574</v>
      </c>
      <c r="J6" s="5">
        <f t="shared" si="3"/>
        <v>0.77374679943323732</v>
      </c>
      <c r="K6" s="5">
        <f t="shared" si="3"/>
        <v>0.73348283592828478</v>
      </c>
      <c r="L6" s="4">
        <f t="shared" si="5"/>
        <v>53491361.684993036</v>
      </c>
      <c r="M6" s="4">
        <f t="shared" si="6"/>
        <v>37905556.040984549</v>
      </c>
      <c r="N6" s="4">
        <f t="shared" si="7"/>
        <v>28670456.155941635</v>
      </c>
    </row>
    <row r="7" spans="1:14" x14ac:dyDescent="0.7">
      <c r="A7" s="2">
        <v>36891</v>
      </c>
      <c r="B7" s="5">
        <v>114.45</v>
      </c>
      <c r="C7" s="5">
        <v>1320.28</v>
      </c>
      <c r="D7" s="5">
        <v>2341.6999999999998</v>
      </c>
      <c r="E7" s="5">
        <v>576.6</v>
      </c>
      <c r="F7" s="7">
        <f t="shared" si="0"/>
        <v>0.9330319391506624</v>
      </c>
      <c r="G7" s="7">
        <f t="shared" si="1"/>
        <v>0.61593995581751615</v>
      </c>
      <c r="H7" s="7">
        <f t="shared" si="2"/>
        <v>0.53635953780593648</v>
      </c>
      <c r="I7" s="5">
        <f t="shared" si="4"/>
        <v>1.0409811580270141</v>
      </c>
      <c r="J7" s="5">
        <f t="shared" si="3"/>
        <v>0.96859601964836417</v>
      </c>
      <c r="K7" s="5">
        <f t="shared" si="3"/>
        <v>1.1132338823095973</v>
      </c>
      <c r="L7" s="4">
        <f t="shared" si="5"/>
        <v>55583499.631285898</v>
      </c>
      <c r="M7" s="4">
        <f t="shared" si="6"/>
        <v>36615170.703855641</v>
      </c>
      <c r="N7" s="4">
        <f t="shared" si="7"/>
        <v>31816923.214065999</v>
      </c>
    </row>
    <row r="8" spans="1:14" x14ac:dyDescent="0.7">
      <c r="A8" s="2">
        <v>36922</v>
      </c>
      <c r="B8" s="5">
        <v>116.59</v>
      </c>
      <c r="C8" s="5">
        <v>1366.01</v>
      </c>
      <c r="D8" s="5">
        <v>2593</v>
      </c>
      <c r="E8" s="5">
        <v>732.2</v>
      </c>
      <c r="F8" s="7">
        <f t="shared" si="0"/>
        <v>0.9833991985538042</v>
      </c>
      <c r="G8" s="7">
        <f t="shared" si="1"/>
        <v>0.69479253501909755</v>
      </c>
      <c r="H8" s="7">
        <f t="shared" si="2"/>
        <v>0.69383563252667113</v>
      </c>
      <c r="I8" s="5">
        <f t="shared" si="4"/>
        <v>1.0539823528967198</v>
      </c>
      <c r="J8" s="5">
        <f t="shared" si="3"/>
        <v>1.1280199124229944</v>
      </c>
      <c r="K8" s="5">
        <f t="shared" si="3"/>
        <v>1.2936017421539954</v>
      </c>
      <c r="L8" s="4">
        <f t="shared" si="5"/>
        <v>58484027.723616667</v>
      </c>
      <c r="M8" s="4">
        <f t="shared" si="6"/>
        <v>41202641.65071623</v>
      </c>
      <c r="N8" s="4">
        <f t="shared" si="7"/>
        <v>41058427.299695671</v>
      </c>
    </row>
    <row r="9" spans="1:14" x14ac:dyDescent="0.7">
      <c r="A9" s="2">
        <v>36950</v>
      </c>
      <c r="B9" s="5">
        <v>117.34</v>
      </c>
      <c r="C9" s="5">
        <v>1239.94</v>
      </c>
      <c r="D9" s="5">
        <v>1908.32</v>
      </c>
      <c r="E9" s="5">
        <v>541.20000000000005</v>
      </c>
      <c r="F9" s="7">
        <f t="shared" si="0"/>
        <v>0.89838278925953508</v>
      </c>
      <c r="G9" s="7">
        <f t="shared" si="1"/>
        <v>0.51462231057257646</v>
      </c>
      <c r="H9" s="7">
        <f t="shared" si="2"/>
        <v>0.51614229030817904</v>
      </c>
      <c r="I9" s="5">
        <f t="shared" si="4"/>
        <v>0.91354842527907787</v>
      </c>
      <c r="J9" s="5">
        <f t="shared" si="3"/>
        <v>0.74068485862248246</v>
      </c>
      <c r="K9" s="5">
        <f t="shared" si="3"/>
        <v>0.74389706453759918</v>
      </c>
      <c r="L9" s="4">
        <f t="shared" si="5"/>
        <v>53327991.430887938</v>
      </c>
      <c r="M9" s="4">
        <f t="shared" si="6"/>
        <v>30418172.805933557</v>
      </c>
      <c r="N9" s="4">
        <f t="shared" si="7"/>
        <v>30443243.542774033</v>
      </c>
    </row>
    <row r="10" spans="1:14" x14ac:dyDescent="0.7">
      <c r="A10" s="2">
        <v>36981</v>
      </c>
      <c r="B10" s="5">
        <v>126.32</v>
      </c>
      <c r="C10" s="5">
        <v>1160.33</v>
      </c>
      <c r="D10" s="5">
        <v>1573.25</v>
      </c>
      <c r="E10" s="5">
        <v>545</v>
      </c>
      <c r="F10" s="7">
        <f t="shared" si="0"/>
        <v>0.90504111052099245</v>
      </c>
      <c r="G10" s="7">
        <f t="shared" si="1"/>
        <v>0.45673172801329354</v>
      </c>
      <c r="H10" s="7">
        <f t="shared" si="2"/>
        <v>0.55954393419260595</v>
      </c>
      <c r="I10" s="5">
        <f t="shared" si="4"/>
        <v>1.0074114523798317</v>
      </c>
      <c r="J10" s="5">
        <f t="shared" si="3"/>
        <v>0.88750860316399227</v>
      </c>
      <c r="K10" s="5">
        <f t="shared" si="3"/>
        <v>1.0840885250044374</v>
      </c>
      <c r="L10" s="4">
        <f t="shared" si="5"/>
        <v>53623229.299890034</v>
      </c>
      <c r="M10" s="4">
        <f t="shared" si="6"/>
        <v>26896390.057795025</v>
      </c>
      <c r="N10" s="4">
        <f t="shared" si="7"/>
        <v>32903170.988636766</v>
      </c>
    </row>
    <row r="11" spans="1:14" x14ac:dyDescent="0.7">
      <c r="A11" s="2">
        <v>37011</v>
      </c>
      <c r="B11" s="5">
        <v>123.62</v>
      </c>
      <c r="C11" s="5">
        <v>1249.46</v>
      </c>
      <c r="D11" s="5">
        <v>1855.15</v>
      </c>
      <c r="E11" s="5">
        <v>662.7</v>
      </c>
      <c r="F11" s="7">
        <f t="shared" si="0"/>
        <v>0.95373070669034965</v>
      </c>
      <c r="G11" s="7">
        <f t="shared" si="1"/>
        <v>0.52705883110758467</v>
      </c>
      <c r="H11" s="7">
        <f t="shared" si="2"/>
        <v>0.66584214798470998</v>
      </c>
      <c r="I11" s="5">
        <f t="shared" si="4"/>
        <v>1.0537982149134957</v>
      </c>
      <c r="J11" s="5">
        <f t="shared" si="3"/>
        <v>1.1539790182744742</v>
      </c>
      <c r="K11" s="5">
        <f t="shared" si="3"/>
        <v>1.1899729535009382</v>
      </c>
      <c r="L11" s="4">
        <f t="shared" si="5"/>
        <v>56408063.314121179</v>
      </c>
      <c r="M11" s="4">
        <f t="shared" si="6"/>
        <v>30937869.794021633</v>
      </c>
      <c r="N11" s="4">
        <f t="shared" si="7"/>
        <v>39053883.560894474</v>
      </c>
    </row>
    <row r="12" spans="1:14" x14ac:dyDescent="0.7">
      <c r="A12" s="2">
        <v>37042</v>
      </c>
      <c r="B12" s="5">
        <v>119.34</v>
      </c>
      <c r="C12" s="5">
        <v>1255.82</v>
      </c>
      <c r="D12" s="5">
        <v>1799.89</v>
      </c>
      <c r="E12" s="5">
        <v>598.70000000000005</v>
      </c>
      <c r="F12" s="7">
        <f t="shared" si="0"/>
        <v>0.92539702261032108</v>
      </c>
      <c r="G12" s="7">
        <f t="shared" si="1"/>
        <v>0.49365475224140143</v>
      </c>
      <c r="H12" s="7">
        <f t="shared" si="2"/>
        <v>0.58071208549844067</v>
      </c>
      <c r="I12" s="5">
        <f t="shared" si="4"/>
        <v>0.9702917355168813</v>
      </c>
      <c r="J12" s="5">
        <f t="shared" si="3"/>
        <v>0.93662172627676799</v>
      </c>
      <c r="K12" s="5">
        <f t="shared" si="3"/>
        <v>0.87214678021820846</v>
      </c>
      <c r="L12" s="4">
        <f t="shared" si="5"/>
        <v>54632277.650204763</v>
      </c>
      <c r="M12" s="4">
        <f t="shared" si="6"/>
        <v>28877081.013802417</v>
      </c>
      <c r="N12" s="4">
        <f t="shared" si="7"/>
        <v>33960718.802650936</v>
      </c>
    </row>
    <row r="13" spans="1:14" x14ac:dyDescent="0.7">
      <c r="A13" s="2">
        <v>37072</v>
      </c>
      <c r="B13" s="5">
        <v>124.63</v>
      </c>
      <c r="C13" s="5">
        <v>1224.3800000000001</v>
      </c>
      <c r="D13" s="5">
        <v>1830.19</v>
      </c>
      <c r="E13" s="5">
        <v>624.1</v>
      </c>
      <c r="F13" s="7">
        <f t="shared" si="0"/>
        <v>0.94222254361859092</v>
      </c>
      <c r="G13" s="7">
        <f t="shared" si="1"/>
        <v>0.52421578929141255</v>
      </c>
      <c r="H13" s="7">
        <f t="shared" si="2"/>
        <v>0.6321823265152825</v>
      </c>
      <c r="I13" s="5">
        <f t="shared" si="4"/>
        <v>1.0181819485012056</v>
      </c>
      <c r="J13" s="5">
        <f t="shared" si="3"/>
        <v>1.0619077136627391</v>
      </c>
      <c r="K13" s="5">
        <f t="shared" si="3"/>
        <v>1.0886329771708876</v>
      </c>
      <c r="L13" s="4">
        <f t="shared" si="5"/>
        <v>55525598.908944353</v>
      </c>
      <c r="M13" s="4">
        <f t="shared" si="6"/>
        <v>30564795.076620616</v>
      </c>
      <c r="N13" s="4">
        <f t="shared" si="7"/>
        <v>36870758.416993231</v>
      </c>
    </row>
    <row r="14" spans="1:14" x14ac:dyDescent="0.7">
      <c r="A14" s="2">
        <v>37103</v>
      </c>
      <c r="B14" s="5">
        <v>125.02</v>
      </c>
      <c r="C14" s="5">
        <v>1211.23</v>
      </c>
      <c r="D14" s="5">
        <v>1683.61</v>
      </c>
      <c r="E14" s="5">
        <v>605.9</v>
      </c>
      <c r="F14" s="7">
        <f t="shared" si="0"/>
        <v>0.93501974621647654</v>
      </c>
      <c r="G14" s="7">
        <f t="shared" si="1"/>
        <v>0.4837403514341892</v>
      </c>
      <c r="H14" s="7">
        <f t="shared" si="2"/>
        <v>0.61566720414887821</v>
      </c>
      <c r="I14" s="5">
        <f t="shared" si="4"/>
        <v>0.99235552423268059</v>
      </c>
      <c r="J14" s="5">
        <f t="shared" si="3"/>
        <v>0.92278859453673767</v>
      </c>
      <c r="K14" s="5">
        <f t="shared" si="3"/>
        <v>0.9738760138116499</v>
      </c>
      <c r="L14" s="4">
        <f t="shared" si="5"/>
        <v>55001134.813619033</v>
      </c>
      <c r="M14" s="4">
        <f t="shared" si="6"/>
        <v>28104844.291058138</v>
      </c>
      <c r="N14" s="4">
        <f t="shared" si="7"/>
        <v>35807547.233353704</v>
      </c>
    </row>
    <row r="15" spans="1:14" x14ac:dyDescent="0.7">
      <c r="A15" s="2">
        <v>37134</v>
      </c>
      <c r="B15" s="5">
        <v>118.79</v>
      </c>
      <c r="C15" s="5">
        <v>1133.58</v>
      </c>
      <c r="D15" s="5">
        <v>1469.7</v>
      </c>
      <c r="E15" s="5">
        <v>562.70000000000005</v>
      </c>
      <c r="F15" s="7">
        <f t="shared" si="0"/>
        <v>0.83147027215399583</v>
      </c>
      <c r="G15" s="7">
        <f t="shared" si="1"/>
        <v>0.40123600822458783</v>
      </c>
      <c r="H15" s="7">
        <f t="shared" si="2"/>
        <v>0.54327831475878374</v>
      </c>
      <c r="I15" s="5">
        <f t="shared" si="4"/>
        <v>0.88925423823241179</v>
      </c>
      <c r="J15" s="5">
        <f t="shared" si="3"/>
        <v>0.82944498434957259</v>
      </c>
      <c r="K15" s="5">
        <f t="shared" si="3"/>
        <v>0.88242204732966467</v>
      </c>
      <c r="L15" s="4">
        <f t="shared" si="5"/>
        <v>48809992.240602978</v>
      </c>
      <c r="M15" s="4">
        <f t="shared" si="6"/>
        <v>23211422.133143891</v>
      </c>
      <c r="N15" s="4">
        <f t="shared" si="7"/>
        <v>31497369.139509644</v>
      </c>
    </row>
    <row r="16" spans="1:14" x14ac:dyDescent="0.7">
      <c r="A16" s="2">
        <v>37164</v>
      </c>
      <c r="B16" s="5">
        <v>119.52</v>
      </c>
      <c r="C16" s="5">
        <v>1040.94</v>
      </c>
      <c r="D16" s="5">
        <v>1168.3699999999999</v>
      </c>
      <c r="E16" s="5">
        <v>373.7</v>
      </c>
      <c r="F16" s="7">
        <f t="shared" si="0"/>
        <v>0.76821175957912291</v>
      </c>
      <c r="G16" s="7">
        <f t="shared" si="1"/>
        <v>0.32093147062343436</v>
      </c>
      <c r="H16" s="7">
        <f t="shared" si="2"/>
        <v>0.36301891558635829</v>
      </c>
      <c r="I16" s="5">
        <f t="shared" si="4"/>
        <v>0.92391969419303921</v>
      </c>
      <c r="J16" s="5">
        <f t="shared" si="3"/>
        <v>0.79985710166819368</v>
      </c>
      <c r="K16" s="5">
        <f t="shared" si="3"/>
        <v>0.66820063625683113</v>
      </c>
      <c r="L16" s="4">
        <f t="shared" si="5"/>
        <v>44996513.104502521</v>
      </c>
      <c r="M16" s="4">
        <f t="shared" si="6"/>
        <v>18465820.833013434</v>
      </c>
      <c r="N16" s="4">
        <f t="shared" si="7"/>
        <v>20946562.099436622</v>
      </c>
    </row>
    <row r="17" spans="1:14" x14ac:dyDescent="0.7">
      <c r="A17" s="2">
        <v>37195</v>
      </c>
      <c r="B17" s="5">
        <v>122.47</v>
      </c>
      <c r="C17" s="5">
        <v>1059.78</v>
      </c>
      <c r="D17" s="5">
        <v>1364.78</v>
      </c>
      <c r="E17" s="5">
        <v>448</v>
      </c>
      <c r="F17" s="7">
        <f t="shared" si="0"/>
        <v>0.80141987058743624</v>
      </c>
      <c r="G17" s="7">
        <f t="shared" si="1"/>
        <v>0.38413483441909602</v>
      </c>
      <c r="H17" s="7">
        <f t="shared" si="2"/>
        <v>0.44593679134417125</v>
      </c>
      <c r="I17" s="5">
        <f t="shared" si="4"/>
        <v>1.0432278087314193</v>
      </c>
      <c r="J17" s="5">
        <f t="shared" si="3"/>
        <v>1.1969372578914876</v>
      </c>
      <c r="K17" s="5">
        <f t="shared" si="3"/>
        <v>1.2284119978262886</v>
      </c>
      <c r="L17" s="4">
        <f t="shared" si="5"/>
        <v>46841613.766564757</v>
      </c>
      <c r="M17" s="4">
        <f t="shared" si="6"/>
        <v>22002428.952582605</v>
      </c>
      <c r="N17" s="4">
        <f t="shared" si="7"/>
        <v>25631008.19616136</v>
      </c>
    </row>
    <row r="18" spans="1:14" x14ac:dyDescent="0.7">
      <c r="A18" s="2">
        <v>37225</v>
      </c>
      <c r="B18" s="5">
        <v>123.45</v>
      </c>
      <c r="C18" s="5">
        <v>1139.45</v>
      </c>
      <c r="D18" s="5">
        <v>1596.05</v>
      </c>
      <c r="E18" s="5">
        <v>519</v>
      </c>
      <c r="F18" s="7">
        <f t="shared" si="0"/>
        <v>0.8685624224222086</v>
      </c>
      <c r="G18" s="7">
        <f t="shared" si="1"/>
        <v>0.45282345224945564</v>
      </c>
      <c r="H18" s="7">
        <f t="shared" si="2"/>
        <v>0.52074370047359075</v>
      </c>
      <c r="I18" s="5">
        <f t="shared" si="4"/>
        <v>1.0837794947429458</v>
      </c>
      <c r="J18" s="5">
        <f t="shared" si="3"/>
        <v>1.1788138218035686</v>
      </c>
      <c r="K18" s="5">
        <f t="shared" si="3"/>
        <v>1.1677522702352765</v>
      </c>
      <c r="L18" s="4">
        <f t="shared" si="5"/>
        <v>50665980.500871763</v>
      </c>
      <c r="M18" s="4">
        <f t="shared" si="6"/>
        <v>25836767.362555392</v>
      </c>
      <c r="N18" s="4">
        <f t="shared" si="7"/>
        <v>29830668.009486407</v>
      </c>
    </row>
    <row r="19" spans="1:14" x14ac:dyDescent="0.7">
      <c r="A19" s="2">
        <v>37256</v>
      </c>
      <c r="B19" s="5">
        <v>131.68</v>
      </c>
      <c r="C19" s="5">
        <v>1148.08</v>
      </c>
      <c r="D19" s="5">
        <v>1577.05</v>
      </c>
      <c r="E19" s="5">
        <v>522.20000000000005</v>
      </c>
      <c r="F19" s="7">
        <f t="shared" si="0"/>
        <v>0.9334834838417263</v>
      </c>
      <c r="G19" s="7">
        <f t="shared" si="1"/>
        <v>0.47726172345979406</v>
      </c>
      <c r="H19" s="7">
        <f t="shared" si="2"/>
        <v>0.55888474838753321</v>
      </c>
      <c r="I19" s="5">
        <f t="shared" si="4"/>
        <v>1.0747454181110767</v>
      </c>
      <c r="J19" s="5">
        <f t="shared" si="3"/>
        <v>1.0539686517757381</v>
      </c>
      <c r="K19" s="5">
        <f t="shared" si="3"/>
        <v>1.073243416827232</v>
      </c>
      <c r="L19" s="4">
        <f t="shared" si="5"/>
        <v>54353030.397417083</v>
      </c>
      <c r="M19" s="4">
        <f t="shared" si="6"/>
        <v>27131142.863355897</v>
      </c>
      <c r="N19" s="4">
        <f t="shared" si="7"/>
        <v>31915568.060739994</v>
      </c>
    </row>
    <row r="20" spans="1:14" x14ac:dyDescent="0.7">
      <c r="A20" s="2">
        <v>37287</v>
      </c>
      <c r="B20" s="5">
        <v>134.72</v>
      </c>
      <c r="C20" s="5">
        <v>1130.2</v>
      </c>
      <c r="D20" s="5">
        <v>1550.17</v>
      </c>
      <c r="E20" s="5">
        <v>558.9</v>
      </c>
      <c r="F20" s="7">
        <f t="shared" si="0"/>
        <v>0.94016059836847776</v>
      </c>
      <c r="G20" s="7">
        <f t="shared" si="1"/>
        <v>0.47995743820602438</v>
      </c>
      <c r="H20" s="7">
        <f t="shared" si="2"/>
        <v>0.61197228825269356</v>
      </c>
      <c r="I20" s="5">
        <f t="shared" si="4"/>
        <v>1.0071529005518898</v>
      </c>
      <c r="J20" s="5">
        <f t="shared" si="4"/>
        <v>1.00564829445506</v>
      </c>
      <c r="K20" s="5">
        <f t="shared" si="4"/>
        <v>1.0949883495985995</v>
      </c>
      <c r="L20" s="4">
        <f t="shared" si="5"/>
        <v>54641812.218543649</v>
      </c>
      <c r="M20" s="4">
        <f t="shared" si="6"/>
        <v>27184387.547150429</v>
      </c>
      <c r="N20" s="4">
        <f t="shared" si="7"/>
        <v>34847175.197331458</v>
      </c>
    </row>
    <row r="21" spans="1:14" x14ac:dyDescent="0.7">
      <c r="A21" s="2">
        <v>37315</v>
      </c>
      <c r="B21" s="5">
        <v>133.32</v>
      </c>
      <c r="C21" s="5">
        <v>1106.73</v>
      </c>
      <c r="D21" s="5">
        <v>1359.22</v>
      </c>
      <c r="E21" s="5">
        <v>510.8</v>
      </c>
      <c r="F21" s="7">
        <f t="shared" si="0"/>
        <v>0.91106981170244794</v>
      </c>
      <c r="G21" s="7">
        <f t="shared" si="1"/>
        <v>0.41646296412347389</v>
      </c>
      <c r="H21" s="7">
        <f t="shared" si="2"/>
        <v>0.55349253307734458</v>
      </c>
      <c r="I21" s="5">
        <f t="shared" si="4"/>
        <v>0.96905764109183801</v>
      </c>
      <c r="J21" s="5">
        <f t="shared" si="4"/>
        <v>0.8677081152864744</v>
      </c>
      <c r="K21" s="5">
        <f t="shared" si="4"/>
        <v>0.90444051749088072</v>
      </c>
      <c r="L21" s="4">
        <f t="shared" si="5"/>
        <v>52851065.653485082</v>
      </c>
      <c r="M21" s="4">
        <f t="shared" si="6"/>
        <v>23488113.683755003</v>
      </c>
      <c r="N21" s="4">
        <f t="shared" si="7"/>
        <v>31417197.168569848</v>
      </c>
    </row>
    <row r="22" spans="1:14" x14ac:dyDescent="0.7">
      <c r="A22" s="2">
        <v>37346</v>
      </c>
      <c r="B22" s="5">
        <v>132.74</v>
      </c>
      <c r="C22" s="5">
        <v>1147.3900000000001</v>
      </c>
      <c r="D22" s="5">
        <v>1452.81</v>
      </c>
      <c r="E22" s="5">
        <v>595.20000000000005</v>
      </c>
      <c r="F22" s="7">
        <f t="shared" si="0"/>
        <v>0.94043231282568462</v>
      </c>
      <c r="G22" s="7">
        <f t="shared" si="1"/>
        <v>0.44320225195889801</v>
      </c>
      <c r="H22" s="7">
        <f t="shared" si="2"/>
        <v>0.64214086487902022</v>
      </c>
      <c r="I22" s="5">
        <f t="shared" si="4"/>
        <v>1.0322285962569313</v>
      </c>
      <c r="J22" s="5">
        <f t="shared" si="4"/>
        <v>1.0642056800697801</v>
      </c>
      <c r="K22" s="5">
        <f t="shared" si="4"/>
        <v>1.160161748359644</v>
      </c>
      <c r="L22" s="4">
        <f t="shared" si="5"/>
        <v>54454381.310179822</v>
      </c>
      <c r="M22" s="4">
        <f t="shared" si="6"/>
        <v>24896183.996376801</v>
      </c>
      <c r="N22" s="4">
        <f t="shared" si="7"/>
        <v>36349030.395647652</v>
      </c>
    </row>
    <row r="23" spans="1:14" x14ac:dyDescent="0.7">
      <c r="A23" s="2">
        <v>37376</v>
      </c>
      <c r="B23" s="5">
        <v>128.53</v>
      </c>
      <c r="C23" s="5">
        <v>1076.92</v>
      </c>
      <c r="D23" s="5">
        <v>1277.07</v>
      </c>
      <c r="E23" s="5">
        <v>525.70000000000005</v>
      </c>
      <c r="F23" s="7">
        <f t="shared" si="0"/>
        <v>0.85467818512787486</v>
      </c>
      <c r="G23" s="7">
        <f t="shared" si="1"/>
        <v>0.3772337449242571</v>
      </c>
      <c r="H23" s="7">
        <f t="shared" si="2"/>
        <v>0.54917158410466871</v>
      </c>
      <c r="I23" s="5">
        <f t="shared" si="4"/>
        <v>0.90881414161520324</v>
      </c>
      <c r="J23" s="5">
        <f t="shared" si="4"/>
        <v>0.85115484692808208</v>
      </c>
      <c r="K23" s="5">
        <f t="shared" si="4"/>
        <v>0.85521980322515845</v>
      </c>
      <c r="L23" s="4">
        <f t="shared" si="5"/>
        <v>49388911.80759804</v>
      </c>
      <c r="M23" s="4">
        <f t="shared" si="6"/>
        <v>21090507.678529464</v>
      </c>
      <c r="N23" s="4">
        <f t="shared" si="7"/>
        <v>30986410.62239109</v>
      </c>
    </row>
    <row r="24" spans="1:14" x14ac:dyDescent="0.7">
      <c r="A24" s="2">
        <v>37407</v>
      </c>
      <c r="B24" s="5">
        <v>124.1</v>
      </c>
      <c r="C24" s="5">
        <v>1067.1400000000001</v>
      </c>
      <c r="D24" s="5">
        <v>1208.3399999999999</v>
      </c>
      <c r="E24" s="5">
        <v>476.3</v>
      </c>
      <c r="F24" s="7">
        <f t="shared" si="0"/>
        <v>0.81772608099323829</v>
      </c>
      <c r="G24" s="7">
        <f t="shared" si="1"/>
        <v>0.34462934797745681</v>
      </c>
      <c r="H24" s="7">
        <f t="shared" si="2"/>
        <v>0.48041652311185701</v>
      </c>
      <c r="I24" s="5">
        <f t="shared" si="4"/>
        <v>0.95676489142037957</v>
      </c>
      <c r="J24" s="5">
        <f t="shared" si="4"/>
        <v>0.91356977633762126</v>
      </c>
      <c r="K24" s="5">
        <f t="shared" si="4"/>
        <v>0.87480222396265239</v>
      </c>
      <c r="L24" s="4">
        <f t="shared" si="5"/>
        <v>47153576.842967242</v>
      </c>
      <c r="M24" s="4">
        <f t="shared" si="6"/>
        <v>19167650.382721048</v>
      </c>
      <c r="N24" s="4">
        <f t="shared" si="7"/>
        <v>27006980.925087683</v>
      </c>
    </row>
    <row r="25" spans="1:14" x14ac:dyDescent="0.7">
      <c r="A25" s="2">
        <v>37437</v>
      </c>
      <c r="B25" s="5">
        <v>119.57</v>
      </c>
      <c r="C25" s="5">
        <v>989.82</v>
      </c>
      <c r="D25" s="5">
        <v>1051.4100000000001</v>
      </c>
      <c r="E25" s="5">
        <v>387.6</v>
      </c>
      <c r="F25" s="7">
        <f t="shared" si="0"/>
        <v>0.73079088709255668</v>
      </c>
      <c r="G25" s="7">
        <f t="shared" si="1"/>
        <v>0.288925356040172</v>
      </c>
      <c r="H25" s="7">
        <f t="shared" si="2"/>
        <v>0.37667914018776361</v>
      </c>
      <c r="I25" s="5">
        <f t="shared" si="4"/>
        <v>0.89368665630049715</v>
      </c>
      <c r="J25" s="5">
        <f t="shared" si="4"/>
        <v>0.83836550118497577</v>
      </c>
      <c r="K25" s="5">
        <f t="shared" si="4"/>
        <v>0.78406782878294157</v>
      </c>
      <c r="L25" s="4">
        <f t="shared" si="5"/>
        <v>42040522.421399944</v>
      </c>
      <c r="M25" s="4">
        <f t="shared" si="6"/>
        <v>15969496.819648324</v>
      </c>
      <c r="N25" s="4">
        <f t="shared" si="7"/>
        <v>21075304.895915817</v>
      </c>
    </row>
    <row r="26" spans="1:14" x14ac:dyDescent="0.7">
      <c r="A26" s="2">
        <v>37468</v>
      </c>
      <c r="B26" s="5">
        <v>119.74</v>
      </c>
      <c r="C26" s="5">
        <v>911.62</v>
      </c>
      <c r="D26" s="5">
        <v>962.11</v>
      </c>
      <c r="E26" s="5">
        <v>330.9</v>
      </c>
      <c r="F26" s="7">
        <f t="shared" si="0"/>
        <v>0.67401221533099598</v>
      </c>
      <c r="G26" s="7">
        <f t="shared" si="1"/>
        <v>0.26476178905382408</v>
      </c>
      <c r="H26" s="7">
        <f t="shared" si="2"/>
        <v>0.32203390161125184</v>
      </c>
      <c r="I26" s="5">
        <f t="shared" si="4"/>
        <v>0.92230517270480206</v>
      </c>
      <c r="J26" s="5">
        <f t="shared" si="4"/>
        <v>0.9163674406513902</v>
      </c>
      <c r="K26" s="5">
        <f t="shared" si="4"/>
        <v>0.85492894947866582</v>
      </c>
      <c r="L26" s="4">
        <f t="shared" si="5"/>
        <v>38674191.292469375</v>
      </c>
      <c r="M26" s="4">
        <f t="shared" si="6"/>
        <v>14533926.92911165</v>
      </c>
      <c r="N26" s="4">
        <f t="shared" si="7"/>
        <v>17917888.274607893</v>
      </c>
    </row>
    <row r="27" spans="1:14" x14ac:dyDescent="0.7">
      <c r="A27" s="2">
        <v>37499</v>
      </c>
      <c r="B27" s="5">
        <v>118.39</v>
      </c>
      <c r="C27" s="5">
        <v>916.07</v>
      </c>
      <c r="D27" s="5">
        <v>942.38</v>
      </c>
      <c r="E27" s="5">
        <v>300.2</v>
      </c>
      <c r="F27" s="7">
        <f t="shared" si="0"/>
        <v>0.66966615541279073</v>
      </c>
      <c r="G27" s="7">
        <f t="shared" si="1"/>
        <v>0.25640849272198851</v>
      </c>
      <c r="H27" s="7">
        <f t="shared" si="2"/>
        <v>0.28886257694151735</v>
      </c>
      <c r="I27" s="5">
        <f t="shared" si="4"/>
        <v>0.99355195674596053</v>
      </c>
      <c r="J27" s="5">
        <f t="shared" si="4"/>
        <v>0.96844976625332668</v>
      </c>
      <c r="K27" s="5">
        <f t="shared" si="4"/>
        <v>0.89699430866201857</v>
      </c>
      <c r="L27" s="4">
        <f t="shared" si="5"/>
        <v>38324818.434200533</v>
      </c>
      <c r="M27" s="4">
        <f t="shared" si="6"/>
        <v>13975378.137241108</v>
      </c>
      <c r="N27" s="4">
        <f t="shared" si="7"/>
        <v>15972243.805565195</v>
      </c>
    </row>
    <row r="28" spans="1:14" x14ac:dyDescent="0.7">
      <c r="A28" s="2">
        <v>37529</v>
      </c>
      <c r="B28" s="5">
        <v>121.68</v>
      </c>
      <c r="C28" s="5">
        <v>815.28</v>
      </c>
      <c r="D28" s="5">
        <v>832.52</v>
      </c>
      <c r="E28" s="5">
        <v>238.2</v>
      </c>
      <c r="F28" s="7">
        <f t="shared" si="0"/>
        <v>0.61254875103673556</v>
      </c>
      <c r="G28" s="7">
        <f t="shared" si="1"/>
        <v>0.23281191394673026</v>
      </c>
      <c r="H28" s="7">
        <f t="shared" si="2"/>
        <v>0.2355735523640399</v>
      </c>
      <c r="I28" s="5">
        <f t="shared" si="4"/>
        <v>0.91470764363050827</v>
      </c>
      <c r="J28" s="5">
        <f t="shared" si="4"/>
        <v>0.90797270977742961</v>
      </c>
      <c r="K28" s="5">
        <f t="shared" si="4"/>
        <v>0.81552118955074526</v>
      </c>
      <c r="L28" s="4">
        <f t="shared" si="5"/>
        <v>34956004.362514637</v>
      </c>
      <c r="M28" s="4">
        <f t="shared" si="6"/>
        <v>12589261.957435057</v>
      </c>
      <c r="N28" s="4">
        <f t="shared" si="7"/>
        <v>12925703.26810905</v>
      </c>
    </row>
    <row r="29" spans="1:14" x14ac:dyDescent="0.7">
      <c r="A29" s="2">
        <v>37560</v>
      </c>
      <c r="B29" s="5">
        <v>122.48</v>
      </c>
      <c r="C29" s="5">
        <v>885.76</v>
      </c>
      <c r="D29" s="5">
        <v>989.54</v>
      </c>
      <c r="E29" s="5">
        <v>295.10000000000002</v>
      </c>
      <c r="F29" s="7">
        <f t="shared" si="0"/>
        <v>0.66987830208526311</v>
      </c>
      <c r="G29" s="7">
        <f t="shared" si="1"/>
        <v>0.27854146572609378</v>
      </c>
      <c r="H29" s="7">
        <f t="shared" si="2"/>
        <v>0.29376493813265209</v>
      </c>
      <c r="I29" s="5">
        <f t="shared" si="4"/>
        <v>1.0935918177149127</v>
      </c>
      <c r="J29" s="5">
        <f t="shared" si="4"/>
        <v>1.1964227302810067</v>
      </c>
      <c r="K29" s="5">
        <f t="shared" si="4"/>
        <v>1.2470200291358982</v>
      </c>
      <c r="L29" s="4">
        <f t="shared" si="5"/>
        <v>38127600.350852802</v>
      </c>
      <c r="M29" s="4">
        <f t="shared" si="6"/>
        <v>14962079.16333726</v>
      </c>
      <c r="N29" s="4">
        <f t="shared" si="7"/>
        <v>16018610.865999321</v>
      </c>
    </row>
    <row r="30" spans="1:14" x14ac:dyDescent="0.7">
      <c r="A30" s="2">
        <v>37590</v>
      </c>
      <c r="B30" s="5">
        <v>122.47</v>
      </c>
      <c r="C30" s="5">
        <v>936.31</v>
      </c>
      <c r="D30" s="5">
        <v>1116.0999999999999</v>
      </c>
      <c r="E30" s="5">
        <v>373.5</v>
      </c>
      <c r="F30" s="7">
        <f t="shared" si="0"/>
        <v>0.7080501981823798</v>
      </c>
      <c r="G30" s="7">
        <f t="shared" si="1"/>
        <v>0.31414065907703298</v>
      </c>
      <c r="H30" s="7">
        <f t="shared" si="2"/>
        <v>0.37177989189073202</v>
      </c>
      <c r="I30" s="5">
        <f t="shared" si="4"/>
        <v>1.0569833296261297</v>
      </c>
      <c r="J30" s="5">
        <f t="shared" si="4"/>
        <v>1.1278057227786185</v>
      </c>
      <c r="K30" s="5">
        <f t="shared" si="4"/>
        <v>1.2655693162498909</v>
      </c>
      <c r="L30" s="4">
        <f t="shared" si="5"/>
        <v>40200237.969498791</v>
      </c>
      <c r="M30" s="4">
        <f t="shared" si="6"/>
        <v>16774318.505078487</v>
      </c>
      <c r="N30" s="4">
        <f t="shared" si="7"/>
        <v>20172662.400955833</v>
      </c>
    </row>
    <row r="31" spans="1:14" x14ac:dyDescent="0.7">
      <c r="A31" s="2">
        <v>37621</v>
      </c>
      <c r="B31" s="5">
        <v>118.55</v>
      </c>
      <c r="C31" s="5">
        <v>879.82</v>
      </c>
      <c r="D31" s="5">
        <v>984.36</v>
      </c>
      <c r="E31" s="5">
        <v>289.2</v>
      </c>
      <c r="F31" s="7">
        <f t="shared" si="0"/>
        <v>0.64403587167785581</v>
      </c>
      <c r="G31" s="7">
        <f t="shared" si="1"/>
        <v>0.26819263082893291</v>
      </c>
      <c r="H31" s="7">
        <f t="shared" si="2"/>
        <v>0.27865408862385127</v>
      </c>
      <c r="I31" s="5">
        <f t="shared" si="4"/>
        <v>0.90959069474331933</v>
      </c>
      <c r="J31" s="5">
        <f t="shared" si="4"/>
        <v>0.85373422089614714</v>
      </c>
      <c r="K31" s="5">
        <f t="shared" si="4"/>
        <v>0.74951360926682153</v>
      </c>
      <c r="L31" s="4">
        <f t="shared" si="5"/>
        <v>36465762.383523166</v>
      </c>
      <c r="M31" s="4">
        <f t="shared" si="6"/>
        <v>14220809.739997005</v>
      </c>
      <c r="N31" s="4">
        <f t="shared" si="7"/>
        <v>15019685.004661512</v>
      </c>
    </row>
    <row r="32" spans="1:14" x14ac:dyDescent="0.7">
      <c r="A32" s="2">
        <v>37652</v>
      </c>
      <c r="B32" s="5">
        <v>119.91</v>
      </c>
      <c r="C32" s="5">
        <v>855.7</v>
      </c>
      <c r="D32" s="5">
        <v>983.05</v>
      </c>
      <c r="E32" s="5">
        <v>271.7</v>
      </c>
      <c r="F32" s="7">
        <f t="shared" si="0"/>
        <v>0.63356562219235624</v>
      </c>
      <c r="G32" s="7">
        <f t="shared" si="1"/>
        <v>0.270908315025914</v>
      </c>
      <c r="H32" s="7">
        <f t="shared" si="2"/>
        <v>0.26479550845955385</v>
      </c>
      <c r="I32" s="5">
        <f t="shared" si="4"/>
        <v>0.98374275417575385</v>
      </c>
      <c r="J32" s="5">
        <f t="shared" si="4"/>
        <v>1.0101258717981454</v>
      </c>
      <c r="K32" s="5">
        <f t="shared" si="4"/>
        <v>0.95026600817975149</v>
      </c>
      <c r="L32" s="4">
        <f t="shared" si="5"/>
        <v>35772929.520285681</v>
      </c>
      <c r="M32" s="4">
        <f t="shared" si="6"/>
        <v>14264807.836290032</v>
      </c>
      <c r="N32" s="4">
        <f t="shared" si="7"/>
        <v>14172696.113496967</v>
      </c>
    </row>
    <row r="33" spans="1:14" x14ac:dyDescent="0.7">
      <c r="A33" s="2">
        <v>37680</v>
      </c>
      <c r="B33" s="5">
        <v>118.12</v>
      </c>
      <c r="C33" s="5">
        <v>841.15</v>
      </c>
      <c r="D33" s="5">
        <v>1009.74</v>
      </c>
      <c r="E33" s="5">
        <v>297.60000000000002</v>
      </c>
      <c r="F33" s="7">
        <f t="shared" si="0"/>
        <v>0.61349574735500911</v>
      </c>
      <c r="G33" s="7">
        <f t="shared" si="1"/>
        <v>0.2741096491130971</v>
      </c>
      <c r="H33" s="7">
        <f t="shared" si="2"/>
        <v>0.2857076953424359</v>
      </c>
      <c r="I33" s="5">
        <f t="shared" si="4"/>
        <v>0.96832234241514181</v>
      </c>
      <c r="J33" s="5">
        <f t="shared" si="4"/>
        <v>1.0118170388637826</v>
      </c>
      <c r="K33" s="5">
        <f t="shared" si="4"/>
        <v>1.078974854991078</v>
      </c>
      <c r="L33" s="4">
        <f t="shared" si="5"/>
        <v>34539726.908134803</v>
      </c>
      <c r="M33" s="4">
        <f t="shared" si="6"/>
        <v>14333375.624875862</v>
      </c>
      <c r="N33" s="4">
        <f t="shared" si="7"/>
        <v>15191982.733893005</v>
      </c>
    </row>
    <row r="34" spans="1:14" x14ac:dyDescent="0.7">
      <c r="A34" s="2">
        <v>37711</v>
      </c>
      <c r="B34" s="5">
        <v>118.02</v>
      </c>
      <c r="C34" s="5">
        <v>848.18</v>
      </c>
      <c r="D34" s="5">
        <v>1018.66</v>
      </c>
      <c r="E34" s="5">
        <v>296.3</v>
      </c>
      <c r="F34" s="7">
        <f t="shared" si="0"/>
        <v>0.61809937861892306</v>
      </c>
      <c r="G34" s="7">
        <f t="shared" si="1"/>
        <v>0.27629701170670395</v>
      </c>
      <c r="H34" s="7">
        <f t="shared" si="2"/>
        <v>0.28421882166310963</v>
      </c>
      <c r="I34" s="5">
        <f t="shared" si="4"/>
        <v>1.0075039334563634</v>
      </c>
      <c r="J34" s="5">
        <f t="shared" si="4"/>
        <v>1.0079798817760857</v>
      </c>
      <c r="K34" s="5">
        <f t="shared" si="4"/>
        <v>0.99478882191975349</v>
      </c>
      <c r="L34" s="4">
        <f t="shared" si="5"/>
        <v>34698910.72045441</v>
      </c>
      <c r="M34" s="4">
        <f t="shared" si="6"/>
        <v>14347754.267814599</v>
      </c>
      <c r="N34" s="4">
        <f t="shared" si="7"/>
        <v>15012814.606474658</v>
      </c>
    </row>
    <row r="35" spans="1:14" x14ac:dyDescent="0.7">
      <c r="A35" s="2">
        <v>37741</v>
      </c>
      <c r="B35" s="5">
        <v>118.9</v>
      </c>
      <c r="C35" s="5">
        <v>916.92</v>
      </c>
      <c r="D35" s="5">
        <v>1106.06</v>
      </c>
      <c r="E35" s="5">
        <v>332.5</v>
      </c>
      <c r="F35" s="7">
        <f t="shared" si="0"/>
        <v>0.67317498511814944</v>
      </c>
      <c r="G35" s="7">
        <f t="shared" si="1"/>
        <v>0.30223994797123716</v>
      </c>
      <c r="H35" s="7">
        <f t="shared" si="2"/>
        <v>0.32132097571268003</v>
      </c>
      <c r="I35" s="5">
        <f t="shared" si="4"/>
        <v>1.0891047757114509</v>
      </c>
      <c r="J35" s="5">
        <f t="shared" si="4"/>
        <v>1.0938951026081754</v>
      </c>
      <c r="K35" s="5">
        <f t="shared" si="4"/>
        <v>1.1305408059623452</v>
      </c>
      <c r="L35" s="4">
        <f t="shared" si="5"/>
        <v>37690749.377632163</v>
      </c>
      <c r="M35" s="4">
        <f t="shared" si="6"/>
        <v>15594938.126987936</v>
      </c>
      <c r="N35" s="4">
        <f t="shared" si="7"/>
        <v>16872599.52496713</v>
      </c>
    </row>
    <row r="36" spans="1:14" x14ac:dyDescent="0.7">
      <c r="A36" s="2">
        <v>37772</v>
      </c>
      <c r="B36" s="5">
        <v>119.32</v>
      </c>
      <c r="C36" s="5">
        <v>963.59</v>
      </c>
      <c r="D36" s="5">
        <v>1197.8900000000001</v>
      </c>
      <c r="E36" s="5">
        <v>382.3</v>
      </c>
      <c r="F36" s="7">
        <f t="shared" si="0"/>
        <v>0.70993763268807253</v>
      </c>
      <c r="G36" s="7">
        <f t="shared" si="1"/>
        <v>0.32848951255391184</v>
      </c>
      <c r="H36" s="7">
        <f t="shared" si="2"/>
        <v>0.37075166964504797</v>
      </c>
      <c r="I36" s="5">
        <f t="shared" si="4"/>
        <v>1.0546108343040568</v>
      </c>
      <c r="J36" s="5">
        <f t="shared" si="4"/>
        <v>1.0868500830511416</v>
      </c>
      <c r="K36" s="5">
        <f t="shared" si="4"/>
        <v>1.1538358764868437</v>
      </c>
      <c r="L36" s="4">
        <f t="shared" si="5"/>
        <v>39649072.646689765</v>
      </c>
      <c r="M36" s="4">
        <f t="shared" si="6"/>
        <v>16849359.798494253</v>
      </c>
      <c r="N36" s="4">
        <f t="shared" si="7"/>
        <v>19368210.661501952</v>
      </c>
    </row>
    <row r="37" spans="1:14" x14ac:dyDescent="0.7">
      <c r="A37" s="2">
        <v>37802</v>
      </c>
      <c r="B37" s="5">
        <v>119.74</v>
      </c>
      <c r="C37" s="5">
        <v>974.5</v>
      </c>
      <c r="D37" s="5">
        <v>1201.69</v>
      </c>
      <c r="E37" s="5">
        <v>359.7</v>
      </c>
      <c r="F37" s="7">
        <f t="shared" si="0"/>
        <v>0.72050295500324213</v>
      </c>
      <c r="G37" s="7">
        <f t="shared" si="1"/>
        <v>0.3306914950349647</v>
      </c>
      <c r="H37" s="7">
        <f t="shared" si="2"/>
        <v>0.35006223756291116</v>
      </c>
      <c r="I37" s="5">
        <f t="shared" si="4"/>
        <v>1.0148820429129326</v>
      </c>
      <c r="J37" s="5">
        <f t="shared" si="4"/>
        <v>1.0067033570232824</v>
      </c>
      <c r="K37" s="5">
        <f t="shared" si="4"/>
        <v>0.9441959840613946</v>
      </c>
      <c r="L37" s="4">
        <f t="shared" si="5"/>
        <v>40139131.847275786</v>
      </c>
      <c r="M37" s="4">
        <f t="shared" si="6"/>
        <v>16862307.072837301</v>
      </c>
      <c r="N37" s="4">
        <f t="shared" si="7"/>
        <v>18187386.72504523</v>
      </c>
    </row>
    <row r="38" spans="1:14" x14ac:dyDescent="0.7">
      <c r="A38" s="2">
        <v>37833</v>
      </c>
      <c r="B38" s="5">
        <v>120.6</v>
      </c>
      <c r="C38" s="5">
        <v>993.32</v>
      </c>
      <c r="D38" s="5">
        <v>1276.94</v>
      </c>
      <c r="E38" s="5">
        <v>389.6</v>
      </c>
      <c r="F38" s="7">
        <f t="shared" si="0"/>
        <v>0.73969240031027339</v>
      </c>
      <c r="G38" s="7">
        <f t="shared" si="1"/>
        <v>0.35392327482287023</v>
      </c>
      <c r="H38" s="7">
        <f t="shared" si="2"/>
        <v>0.38188432176661535</v>
      </c>
      <c r="I38" s="5">
        <f t="shared" si="4"/>
        <v>1.0266334026443305</v>
      </c>
      <c r="J38" s="5">
        <f t="shared" si="4"/>
        <v>1.0702521236158469</v>
      </c>
      <c r="K38" s="5">
        <f t="shared" si="4"/>
        <v>1.0909040758730375</v>
      </c>
      <c r="L38" s="4">
        <f t="shared" si="5"/>
        <v>41108173.507558152</v>
      </c>
      <c r="M38" s="4">
        <f t="shared" si="6"/>
        <v>17946919.953766637</v>
      </c>
      <c r="N38" s="4">
        <f t="shared" si="7"/>
        <v>19740694.307831015</v>
      </c>
    </row>
    <row r="39" spans="1:14" x14ac:dyDescent="0.7">
      <c r="A39" s="2">
        <v>37864</v>
      </c>
      <c r="B39" s="5">
        <v>116.89</v>
      </c>
      <c r="C39" s="5">
        <v>1008.01</v>
      </c>
      <c r="D39" s="5">
        <v>1341.2</v>
      </c>
      <c r="E39" s="5">
        <v>456.1</v>
      </c>
      <c r="F39" s="7">
        <f t="shared" si="0"/>
        <v>0.727539987481991</v>
      </c>
      <c r="G39" s="7">
        <f t="shared" si="1"/>
        <v>0.36029831243496913</v>
      </c>
      <c r="H39" s="7">
        <f t="shared" si="2"/>
        <v>0.43331428209631556</v>
      </c>
      <c r="I39" s="5">
        <f t="shared" si="4"/>
        <v>0.98357099136994663</v>
      </c>
      <c r="J39" s="5">
        <f t="shared" si="4"/>
        <v>1.0180124848112615</v>
      </c>
      <c r="K39" s="5">
        <f t="shared" si="4"/>
        <v>1.134674186391792</v>
      </c>
      <c r="L39" s="4">
        <f t="shared" si="5"/>
        <v>40332806.970236748</v>
      </c>
      <c r="M39" s="4">
        <f t="shared" si="6"/>
        <v>18170188.576842785</v>
      </c>
      <c r="N39" s="4">
        <f t="shared" si="7"/>
        <v>22299256.252547238</v>
      </c>
    </row>
    <row r="40" spans="1:14" x14ac:dyDescent="0.7">
      <c r="A40" s="2">
        <v>37894</v>
      </c>
      <c r="B40" s="5">
        <v>111.48</v>
      </c>
      <c r="C40" s="5">
        <v>995.97</v>
      </c>
      <c r="D40" s="5">
        <v>1303.7</v>
      </c>
      <c r="E40" s="5">
        <v>419.8</v>
      </c>
      <c r="F40" s="7">
        <f t="shared" si="0"/>
        <v>0.68557959978777072</v>
      </c>
      <c r="G40" s="7">
        <f t="shared" si="1"/>
        <v>0.33401498426402071</v>
      </c>
      <c r="H40" s="7">
        <f t="shared" si="2"/>
        <v>0.38036887063633007</v>
      </c>
      <c r="I40" s="5">
        <f t="shared" si="4"/>
        <v>0.94232566124723294</v>
      </c>
      <c r="J40" s="5">
        <f t="shared" si="4"/>
        <v>0.92705120378355277</v>
      </c>
      <c r="K40" s="5">
        <f t="shared" si="4"/>
        <v>0.87781290936490075</v>
      </c>
      <c r="L40" s="4">
        <f t="shared" si="5"/>
        <v>37906638.998185351</v>
      </c>
      <c r="M40" s="4">
        <f t="shared" si="6"/>
        <v>16744695.193136264</v>
      </c>
      <c r="N40" s="4">
        <f t="shared" si="7"/>
        <v>19474575.007721946</v>
      </c>
    </row>
    <row r="41" spans="1:14" x14ac:dyDescent="0.7">
      <c r="A41" s="2">
        <v>37925</v>
      </c>
      <c r="B41" s="5">
        <v>109.95</v>
      </c>
      <c r="C41" s="5">
        <v>1050.71</v>
      </c>
      <c r="D41" s="5">
        <v>1416.39</v>
      </c>
      <c r="E41" s="5">
        <v>496.5</v>
      </c>
      <c r="F41" s="7">
        <f t="shared" si="0"/>
        <v>0.71333374355457568</v>
      </c>
      <c r="G41" s="7">
        <f t="shared" si="1"/>
        <v>0.35790635530209702</v>
      </c>
      <c r="H41" s="7">
        <f t="shared" si="2"/>
        <v>0.44369042780186685</v>
      </c>
      <c r="I41" s="5">
        <f t="shared" si="4"/>
        <v>1.0404827444915172</v>
      </c>
      <c r="J41" s="5">
        <f t="shared" si="4"/>
        <v>1.0715278420539107</v>
      </c>
      <c r="K41" s="5">
        <f t="shared" si="4"/>
        <v>1.166474078332447</v>
      </c>
      <c r="L41" s="4">
        <f t="shared" si="5"/>
        <v>39341203.779281072</v>
      </c>
      <c r="M41" s="4">
        <f t="shared" si="6"/>
        <v>17842407.106151793</v>
      </c>
      <c r="N41" s="4">
        <f t="shared" si="7"/>
        <v>22616586.933048565</v>
      </c>
    </row>
    <row r="42" spans="1:14" x14ac:dyDescent="0.7">
      <c r="A42" s="2">
        <v>37955</v>
      </c>
      <c r="B42" s="5">
        <v>109.61</v>
      </c>
      <c r="C42" s="5">
        <v>1058.2</v>
      </c>
      <c r="D42" s="5">
        <v>1424.25</v>
      </c>
      <c r="E42" s="5">
        <v>529.29999999999995</v>
      </c>
      <c r="F42" s="7">
        <f t="shared" si="0"/>
        <v>0.71619717562983409</v>
      </c>
      <c r="G42" s="7">
        <f t="shared" si="1"/>
        <v>0.35877959101651552</v>
      </c>
      <c r="H42" s="7">
        <f t="shared" si="2"/>
        <v>0.471539028661627</v>
      </c>
      <c r="I42" s="5">
        <f t="shared" si="4"/>
        <v>1.0040141548064021</v>
      </c>
      <c r="J42" s="5">
        <f t="shared" si="4"/>
        <v>1.0024398441141997</v>
      </c>
      <c r="K42" s="5">
        <f t="shared" si="4"/>
        <v>1.0627658365264443</v>
      </c>
      <c r="L42" s="4">
        <f t="shared" si="5"/>
        <v>39399125.46152132</v>
      </c>
      <c r="M42" s="4">
        <f t="shared" si="6"/>
        <v>17785939.798112892</v>
      </c>
      <c r="N42" s="4">
        <f t="shared" si="7"/>
        <v>23936135.931274407</v>
      </c>
    </row>
    <row r="43" spans="1:14" x14ac:dyDescent="0.7">
      <c r="A43" s="2">
        <v>37986</v>
      </c>
      <c r="B43" s="5">
        <v>107.45</v>
      </c>
      <c r="C43" s="5">
        <v>1111.92</v>
      </c>
      <c r="D43" s="5">
        <v>1467.92</v>
      </c>
      <c r="E43" s="5">
        <v>508.1</v>
      </c>
      <c r="F43" s="7">
        <f t="shared" si="0"/>
        <v>0.73772522039061528</v>
      </c>
      <c r="G43" s="7">
        <f t="shared" si="1"/>
        <v>0.3624934237022191</v>
      </c>
      <c r="H43" s="7">
        <f t="shared" si="2"/>
        <v>0.44373244780842913</v>
      </c>
      <c r="I43" s="5">
        <f t="shared" si="4"/>
        <v>1.0300588238732569</v>
      </c>
      <c r="J43" s="5">
        <f t="shared" si="4"/>
        <v>1.0103512930464671</v>
      </c>
      <c r="K43" s="5">
        <f t="shared" si="4"/>
        <v>0.94103016046811327</v>
      </c>
      <c r="L43" s="4">
        <f t="shared" si="5"/>
        <v>40483416.834529541</v>
      </c>
      <c r="M43" s="4">
        <f t="shared" si="6"/>
        <v>17870047.273069981</v>
      </c>
      <c r="N43" s="4">
        <f t="shared" si="7"/>
        <v>22424625.836393725</v>
      </c>
    </row>
    <row r="44" spans="1:14" x14ac:dyDescent="0.7">
      <c r="A44" s="2">
        <v>38017</v>
      </c>
      <c r="B44" s="5">
        <v>105.71</v>
      </c>
      <c r="C44" s="5">
        <v>1131.1300000000001</v>
      </c>
      <c r="D44" s="5">
        <v>1493.08</v>
      </c>
      <c r="E44" s="5">
        <v>514.4</v>
      </c>
      <c r="F44" s="7">
        <f t="shared" si="0"/>
        <v>0.73831767073113452</v>
      </c>
      <c r="G44" s="7">
        <f t="shared" si="1"/>
        <v>0.36273584622925292</v>
      </c>
      <c r="H44" s="7">
        <f t="shared" si="2"/>
        <v>0.44195963429752583</v>
      </c>
      <c r="I44" s="5">
        <f t="shared" si="4"/>
        <v>1.0008030772490135</v>
      </c>
      <c r="J44" s="5">
        <f t="shared" si="4"/>
        <v>1.0006687639311023</v>
      </c>
      <c r="K44" s="5">
        <f t="shared" si="4"/>
        <v>0.99600476927107962</v>
      </c>
      <c r="L44" s="4">
        <f t="shared" si="5"/>
        <v>40415928.145551682</v>
      </c>
      <c r="M44" s="4">
        <f t="shared" si="6"/>
        <v>17781998.116133302</v>
      </c>
      <c r="N44" s="4">
        <f t="shared" si="7"/>
        <v>22235034.282167625</v>
      </c>
    </row>
    <row r="45" spans="1:14" x14ac:dyDescent="0.7">
      <c r="A45" s="2">
        <v>38046</v>
      </c>
      <c r="B45" s="5">
        <v>109.13</v>
      </c>
      <c r="C45" s="5">
        <v>1144.94</v>
      </c>
      <c r="D45" s="5">
        <v>1470.38</v>
      </c>
      <c r="E45" s="5">
        <v>502.3</v>
      </c>
      <c r="F45" s="7">
        <f t="shared" si="0"/>
        <v>0.77150998751770539</v>
      </c>
      <c r="G45" s="7">
        <f t="shared" si="1"/>
        <v>0.36877805261430258</v>
      </c>
      <c r="H45" s="7">
        <f t="shared" si="2"/>
        <v>0.44552584868424955</v>
      </c>
      <c r="I45" s="5">
        <f t="shared" si="4"/>
        <v>1.0449566874834535</v>
      </c>
      <c r="J45" s="5">
        <f t="shared" si="4"/>
        <v>1.0166573181224303</v>
      </c>
      <c r="K45" s="5">
        <f t="shared" si="4"/>
        <v>1.0080690952520857</v>
      </c>
      <c r="L45" s="4">
        <f t="shared" si="5"/>
        <v>42132894.396544963</v>
      </c>
      <c r="M45" s="4">
        <f t="shared" si="6"/>
        <v>17978198.515606191</v>
      </c>
      <c r="N45" s="4">
        <f t="shared" si="7"/>
        <v>22314450.891723827</v>
      </c>
    </row>
    <row r="46" spans="1:14" x14ac:dyDescent="0.7">
      <c r="A46" s="2">
        <v>38077</v>
      </c>
      <c r="B46" s="5">
        <v>104.21</v>
      </c>
      <c r="C46" s="5">
        <v>1126.21</v>
      </c>
      <c r="D46" s="5">
        <v>1438.41</v>
      </c>
      <c r="E46" s="5">
        <v>487.1</v>
      </c>
      <c r="F46" s="7">
        <f t="shared" si="0"/>
        <v>0.72467527539493881</v>
      </c>
      <c r="G46" s="7">
        <f t="shared" si="1"/>
        <v>0.3444953896447856</v>
      </c>
      <c r="H46" s="7">
        <f t="shared" si="2"/>
        <v>0.41256568064323607</v>
      </c>
      <c r="I46" s="5">
        <f t="shared" si="4"/>
        <v>0.93929474293203263</v>
      </c>
      <c r="J46" s="5">
        <f t="shared" si="4"/>
        <v>0.9341537198394132</v>
      </c>
      <c r="K46" s="5">
        <f t="shared" si="4"/>
        <v>0.92601962795569959</v>
      </c>
      <c r="L46" s="4">
        <f t="shared" si="5"/>
        <v>39475206.21118518</v>
      </c>
      <c r="M46" s="4">
        <f t="shared" si="6"/>
        <v>16694401.019364938</v>
      </c>
      <c r="N46" s="4">
        <f t="shared" si="7"/>
        <v>20563619.512789827</v>
      </c>
    </row>
    <row r="47" spans="1:14" x14ac:dyDescent="0.7">
      <c r="A47" s="2">
        <v>38107</v>
      </c>
      <c r="B47" s="5">
        <v>110.41</v>
      </c>
      <c r="C47" s="5">
        <v>1107.3</v>
      </c>
      <c r="D47" s="5">
        <v>1401.36</v>
      </c>
      <c r="E47" s="5">
        <v>443.5</v>
      </c>
      <c r="F47" s="7">
        <f t="shared" si="0"/>
        <v>0.75489818093393124</v>
      </c>
      <c r="G47" s="7">
        <f t="shared" si="1"/>
        <v>0.35558992820238633</v>
      </c>
      <c r="H47" s="7">
        <f t="shared" si="2"/>
        <v>0.3979858274726803</v>
      </c>
      <c r="I47" s="5">
        <f t="shared" si="4"/>
        <v>1.0417054459633956</v>
      </c>
      <c r="J47" s="5">
        <f t="shared" si="4"/>
        <v>1.0322051873293296</v>
      </c>
      <c r="K47" s="5">
        <f t="shared" si="4"/>
        <v>0.96466052836041971</v>
      </c>
      <c r="L47" s="4">
        <f t="shared" si="5"/>
        <v>41021537.290719666</v>
      </c>
      <c r="M47" s="4">
        <f t="shared" si="6"/>
        <v>17132047.331544537</v>
      </c>
      <c r="N47" s="4">
        <f t="shared" si="7"/>
        <v>19736912.064210471</v>
      </c>
    </row>
    <row r="48" spans="1:14" x14ac:dyDescent="0.7">
      <c r="A48" s="2">
        <v>38138</v>
      </c>
      <c r="B48" s="5">
        <v>109.52</v>
      </c>
      <c r="C48" s="5">
        <v>1120.68</v>
      </c>
      <c r="D48" s="5">
        <v>1466.22</v>
      </c>
      <c r="E48" s="5">
        <v>488.9</v>
      </c>
      <c r="F48" s="7">
        <f t="shared" si="0"/>
        <v>0.75786129153493786</v>
      </c>
      <c r="G48" s="7">
        <f t="shared" si="1"/>
        <v>0.36904888617862119</v>
      </c>
      <c r="H48" s="7">
        <f t="shared" si="2"/>
        <v>0.43519013809139601</v>
      </c>
      <c r="I48" s="5">
        <f t="shared" si="4"/>
        <v>1.0039251791511019</v>
      </c>
      <c r="J48" s="5">
        <f t="shared" si="4"/>
        <v>1.037849660265334</v>
      </c>
      <c r="K48" s="5">
        <f t="shared" si="4"/>
        <v>1.0934814962004384</v>
      </c>
      <c r="L48" s="4">
        <f t="shared" si="5"/>
        <v>41082554.17363935</v>
      </c>
      <c r="M48" s="4">
        <f t="shared" si="6"/>
        <v>17680489.50269312</v>
      </c>
      <c r="N48" s="4">
        <f t="shared" si="7"/>
        <v>21481948.13434935</v>
      </c>
    </row>
    <row r="49" spans="1:14" x14ac:dyDescent="0.7">
      <c r="A49" s="2">
        <v>38168</v>
      </c>
      <c r="B49" s="5">
        <v>108.89</v>
      </c>
      <c r="C49" s="5">
        <v>1140.8399999999999</v>
      </c>
      <c r="D49" s="5">
        <v>1516.64</v>
      </c>
      <c r="E49" s="5">
        <v>485.1</v>
      </c>
      <c r="F49" s="7">
        <f t="shared" si="0"/>
        <v>0.76705659246678493</v>
      </c>
      <c r="G49" s="7">
        <f t="shared" si="1"/>
        <v>0.3795437360927571</v>
      </c>
      <c r="H49" s="7">
        <f t="shared" si="2"/>
        <v>0.42932368189863468</v>
      </c>
      <c r="I49" s="5">
        <f t="shared" si="4"/>
        <v>1.0121332241592962</v>
      </c>
      <c r="J49" s="5">
        <f t="shared" si="4"/>
        <v>1.0284375601910267</v>
      </c>
      <c r="K49" s="5">
        <f t="shared" si="4"/>
        <v>0.98651978599862189</v>
      </c>
      <c r="L49" s="4">
        <f t="shared" si="5"/>
        <v>41481018.012464546</v>
      </c>
      <c r="M49" s="4">
        <f t="shared" si="6"/>
        <v>18083279.487132773</v>
      </c>
      <c r="N49" s="4">
        <f t="shared" si="7"/>
        <v>21092366.876331814</v>
      </c>
    </row>
    <row r="50" spans="1:14" x14ac:dyDescent="0.7">
      <c r="A50" s="2">
        <v>38199</v>
      </c>
      <c r="B50" s="5">
        <v>111.46</v>
      </c>
      <c r="C50" s="5">
        <v>1101.72</v>
      </c>
      <c r="D50" s="5">
        <v>1400.39</v>
      </c>
      <c r="E50" s="5">
        <v>416.4</v>
      </c>
      <c r="F50" s="7">
        <f t="shared" si="0"/>
        <v>0.75823694443172041</v>
      </c>
      <c r="G50" s="7">
        <f t="shared" si="1"/>
        <v>0.35872311666241169</v>
      </c>
      <c r="H50" s="7">
        <f t="shared" si="2"/>
        <v>0.37722053993188859</v>
      </c>
      <c r="I50" s="5">
        <f t="shared" si="4"/>
        <v>0.98850195914919226</v>
      </c>
      <c r="J50" s="5">
        <f t="shared" si="4"/>
        <v>0.94514302977389397</v>
      </c>
      <c r="K50" s="5">
        <f t="shared" si="4"/>
        <v>0.87863902187662712</v>
      </c>
      <c r="L50" s="4">
        <f t="shared" si="5"/>
        <v>40904067.572824135</v>
      </c>
      <c r="M50" s="4">
        <f t="shared" si="6"/>
        <v>16991285.562716775</v>
      </c>
      <c r="N50" s="4">
        <f t="shared" si="7"/>
        <v>18432576.601283155</v>
      </c>
    </row>
    <row r="51" spans="1:14" x14ac:dyDescent="0.7">
      <c r="A51" s="2">
        <v>38230</v>
      </c>
      <c r="B51" s="5">
        <v>109.14</v>
      </c>
      <c r="C51" s="5">
        <v>1104.24</v>
      </c>
      <c r="D51" s="5">
        <v>1368.68</v>
      </c>
      <c r="E51" s="5">
        <v>371</v>
      </c>
      <c r="F51" s="7">
        <f t="shared" si="0"/>
        <v>0.74415275422897753</v>
      </c>
      <c r="G51" s="7">
        <f t="shared" si="1"/>
        <v>0.34330268109860484</v>
      </c>
      <c r="H51" s="7">
        <f t="shared" si="2"/>
        <v>0.32909662756530317</v>
      </c>
      <c r="I51" s="5">
        <f t="shared" si="4"/>
        <v>0.98142508050264077</v>
      </c>
      <c r="J51" s="5">
        <f t="shared" si="4"/>
        <v>0.95701298620707864</v>
      </c>
      <c r="K51" s="5">
        <f t="shared" si="4"/>
        <v>0.8724249947384235</v>
      </c>
      <c r="L51" s="4">
        <f t="shared" si="5"/>
        <v>40044277.810544387</v>
      </c>
      <c r="M51" s="4">
        <f t="shared" si="6"/>
        <v>16160880.935872803</v>
      </c>
      <c r="N51" s="4">
        <f t="shared" si="7"/>
        <v>15981040.544390045</v>
      </c>
    </row>
    <row r="52" spans="1:14" x14ac:dyDescent="0.7">
      <c r="A52" s="2">
        <v>38260</v>
      </c>
      <c r="B52" s="5">
        <v>110.03</v>
      </c>
      <c r="C52" s="5">
        <v>1114.58</v>
      </c>
      <c r="D52" s="5">
        <v>1412.74</v>
      </c>
      <c r="E52" s="5">
        <v>384.2</v>
      </c>
      <c r="F52" s="7">
        <f t="shared" si="0"/>
        <v>0.7572460695808434</v>
      </c>
      <c r="G52" s="7">
        <f t="shared" si="1"/>
        <v>0.35724378280283098</v>
      </c>
      <c r="H52" s="7">
        <f t="shared" si="2"/>
        <v>0.34358488199814968</v>
      </c>
      <c r="I52" s="5">
        <f t="shared" si="4"/>
        <v>1.0175949296397242</v>
      </c>
      <c r="J52" s="5">
        <f t="shared" si="4"/>
        <v>1.0406087760795026</v>
      </c>
      <c r="K52" s="5">
        <f t="shared" si="4"/>
        <v>1.0440243175386887</v>
      </c>
      <c r="L52" s="4">
        <f t="shared" si="5"/>
        <v>40648854.061094485</v>
      </c>
      <c r="M52" s="4">
        <f t="shared" si="6"/>
        <v>16717154.531045165</v>
      </c>
      <c r="N52" s="4">
        <f t="shared" si="7"/>
        <v>16584594.947914932</v>
      </c>
    </row>
    <row r="53" spans="1:14" x14ac:dyDescent="0.7">
      <c r="A53" s="2">
        <v>38291</v>
      </c>
      <c r="B53" s="5">
        <v>105.79</v>
      </c>
      <c r="C53" s="5">
        <v>1130.2</v>
      </c>
      <c r="D53" s="5">
        <v>1486.72</v>
      </c>
      <c r="E53" s="5">
        <v>412.2</v>
      </c>
      <c r="F53" s="7">
        <f t="shared" si="0"/>
        <v>0.73826892593082893</v>
      </c>
      <c r="G53" s="7">
        <f t="shared" si="1"/>
        <v>0.36146406264780678</v>
      </c>
      <c r="H53" s="7">
        <f t="shared" si="2"/>
        <v>0.35441996420090505</v>
      </c>
      <c r="I53" s="5">
        <f t="shared" si="4"/>
        <v>0.97493926424666844</v>
      </c>
      <c r="J53" s="5">
        <f t="shared" si="4"/>
        <v>1.0118134451826277</v>
      </c>
      <c r="K53" s="5">
        <f t="shared" si="4"/>
        <v>1.0315353869464305</v>
      </c>
      <c r="L53" s="4">
        <f t="shared" si="5"/>
        <v>39530163.870793656</v>
      </c>
      <c r="M53" s="4">
        <f t="shared" si="6"/>
        <v>16814641.719707184</v>
      </c>
      <c r="N53" s="4">
        <f t="shared" si="7"/>
        <v>17007596.566947248</v>
      </c>
    </row>
    <row r="54" spans="1:14" x14ac:dyDescent="0.7">
      <c r="A54" s="2">
        <v>38321</v>
      </c>
      <c r="B54" s="5">
        <v>102.91</v>
      </c>
      <c r="C54" s="5">
        <v>1173.82</v>
      </c>
      <c r="D54" s="5">
        <v>1571.5</v>
      </c>
      <c r="E54" s="5">
        <v>423.9</v>
      </c>
      <c r="F54" s="7">
        <f t="shared" si="0"/>
        <v>0.74588822669776744</v>
      </c>
      <c r="G54" s="7">
        <f t="shared" si="1"/>
        <v>0.37167494697686343</v>
      </c>
      <c r="H54" s="7">
        <f t="shared" si="2"/>
        <v>0.35455741107343403</v>
      </c>
      <c r="I54" s="5">
        <f t="shared" si="4"/>
        <v>1.010320495011126</v>
      </c>
      <c r="J54" s="5">
        <f t="shared" si="4"/>
        <v>1.0282486846804619</v>
      </c>
      <c r="K54" s="5">
        <f t="shared" si="4"/>
        <v>1.0003878079296094</v>
      </c>
      <c r="L54" s="4">
        <f t="shared" si="5"/>
        <v>39838134.729811177</v>
      </c>
      <c r="M54" s="4">
        <f t="shared" si="6"/>
        <v>17189633.231662132</v>
      </c>
      <c r="N54" s="4">
        <f t="shared" si="7"/>
        <v>16914192.247759506</v>
      </c>
    </row>
    <row r="55" spans="1:14" x14ac:dyDescent="0.7">
      <c r="A55" s="2">
        <v>38352</v>
      </c>
      <c r="B55" s="5">
        <v>102.47</v>
      </c>
      <c r="C55" s="5">
        <v>1211.92</v>
      </c>
      <c r="D55" s="5">
        <v>1621.12</v>
      </c>
      <c r="E55" s="5">
        <v>433.3</v>
      </c>
      <c r="F55" s="7">
        <f t="shared" si="0"/>
        <v>0.76680574473343632</v>
      </c>
      <c r="G55" s="7">
        <f t="shared" si="1"/>
        <v>0.38177125408005236</v>
      </c>
      <c r="H55" s="7">
        <f t="shared" si="2"/>
        <v>0.36087018150610928</v>
      </c>
      <c r="I55" s="5">
        <f t="shared" si="4"/>
        <v>1.0280437702151111</v>
      </c>
      <c r="J55" s="5">
        <f t="shared" si="4"/>
        <v>1.0271643466564278</v>
      </c>
      <c r="K55" s="5">
        <f t="shared" si="4"/>
        <v>1.017804649502497</v>
      </c>
      <c r="L55" s="4">
        <f t="shared" si="5"/>
        <v>40855346.225972638</v>
      </c>
      <c r="M55" s="4">
        <f t="shared" si="6"/>
        <v>17556578.387663852</v>
      </c>
      <c r="N55" s="4">
        <f t="shared" si="7"/>
        <v>17115343.512348715</v>
      </c>
    </row>
    <row r="56" spans="1:14" x14ac:dyDescent="0.7">
      <c r="A56" s="2">
        <v>38383</v>
      </c>
      <c r="B56" s="5">
        <v>103.67</v>
      </c>
      <c r="C56" s="5">
        <v>1181.27</v>
      </c>
      <c r="D56" s="5">
        <v>1519.63</v>
      </c>
      <c r="E56" s="5">
        <v>404</v>
      </c>
      <c r="F56" s="7">
        <f t="shared" si="0"/>
        <v>0.75616564515427342</v>
      </c>
      <c r="G56" s="7">
        <f t="shared" si="1"/>
        <v>0.36206144617807201</v>
      </c>
      <c r="H56" s="7">
        <f t="shared" si="2"/>
        <v>0.34040821826800688</v>
      </c>
      <c r="I56" s="5">
        <f t="shared" si="4"/>
        <v>0.98612412641370895</v>
      </c>
      <c r="J56" s="5">
        <f t="shared" si="4"/>
        <v>0.94837272924208316</v>
      </c>
      <c r="K56" s="5">
        <f t="shared" si="4"/>
        <v>0.94329827099400843</v>
      </c>
      <c r="L56" s="4">
        <f t="shared" si="5"/>
        <v>40188442.606416889</v>
      </c>
      <c r="M56" s="4">
        <f t="shared" si="6"/>
        <v>16550180.16166134</v>
      </c>
      <c r="N56" s="4">
        <f t="shared" si="7"/>
        <v>16044873.942667061</v>
      </c>
    </row>
    <row r="57" spans="1:14" x14ac:dyDescent="0.7">
      <c r="A57" s="2">
        <v>38411</v>
      </c>
      <c r="B57" s="5">
        <v>104.58</v>
      </c>
      <c r="C57" s="5">
        <v>1203.5999999999999</v>
      </c>
      <c r="D57" s="5">
        <v>1511.02</v>
      </c>
      <c r="E57" s="5">
        <v>437.2</v>
      </c>
      <c r="F57" s="7">
        <f t="shared" si="0"/>
        <v>0.77722271658381192</v>
      </c>
      <c r="G57" s="7">
        <f t="shared" si="1"/>
        <v>0.36317017460114864</v>
      </c>
      <c r="H57" s="7">
        <f t="shared" si="2"/>
        <v>0.37161596509917411</v>
      </c>
      <c r="I57" s="5">
        <f t="shared" si="4"/>
        <v>1.0278471675676861</v>
      </c>
      <c r="J57" s="5">
        <f t="shared" si="4"/>
        <v>1.0030622659075701</v>
      </c>
      <c r="K57" s="5">
        <f t="shared" si="4"/>
        <v>1.0916774189235263</v>
      </c>
      <c r="L57" s="4">
        <f t="shared" si="5"/>
        <v>41207576.901962116</v>
      </c>
      <c r="M57" s="4">
        <f t="shared" si="6"/>
        <v>16500861.214134539</v>
      </c>
      <c r="N57" s="4">
        <f t="shared" si="7"/>
        <v>17415826.57268412</v>
      </c>
    </row>
    <row r="58" spans="1:14" x14ac:dyDescent="0.7">
      <c r="A58" s="2">
        <v>38442</v>
      </c>
      <c r="B58" s="5">
        <v>107.11</v>
      </c>
      <c r="C58" s="5">
        <v>1180.5899999999999</v>
      </c>
      <c r="D58" s="5">
        <v>1482.53</v>
      </c>
      <c r="E58" s="5">
        <v>417</v>
      </c>
      <c r="F58" s="7">
        <f t="shared" si="0"/>
        <v>0.78080716269258865</v>
      </c>
      <c r="G58" s="7">
        <f t="shared" si="1"/>
        <v>0.36494282894439195</v>
      </c>
      <c r="H58" s="7">
        <f t="shared" si="2"/>
        <v>0.36302091499092592</v>
      </c>
      <c r="I58" s="5">
        <f t="shared" si="4"/>
        <v>1.0046118648262519</v>
      </c>
      <c r="J58" s="5">
        <f t="shared" si="4"/>
        <v>1.0048810570559383</v>
      </c>
      <c r="K58" s="5">
        <f t="shared" si="4"/>
        <v>0.97687114947832121</v>
      </c>
      <c r="L58" s="4">
        <f t="shared" si="5"/>
        <v>41297620.676451348</v>
      </c>
      <c r="M58" s="4">
        <f t="shared" si="6"/>
        <v>16481402.859192848</v>
      </c>
      <c r="N58" s="4">
        <f t="shared" si="7"/>
        <v>16913018.523173027</v>
      </c>
    </row>
    <row r="59" spans="1:14" x14ac:dyDescent="0.7">
      <c r="A59" s="2">
        <v>38472</v>
      </c>
      <c r="B59" s="5">
        <v>104.67</v>
      </c>
      <c r="C59" s="5">
        <v>1156.8499999999999</v>
      </c>
      <c r="D59" s="5">
        <v>1420.79</v>
      </c>
      <c r="E59" s="5">
        <v>385.6</v>
      </c>
      <c r="F59" s="7">
        <f t="shared" si="0"/>
        <v>0.74767686750979157</v>
      </c>
      <c r="G59" s="7">
        <f t="shared" si="1"/>
        <v>0.34177747778456974</v>
      </c>
      <c r="H59" s="7">
        <f t="shared" si="2"/>
        <v>0.32803850365537485</v>
      </c>
      <c r="I59" s="5">
        <f t="shared" si="4"/>
        <v>0.95756917102482986</v>
      </c>
      <c r="J59" s="5">
        <f t="shared" si="4"/>
        <v>0.93652334195241294</v>
      </c>
      <c r="K59" s="5">
        <f t="shared" si="4"/>
        <v>0.90363527309046232</v>
      </c>
      <c r="L59" s="4">
        <f t="shared" si="5"/>
        <v>39445328.39644739</v>
      </c>
      <c r="M59" s="4">
        <f t="shared" si="6"/>
        <v>15335218.485755339</v>
      </c>
      <c r="N59" s="4">
        <f t="shared" si="7"/>
        <v>15183200.111971505</v>
      </c>
    </row>
    <row r="60" spans="1:14" x14ac:dyDescent="0.7">
      <c r="A60" s="2">
        <v>38503</v>
      </c>
      <c r="B60" s="5">
        <v>108.53</v>
      </c>
      <c r="C60" s="5">
        <v>1191.5</v>
      </c>
      <c r="D60" s="5">
        <v>1542.63</v>
      </c>
      <c r="E60" s="5">
        <v>428.9</v>
      </c>
      <c r="F60" s="7">
        <f t="shared" si="0"/>
        <v>0.79846984413978694</v>
      </c>
      <c r="G60" s="7">
        <f t="shared" si="1"/>
        <v>0.38477150369715257</v>
      </c>
      <c r="H60" s="7">
        <f t="shared" si="2"/>
        <v>0.37833055895630435</v>
      </c>
      <c r="I60" s="5">
        <f t="shared" si="4"/>
        <v>1.0679343963110244</v>
      </c>
      <c r="J60" s="5">
        <f t="shared" si="4"/>
        <v>1.1257953747896841</v>
      </c>
      <c r="K60" s="5">
        <f t="shared" si="4"/>
        <v>1.1533114397868505</v>
      </c>
      <c r="L60" s="4">
        <f t="shared" si="5"/>
        <v>42025022.96835015</v>
      </c>
      <c r="M60" s="4">
        <f t="shared" si="6"/>
        <v>17164318.042652622</v>
      </c>
      <c r="N60" s="4">
        <f t="shared" si="7"/>
        <v>17410958.381709725</v>
      </c>
    </row>
    <row r="61" spans="1:14" x14ac:dyDescent="0.7">
      <c r="A61" s="2">
        <v>38533</v>
      </c>
      <c r="B61" s="5">
        <v>110.81</v>
      </c>
      <c r="C61" s="5">
        <v>1191.33</v>
      </c>
      <c r="D61" s="5">
        <v>1493.52</v>
      </c>
      <c r="E61" s="5">
        <v>419.1</v>
      </c>
      <c r="F61" s="7">
        <f t="shared" si="0"/>
        <v>0.81512779474737096</v>
      </c>
      <c r="G61" s="7">
        <f t="shared" si="1"/>
        <v>0.3803481622246806</v>
      </c>
      <c r="H61" s="7">
        <f t="shared" si="2"/>
        <v>0.37745239771277878</v>
      </c>
      <c r="I61" s="5">
        <f t="shared" si="4"/>
        <v>1.0208623415522098</v>
      </c>
      <c r="J61" s="5">
        <f t="shared" si="4"/>
        <v>0.9885039785171994</v>
      </c>
      <c r="K61" s="5">
        <f t="shared" si="4"/>
        <v>0.99767885193850547</v>
      </c>
      <c r="L61" s="4">
        <f t="shared" si="5"/>
        <v>42801763.351255335</v>
      </c>
      <c r="M61" s="4">
        <f t="shared" si="6"/>
        <v>16866996.673696667</v>
      </c>
      <c r="N61" s="4">
        <f t="shared" si="7"/>
        <v>17270544.969413258</v>
      </c>
    </row>
    <row r="62" spans="1:14" x14ac:dyDescent="0.7">
      <c r="A62" s="2">
        <v>38564</v>
      </c>
      <c r="B62" s="5">
        <v>112.55</v>
      </c>
      <c r="C62" s="5">
        <v>1234.18</v>
      </c>
      <c r="D62" s="5">
        <v>1605.14</v>
      </c>
      <c r="E62" s="5">
        <v>474.4</v>
      </c>
      <c r="F62" s="7">
        <f t="shared" si="0"/>
        <v>0.85770644357467707</v>
      </c>
      <c r="G62" s="7">
        <f t="shared" si="1"/>
        <v>0.41519273092025749</v>
      </c>
      <c r="H62" s="7">
        <f t="shared" si="2"/>
        <v>0.43396604734703803</v>
      </c>
      <c r="I62" s="5">
        <f t="shared" si="4"/>
        <v>1.0522355501820451</v>
      </c>
      <c r="J62" s="5">
        <f t="shared" si="4"/>
        <v>1.0916122967224786</v>
      </c>
      <c r="K62" s="5">
        <f t="shared" si="4"/>
        <v>1.1497239121455076</v>
      </c>
      <c r="L62" s="4">
        <f t="shared" si="5"/>
        <v>44937537.008669853</v>
      </c>
      <c r="M62" s="4">
        <f t="shared" si="6"/>
        <v>18312220.977784425</v>
      </c>
      <c r="N62" s="4">
        <f t="shared" si="7"/>
        <v>19756358.527118728</v>
      </c>
    </row>
    <row r="63" spans="1:14" x14ac:dyDescent="0.7">
      <c r="A63" s="2">
        <v>38595</v>
      </c>
      <c r="B63" s="5">
        <v>110.62</v>
      </c>
      <c r="C63" s="5">
        <v>1220.33</v>
      </c>
      <c r="D63" s="5">
        <v>1581.71</v>
      </c>
      <c r="E63" s="5">
        <v>473.8</v>
      </c>
      <c r="F63" s="7">
        <f t="shared" si="0"/>
        <v>0.83353839826182985</v>
      </c>
      <c r="G63" s="7">
        <f t="shared" si="1"/>
        <v>0.40211644931378554</v>
      </c>
      <c r="H63" s="7">
        <f t="shared" si="2"/>
        <v>0.42598497699424964</v>
      </c>
      <c r="I63" s="5">
        <f t="shared" si="4"/>
        <v>0.97182247435133906</v>
      </c>
      <c r="J63" s="5">
        <f t="shared" si="4"/>
        <v>0.96850551410789654</v>
      </c>
      <c r="K63" s="5">
        <f t="shared" si="4"/>
        <v>0.98160899821177483</v>
      </c>
      <c r="L63" s="4">
        <f t="shared" si="5"/>
        <v>43571308.407020405</v>
      </c>
      <c r="M63" s="4">
        <f t="shared" si="6"/>
        <v>17635486.992546514</v>
      </c>
      <c r="N63" s="4">
        <f t="shared" si="7"/>
        <v>19293019.302117668</v>
      </c>
    </row>
    <row r="64" spans="1:14" x14ac:dyDescent="0.7">
      <c r="A64" s="2">
        <v>38625</v>
      </c>
      <c r="B64" s="5">
        <v>113.5</v>
      </c>
      <c r="C64" s="5">
        <v>1228.81</v>
      </c>
      <c r="D64" s="5">
        <v>1601.66</v>
      </c>
      <c r="E64" s="5">
        <v>475.3</v>
      </c>
      <c r="F64" s="7">
        <f t="shared" si="0"/>
        <v>0.86118264193258576</v>
      </c>
      <c r="G64" s="7">
        <f t="shared" si="1"/>
        <v>0.41778949494778816</v>
      </c>
      <c r="H64" s="7">
        <f t="shared" si="2"/>
        <v>0.43845926209129754</v>
      </c>
      <c r="I64" s="5">
        <f t="shared" si="4"/>
        <v>1.0331649312478013</v>
      </c>
      <c r="J64" s="5">
        <f t="shared" si="4"/>
        <v>1.0389763852255951</v>
      </c>
      <c r="K64" s="5">
        <f t="shared" si="4"/>
        <v>1.0292833920695197</v>
      </c>
      <c r="L64" s="4">
        <f t="shared" si="5"/>
        <v>44916347.854715981</v>
      </c>
      <c r="M64" s="4">
        <f t="shared" si="6"/>
        <v>18222854.527208976</v>
      </c>
      <c r="N64" s="4">
        <f t="shared" si="7"/>
        <v>19757984.35054639</v>
      </c>
    </row>
    <row r="65" spans="1:14" x14ac:dyDescent="0.7">
      <c r="A65" s="2">
        <v>38656</v>
      </c>
      <c r="B65" s="5">
        <v>116.39</v>
      </c>
      <c r="C65" s="5">
        <v>1207.01</v>
      </c>
      <c r="D65" s="5">
        <v>1579.18</v>
      </c>
      <c r="E65" s="5">
        <v>432.6</v>
      </c>
      <c r="F65" s="7">
        <f t="shared" si="0"/>
        <v>0.86744351675347853</v>
      </c>
      <c r="G65" s="7">
        <f t="shared" si="1"/>
        <v>0.42241431549446701</v>
      </c>
      <c r="H65" s="7">
        <f t="shared" si="2"/>
        <v>0.4092302755691537</v>
      </c>
      <c r="I65" s="5">
        <f t="shared" si="4"/>
        <v>1.007270089428234</v>
      </c>
      <c r="J65" s="5">
        <f t="shared" si="4"/>
        <v>1.0110697387143657</v>
      </c>
      <c r="K65" s="5">
        <f t="shared" si="4"/>
        <v>0.93333705306456116</v>
      </c>
      <c r="L65" s="4">
        <f t="shared" si="5"/>
        <v>45142893.720409431</v>
      </c>
      <c r="M65" s="4">
        <f t="shared" si="6"/>
        <v>18324576.765455075</v>
      </c>
      <c r="N65" s="4">
        <f t="shared" si="7"/>
        <v>18340858.888234686</v>
      </c>
    </row>
    <row r="66" spans="1:14" x14ac:dyDescent="0.7">
      <c r="A66" s="2">
        <v>38686</v>
      </c>
      <c r="B66" s="5">
        <v>119.81</v>
      </c>
      <c r="C66" s="5">
        <v>1249.48</v>
      </c>
      <c r="D66" s="5">
        <v>1672.56</v>
      </c>
      <c r="E66" s="5">
        <v>481.6</v>
      </c>
      <c r="F66" s="7">
        <f t="shared" si="0"/>
        <v>0.92435127829103314</v>
      </c>
      <c r="G66" s="7">
        <f t="shared" si="1"/>
        <v>0.46053866635847374</v>
      </c>
      <c r="H66" s="7">
        <f t="shared" si="2"/>
        <v>0.46897006200511188</v>
      </c>
      <c r="I66" s="5">
        <f t="shared" si="4"/>
        <v>1.0656039966158712</v>
      </c>
      <c r="J66" s="5">
        <f t="shared" si="4"/>
        <v>1.0902534536959985</v>
      </c>
      <c r="K66" s="5">
        <f t="shared" si="4"/>
        <v>1.1459808572395398</v>
      </c>
      <c r="L66" s="4">
        <f t="shared" si="5"/>
        <v>48004447.967273809</v>
      </c>
      <c r="M66" s="4">
        <f t="shared" si="6"/>
        <v>19878433.106054842</v>
      </c>
      <c r="N66" s="4">
        <f t="shared" si="7"/>
        <v>20918273.191248618</v>
      </c>
    </row>
    <row r="67" spans="1:14" x14ac:dyDescent="0.7">
      <c r="A67" s="2">
        <v>38717</v>
      </c>
      <c r="B67" s="5">
        <v>117.96</v>
      </c>
      <c r="C67" s="5">
        <v>1248.29</v>
      </c>
      <c r="D67" s="5">
        <v>1645.2</v>
      </c>
      <c r="E67" s="5">
        <v>479.5</v>
      </c>
      <c r="F67" s="7">
        <f t="shared" ref="F67:F130" si="8">C67*$B67/C$3/$B$3</f>
        <v>0.90921150873385936</v>
      </c>
      <c r="G67" s="7">
        <f t="shared" ref="G67:G130" si="9">D67*$B67/D$3/$B$3</f>
        <v>0.44601019836915018</v>
      </c>
      <c r="H67" s="7">
        <f t="shared" ref="H67:H130" si="10">E67*$B67/E$3/$B$3</f>
        <v>0.45971528966617503</v>
      </c>
      <c r="I67" s="5">
        <f t="shared" si="4"/>
        <v>0.98362119476357013</v>
      </c>
      <c r="J67" s="5">
        <f t="shared" si="4"/>
        <v>0.9684533155398185</v>
      </c>
      <c r="K67" s="5">
        <f t="shared" si="4"/>
        <v>0.98026575022855944</v>
      </c>
      <c r="L67" s="4">
        <f t="shared" si="5"/>
        <v>47118192.463535503</v>
      </c>
      <c r="M67" s="4">
        <f t="shared" si="6"/>
        <v>19151334.449295305</v>
      </c>
      <c r="N67" s="4">
        <f t="shared" si="7"/>
        <v>20405466.763305288</v>
      </c>
    </row>
    <row r="68" spans="1:14" x14ac:dyDescent="0.7">
      <c r="A68" s="2">
        <v>38748</v>
      </c>
      <c r="B68" s="5">
        <v>117.25</v>
      </c>
      <c r="C68" s="5">
        <v>1280.08</v>
      </c>
      <c r="D68" s="5">
        <v>1710.75</v>
      </c>
      <c r="E68" s="5">
        <v>539.1</v>
      </c>
      <c r="F68" s="7">
        <f t="shared" si="8"/>
        <v>0.92675434884531782</v>
      </c>
      <c r="G68" s="7">
        <f t="shared" si="9"/>
        <v>0.46098917212052254</v>
      </c>
      <c r="H68" s="7">
        <f t="shared" si="10"/>
        <v>0.51374517491254446</v>
      </c>
      <c r="I68" s="5">
        <f t="shared" si="4"/>
        <v>1.0192945645132541</v>
      </c>
      <c r="J68" s="5">
        <f t="shared" si="4"/>
        <v>1.0335843749899518</v>
      </c>
      <c r="K68" s="5">
        <f t="shared" si="4"/>
        <v>1.1175290151554531</v>
      </c>
      <c r="L68" s="4">
        <f t="shared" si="5"/>
        <v>47927317.467771113</v>
      </c>
      <c r="M68" s="4">
        <f t="shared" si="6"/>
        <v>19694520.046998419</v>
      </c>
      <c r="N68" s="4">
        <f t="shared" si="7"/>
        <v>22703701.175783891</v>
      </c>
    </row>
    <row r="69" spans="1:14" x14ac:dyDescent="0.7">
      <c r="A69" s="2">
        <v>38776</v>
      </c>
      <c r="B69" s="5">
        <v>115.77</v>
      </c>
      <c r="C69" s="5">
        <v>1280.6600000000001</v>
      </c>
      <c r="D69" s="5">
        <v>1670.57</v>
      </c>
      <c r="E69" s="5">
        <v>523.20000000000005</v>
      </c>
      <c r="F69" s="7">
        <f t="shared" si="8"/>
        <v>0.91547090718803803</v>
      </c>
      <c r="G69" s="7">
        <f t="shared" si="9"/>
        <v>0.44447980751621752</v>
      </c>
      <c r="H69" s="7">
        <f t="shared" si="10"/>
        <v>0.49229943960591249</v>
      </c>
      <c r="I69" s="5">
        <f t="shared" ref="I69:K132" si="11">F69/F68</f>
        <v>0.98782477614338871</v>
      </c>
      <c r="J69" s="5">
        <f t="shared" si="11"/>
        <v>0.96418708810802878</v>
      </c>
      <c r="K69" s="5">
        <f t="shared" si="11"/>
        <v>0.95825608423420683</v>
      </c>
      <c r="L69" s="4">
        <f t="shared" ref="L69:L132" si="12">MAX(L68*I69-L$3*0.02/12,0)</f>
        <v>47243791.64875412</v>
      </c>
      <c r="M69" s="4">
        <f t="shared" ref="M69:M132" si="13">MAX(M68*J69-M$3*0.02/12,0)</f>
        <v>18889201.935800605</v>
      </c>
      <c r="N69" s="4">
        <f t="shared" ref="N69:N132" si="14">MAX(N68*K69-N$3*0.02/12,0)</f>
        <v>21655959.786330231</v>
      </c>
    </row>
    <row r="70" spans="1:14" x14ac:dyDescent="0.7">
      <c r="A70" s="2">
        <v>38807</v>
      </c>
      <c r="B70" s="5">
        <v>117.68</v>
      </c>
      <c r="C70" s="5">
        <v>1294.83</v>
      </c>
      <c r="D70" s="5">
        <v>1703.66</v>
      </c>
      <c r="E70" s="5">
        <v>499.6</v>
      </c>
      <c r="F70" s="7">
        <f t="shared" si="8"/>
        <v>0.94087099812185404</v>
      </c>
      <c r="G70" s="7">
        <f t="shared" si="9"/>
        <v>0.46076227199135678</v>
      </c>
      <c r="H70" s="7">
        <f t="shared" si="10"/>
        <v>0.47784897879598953</v>
      </c>
      <c r="I70" s="5">
        <f t="shared" si="11"/>
        <v>1.027745382987467</v>
      </c>
      <c r="J70" s="5">
        <f t="shared" si="11"/>
        <v>1.0366326303238087</v>
      </c>
      <c r="K70" s="5">
        <f t="shared" si="11"/>
        <v>0.97064700942684268</v>
      </c>
      <c r="L70" s="4">
        <f t="shared" si="12"/>
        <v>48454588.741828896</v>
      </c>
      <c r="M70" s="4">
        <f t="shared" si="13"/>
        <v>19481163.087426558</v>
      </c>
      <c r="N70" s="4">
        <f t="shared" si="14"/>
        <v>20920292.602869406</v>
      </c>
    </row>
    <row r="71" spans="1:14" x14ac:dyDescent="0.7">
      <c r="A71" s="2">
        <v>38837</v>
      </c>
      <c r="B71" s="5">
        <v>113.85</v>
      </c>
      <c r="C71" s="5">
        <v>1310.6099999999999</v>
      </c>
      <c r="D71" s="5">
        <v>1700.71</v>
      </c>
      <c r="E71" s="5">
        <v>516.9</v>
      </c>
      <c r="F71" s="7">
        <f t="shared" si="8"/>
        <v>0.9213426621284424</v>
      </c>
      <c r="G71" s="7">
        <f t="shared" si="9"/>
        <v>0.44499448114876805</v>
      </c>
      <c r="H71" s="7">
        <f t="shared" si="10"/>
        <v>0.47830524129277596</v>
      </c>
      <c r="I71" s="5">
        <f t="shared" si="11"/>
        <v>0.97924440647825928</v>
      </c>
      <c r="J71" s="5">
        <f t="shared" si="11"/>
        <v>0.96577890204759542</v>
      </c>
      <c r="K71" s="5">
        <f t="shared" si="11"/>
        <v>1.0009548257232568</v>
      </c>
      <c r="L71" s="4">
        <f t="shared" si="12"/>
        <v>47348884.993640378</v>
      </c>
      <c r="M71" s="4">
        <f t="shared" si="13"/>
        <v>18714496.297184967</v>
      </c>
      <c r="N71" s="4">
        <f t="shared" si="14"/>
        <v>20840267.836384684</v>
      </c>
    </row>
    <row r="72" spans="1:14" x14ac:dyDescent="0.7">
      <c r="A72" s="2">
        <v>38868</v>
      </c>
      <c r="B72" s="5">
        <v>112.59</v>
      </c>
      <c r="C72" s="5">
        <v>1270.0899999999999</v>
      </c>
      <c r="D72" s="5">
        <v>1579.58</v>
      </c>
      <c r="E72" s="5">
        <v>464.7</v>
      </c>
      <c r="F72" s="7">
        <f t="shared" si="8"/>
        <v>0.88297617398272998</v>
      </c>
      <c r="G72" s="7">
        <f t="shared" si="9"/>
        <v>0.40872647517557209</v>
      </c>
      <c r="H72" s="7">
        <f t="shared" si="10"/>
        <v>0.42524387249553242</v>
      </c>
      <c r="I72" s="5">
        <f t="shared" si="11"/>
        <v>0.95835806836830939</v>
      </c>
      <c r="J72" s="5">
        <f t="shared" si="11"/>
        <v>0.91849785219904545</v>
      </c>
      <c r="K72" s="5">
        <f t="shared" si="11"/>
        <v>0.8890637939617223</v>
      </c>
      <c r="L72" s="4">
        <f t="shared" si="12"/>
        <v>45277185.961898424</v>
      </c>
      <c r="M72" s="4">
        <f t="shared" si="13"/>
        <v>17089224.65395138</v>
      </c>
      <c r="N72" s="4">
        <f t="shared" si="14"/>
        <v>18428327.589794621</v>
      </c>
    </row>
    <row r="73" spans="1:14" x14ac:dyDescent="0.7">
      <c r="A73" s="2">
        <v>38898</v>
      </c>
      <c r="B73" s="5">
        <v>114.44</v>
      </c>
      <c r="C73" s="5">
        <v>1270.2</v>
      </c>
      <c r="D73" s="5">
        <v>1575.23</v>
      </c>
      <c r="E73" s="5">
        <v>441.7</v>
      </c>
      <c r="F73" s="7">
        <f t="shared" si="8"/>
        <v>0.89756234924480482</v>
      </c>
      <c r="G73" s="7">
        <f t="shared" si="9"/>
        <v>0.41429829689763281</v>
      </c>
      <c r="H73" s="7">
        <f t="shared" si="10"/>
        <v>0.41083820322451947</v>
      </c>
      <c r="I73" s="5">
        <f t="shared" si="11"/>
        <v>1.0165193305231361</v>
      </c>
      <c r="J73" s="5">
        <f t="shared" si="11"/>
        <v>1.01363215269984</v>
      </c>
      <c r="K73" s="5">
        <f t="shared" si="11"/>
        <v>0.96612374638939846</v>
      </c>
      <c r="L73" s="4">
        <f t="shared" si="12"/>
        <v>45925134.761960521</v>
      </c>
      <c r="M73" s="4">
        <f t="shared" si="13"/>
        <v>17222187.573955916</v>
      </c>
      <c r="N73" s="4">
        <f t="shared" si="14"/>
        <v>17704044.890743494</v>
      </c>
    </row>
    <row r="74" spans="1:14" x14ac:dyDescent="0.7">
      <c r="A74" s="2">
        <v>38929</v>
      </c>
      <c r="B74" s="5">
        <v>114.69</v>
      </c>
      <c r="C74" s="5">
        <v>1276.6600000000001</v>
      </c>
      <c r="D74" s="5">
        <v>1509.43</v>
      </c>
      <c r="E74" s="5">
        <v>412.8</v>
      </c>
      <c r="F74" s="7">
        <f t="shared" si="8"/>
        <v>0.90409792645202647</v>
      </c>
      <c r="G74" s="7">
        <f t="shared" si="9"/>
        <v>0.39785961193625213</v>
      </c>
      <c r="H74" s="7">
        <f t="shared" si="10"/>
        <v>0.38479623507243332</v>
      </c>
      <c r="I74" s="5">
        <f t="shared" si="11"/>
        <v>1.0072814743318061</v>
      </c>
      <c r="J74" s="5">
        <f t="shared" si="11"/>
        <v>0.96032162071512828</v>
      </c>
      <c r="K74" s="5">
        <f t="shared" si="11"/>
        <v>0.93661259360085747</v>
      </c>
      <c r="L74" s="4">
        <f t="shared" si="12"/>
        <v>46159537.451914474</v>
      </c>
      <c r="M74" s="4">
        <f t="shared" si="13"/>
        <v>16438839.083281288</v>
      </c>
      <c r="N74" s="4">
        <f t="shared" si="14"/>
        <v>16481831.402345274</v>
      </c>
    </row>
    <row r="75" spans="1:14" x14ac:dyDescent="0.7">
      <c r="A75" s="2">
        <v>38960</v>
      </c>
      <c r="B75" s="5">
        <v>117.36</v>
      </c>
      <c r="C75" s="5">
        <v>1303.82</v>
      </c>
      <c r="D75" s="5">
        <v>1579.73</v>
      </c>
      <c r="E75" s="5">
        <v>449.2</v>
      </c>
      <c r="F75" s="7">
        <f t="shared" si="8"/>
        <v>0.94482724597760259</v>
      </c>
      <c r="G75" s="7">
        <f t="shared" si="9"/>
        <v>0.42608308264256289</v>
      </c>
      <c r="H75" s="7">
        <f t="shared" si="10"/>
        <v>0.4284749346597026</v>
      </c>
      <c r="I75" s="5">
        <f t="shared" si="11"/>
        <v>1.0450496769585693</v>
      </c>
      <c r="J75" s="5">
        <f t="shared" si="11"/>
        <v>1.07093826530659</v>
      </c>
      <c r="K75" s="5">
        <f t="shared" si="11"/>
        <v>1.1135112446696556</v>
      </c>
      <c r="L75" s="4">
        <f t="shared" si="12"/>
        <v>48139009.7026802</v>
      </c>
      <c r="M75" s="4">
        <f t="shared" si="13"/>
        <v>17504981.811503436</v>
      </c>
      <c r="N75" s="4">
        <f t="shared" si="14"/>
        <v>18252704.5992609</v>
      </c>
    </row>
    <row r="76" spans="1:14" x14ac:dyDescent="0.7">
      <c r="A76" s="2">
        <v>38990</v>
      </c>
      <c r="B76" s="5">
        <v>118.18</v>
      </c>
      <c r="C76" s="5">
        <v>1335.85</v>
      </c>
      <c r="D76" s="5">
        <v>1654.13</v>
      </c>
      <c r="E76" s="5">
        <v>454.7</v>
      </c>
      <c r="F76" s="7">
        <f t="shared" si="8"/>
        <v>0.97480186071949249</v>
      </c>
      <c r="G76" s="7">
        <f t="shared" si="9"/>
        <v>0.44926744374689376</v>
      </c>
      <c r="H76" s="7">
        <f t="shared" si="10"/>
        <v>0.43675160803737889</v>
      </c>
      <c r="I76" s="5">
        <f t="shared" si="11"/>
        <v>1.031724968632626</v>
      </c>
      <c r="J76" s="5">
        <f t="shared" si="11"/>
        <v>1.0544127707688877</v>
      </c>
      <c r="K76" s="5">
        <f t="shared" si="11"/>
        <v>1.0193165870583532</v>
      </c>
      <c r="L76" s="4">
        <f t="shared" si="12"/>
        <v>49566218.275503404</v>
      </c>
      <c r="M76" s="4">
        <f t="shared" si="13"/>
        <v>18357476.374126323</v>
      </c>
      <c r="N76" s="4">
        <f t="shared" si="14"/>
        <v>18505284.556702927</v>
      </c>
    </row>
    <row r="77" spans="1:14" x14ac:dyDescent="0.7">
      <c r="A77" s="2">
        <v>39021</v>
      </c>
      <c r="B77" s="5">
        <v>116.95</v>
      </c>
      <c r="C77" s="5">
        <v>1377.94</v>
      </c>
      <c r="D77" s="5">
        <v>1732.54</v>
      </c>
      <c r="E77" s="5">
        <v>458.1</v>
      </c>
      <c r="F77" s="7">
        <f t="shared" si="8"/>
        <v>0.99505068404595931</v>
      </c>
      <c r="G77" s="7">
        <f t="shared" si="9"/>
        <v>0.46566631230182137</v>
      </c>
      <c r="H77" s="7">
        <f t="shared" si="10"/>
        <v>0.43543776353432312</v>
      </c>
      <c r="I77" s="5">
        <f t="shared" si="11"/>
        <v>1.0207722452555859</v>
      </c>
      <c r="J77" s="5">
        <f t="shared" si="11"/>
        <v>1.0365013507726288</v>
      </c>
      <c r="K77" s="5">
        <f t="shared" si="11"/>
        <v>0.99699178095998375</v>
      </c>
      <c r="L77" s="4">
        <f t="shared" si="12"/>
        <v>50495819.917914063</v>
      </c>
      <c r="M77" s="4">
        <f t="shared" si="13"/>
        <v>18927549.058558553</v>
      </c>
      <c r="N77" s="4">
        <f t="shared" si="14"/>
        <v>18349616.607358534</v>
      </c>
    </row>
    <row r="78" spans="1:14" x14ac:dyDescent="0.7">
      <c r="A78" s="2">
        <v>39051</v>
      </c>
      <c r="B78" s="5">
        <v>115.78</v>
      </c>
      <c r="C78" s="5">
        <v>1400.63</v>
      </c>
      <c r="D78" s="5">
        <v>1791.25</v>
      </c>
      <c r="E78" s="5">
        <v>479</v>
      </c>
      <c r="F78" s="7">
        <f t="shared" si="8"/>
        <v>1.0013171129942446</v>
      </c>
      <c r="G78" s="7">
        <f t="shared" si="9"/>
        <v>0.47662966969403936</v>
      </c>
      <c r="H78" s="7">
        <f t="shared" si="10"/>
        <v>0.45074885422333177</v>
      </c>
      <c r="I78" s="5">
        <f t="shared" si="11"/>
        <v>1.0062975977492981</v>
      </c>
      <c r="J78" s="5">
        <f t="shared" si="11"/>
        <v>1.0235433766682098</v>
      </c>
      <c r="K78" s="5">
        <f t="shared" si="11"/>
        <v>1.0351625237203428</v>
      </c>
      <c r="L78" s="4">
        <f t="shared" si="12"/>
        <v>50713822.279778078</v>
      </c>
      <c r="M78" s="4">
        <f t="shared" si="13"/>
        <v>19273167.475450218</v>
      </c>
      <c r="N78" s="4">
        <f t="shared" si="14"/>
        <v>18894835.436573975</v>
      </c>
    </row>
    <row r="79" spans="1:14" x14ac:dyDescent="0.7">
      <c r="A79" s="2">
        <v>39082</v>
      </c>
      <c r="B79" s="5">
        <v>119.02</v>
      </c>
      <c r="C79" s="5">
        <v>1418.3</v>
      </c>
      <c r="D79" s="5">
        <v>1756.9</v>
      </c>
      <c r="E79" s="5">
        <v>467.9</v>
      </c>
      <c r="F79" s="7">
        <f t="shared" si="8"/>
        <v>1.0423239524140198</v>
      </c>
      <c r="G79" s="7">
        <f t="shared" si="9"/>
        <v>0.48057183383941798</v>
      </c>
      <c r="H79" s="7">
        <f t="shared" si="10"/>
        <v>0.45262502719718511</v>
      </c>
      <c r="I79" s="5">
        <f t="shared" si="11"/>
        <v>1.040952899823266</v>
      </c>
      <c r="J79" s="5">
        <f t="shared" si="11"/>
        <v>1.0082709163865295</v>
      </c>
      <c r="K79" s="5">
        <f t="shared" si="11"/>
        <v>1.0041623466288918</v>
      </c>
      <c r="L79" s="4">
        <f t="shared" si="12"/>
        <v>52690700.363256745</v>
      </c>
      <c r="M79" s="4">
        <f t="shared" si="13"/>
        <v>19332574.232143246</v>
      </c>
      <c r="N79" s="4">
        <f t="shared" si="14"/>
        <v>18873482.291156866</v>
      </c>
    </row>
    <row r="80" spans="1:14" x14ac:dyDescent="0.7">
      <c r="A80" s="2">
        <v>39113</v>
      </c>
      <c r="B80" s="5">
        <v>120.67</v>
      </c>
      <c r="C80" s="5">
        <v>1438.24</v>
      </c>
      <c r="D80" s="5">
        <v>1792.28</v>
      </c>
      <c r="E80" s="5">
        <v>458.9</v>
      </c>
      <c r="F80" s="7">
        <f t="shared" si="8"/>
        <v>1.071631188889131</v>
      </c>
      <c r="G80" s="7">
        <f t="shared" si="9"/>
        <v>0.49704590010510552</v>
      </c>
      <c r="H80" s="7">
        <f t="shared" si="10"/>
        <v>0.4500729823305466</v>
      </c>
      <c r="I80" s="5">
        <f t="shared" si="11"/>
        <v>1.0281172052193905</v>
      </c>
      <c r="J80" s="5">
        <f t="shared" si="11"/>
        <v>1.0342801327619886</v>
      </c>
      <c r="K80" s="5">
        <f t="shared" si="11"/>
        <v>0.99436167972760658</v>
      </c>
      <c r="L80" s="4">
        <f t="shared" si="12"/>
        <v>54072215.598523848</v>
      </c>
      <c r="M80" s="4">
        <f t="shared" si="13"/>
        <v>19895297.443452116</v>
      </c>
      <c r="N80" s="4">
        <f t="shared" si="14"/>
        <v>18667067.553343978</v>
      </c>
    </row>
    <row r="81" spans="1:14" x14ac:dyDescent="0.7">
      <c r="A81" s="2">
        <v>39141</v>
      </c>
      <c r="B81" s="5">
        <v>118.45</v>
      </c>
      <c r="C81" s="5">
        <v>1406.82</v>
      </c>
      <c r="D81" s="5">
        <v>1761.65</v>
      </c>
      <c r="E81" s="5">
        <v>473.6</v>
      </c>
      <c r="F81" s="7">
        <f t="shared" si="8"/>
        <v>1.0289357761881113</v>
      </c>
      <c r="G81" s="7">
        <f t="shared" si="9"/>
        <v>0.47956338588429059</v>
      </c>
      <c r="H81" s="7">
        <f t="shared" si="10"/>
        <v>0.45594486780075177</v>
      </c>
      <c r="I81" s="5">
        <f t="shared" si="11"/>
        <v>0.96015848256033087</v>
      </c>
      <c r="J81" s="5">
        <f t="shared" si="11"/>
        <v>0.96482716341263841</v>
      </c>
      <c r="K81" s="5">
        <f t="shared" si="11"/>
        <v>1.013046518455295</v>
      </c>
      <c r="L81" s="4">
        <f t="shared" si="12"/>
        <v>51817896.477753714</v>
      </c>
      <c r="M81" s="4">
        <f t="shared" si="13"/>
        <v>19095523.397616621</v>
      </c>
      <c r="N81" s="4">
        <f t="shared" si="14"/>
        <v>18810607.79468492</v>
      </c>
    </row>
    <row r="82" spans="1:14" x14ac:dyDescent="0.7">
      <c r="A82" s="2">
        <v>39172</v>
      </c>
      <c r="B82" s="5">
        <v>117.79</v>
      </c>
      <c r="C82" s="5">
        <v>1420.86</v>
      </c>
      <c r="D82" s="5">
        <v>1772.36</v>
      </c>
      <c r="E82" s="5">
        <v>465.6</v>
      </c>
      <c r="F82" s="7">
        <f t="shared" si="8"/>
        <v>1.0334140910248359</v>
      </c>
      <c r="G82" s="7">
        <f t="shared" si="9"/>
        <v>0.47979054617179556</v>
      </c>
      <c r="H82" s="7">
        <f t="shared" si="10"/>
        <v>0.44574549871855246</v>
      </c>
      <c r="I82" s="5">
        <f t="shared" si="11"/>
        <v>1.004352375474119</v>
      </c>
      <c r="J82" s="5">
        <f t="shared" si="11"/>
        <v>1.000473681465665</v>
      </c>
      <c r="K82" s="5">
        <f t="shared" si="11"/>
        <v>0.97763025794895786</v>
      </c>
      <c r="L82" s="4">
        <f t="shared" si="12"/>
        <v>51943427.419503927</v>
      </c>
      <c r="M82" s="4">
        <f t="shared" si="13"/>
        <v>19004568.593127243</v>
      </c>
      <c r="N82" s="4">
        <f t="shared" si="14"/>
        <v>18289819.350494497</v>
      </c>
    </row>
    <row r="83" spans="1:14" x14ac:dyDescent="0.7">
      <c r="A83" s="2">
        <v>39202</v>
      </c>
      <c r="B83" s="5">
        <v>119.47</v>
      </c>
      <c r="C83" s="5">
        <v>1482.37</v>
      </c>
      <c r="D83" s="5">
        <v>1867.75</v>
      </c>
      <c r="E83" s="5">
        <v>492.9</v>
      </c>
      <c r="F83" s="7">
        <f t="shared" si="8"/>
        <v>1.0935286099813868</v>
      </c>
      <c r="G83" s="7">
        <f t="shared" si="9"/>
        <v>0.5128246984952326</v>
      </c>
      <c r="H83" s="7">
        <f t="shared" si="10"/>
        <v>0.47861163785126426</v>
      </c>
      <c r="I83" s="5">
        <f t="shared" si="11"/>
        <v>1.0581707947265702</v>
      </c>
      <c r="J83" s="5">
        <f t="shared" si="11"/>
        <v>1.0688511947286445</v>
      </c>
      <c r="K83" s="5">
        <f t="shared" si="11"/>
        <v>1.0737329692104502</v>
      </c>
      <c r="L83" s="4">
        <f t="shared" si="12"/>
        <v>54865017.873318389</v>
      </c>
      <c r="M83" s="4">
        <f t="shared" si="13"/>
        <v>20213055.846066531</v>
      </c>
      <c r="N83" s="4">
        <f t="shared" si="14"/>
        <v>19538382.037529204</v>
      </c>
    </row>
    <row r="84" spans="1:14" x14ac:dyDescent="0.7">
      <c r="A84" s="2">
        <v>39233</v>
      </c>
      <c r="B84" s="5">
        <v>121.73</v>
      </c>
      <c r="C84" s="5">
        <v>1530.62</v>
      </c>
      <c r="D84" s="5">
        <v>1928.19</v>
      </c>
      <c r="E84" s="5">
        <v>488.3</v>
      </c>
      <c r="F84" s="7">
        <f t="shared" si="8"/>
        <v>1.1504815936625741</v>
      </c>
      <c r="G84" s="7">
        <f t="shared" si="9"/>
        <v>0.53943456720943161</v>
      </c>
      <c r="H84" s="7">
        <f t="shared" si="10"/>
        <v>0.48311432944806765</v>
      </c>
      <c r="I84" s="5">
        <f t="shared" si="11"/>
        <v>1.0520818414455171</v>
      </c>
      <c r="J84" s="5">
        <f t="shared" si="11"/>
        <v>1.0518888204727261</v>
      </c>
      <c r="K84" s="5">
        <f t="shared" si="11"/>
        <v>1.0094078188675442</v>
      </c>
      <c r="L84" s="4">
        <f t="shared" si="12"/>
        <v>57622489.035102017</v>
      </c>
      <c r="M84" s="4">
        <f t="shared" si="13"/>
        <v>21161887.472068265</v>
      </c>
      <c r="N84" s="4">
        <f t="shared" si="14"/>
        <v>19622195.596703157</v>
      </c>
    </row>
    <row r="85" spans="1:14" x14ac:dyDescent="0.7">
      <c r="A85" s="2">
        <v>39263</v>
      </c>
      <c r="B85" s="5">
        <v>123.17</v>
      </c>
      <c r="C85" s="5">
        <v>1503.35</v>
      </c>
      <c r="D85" s="5">
        <v>1934.1</v>
      </c>
      <c r="E85" s="5">
        <v>501.2</v>
      </c>
      <c r="F85" s="7">
        <f t="shared" si="8"/>
        <v>1.1433513592831155</v>
      </c>
      <c r="G85" s="7">
        <f t="shared" si="9"/>
        <v>0.54748873913649354</v>
      </c>
      <c r="H85" s="7">
        <f t="shared" si="10"/>
        <v>0.50174329384671867</v>
      </c>
      <c r="I85" s="5">
        <f t="shared" si="11"/>
        <v>0.99380239160823136</v>
      </c>
      <c r="J85" s="5">
        <f t="shared" si="11"/>
        <v>1.0149307671711274</v>
      </c>
      <c r="K85" s="5">
        <f t="shared" si="11"/>
        <v>1.0385601570127998</v>
      </c>
      <c r="L85" s="4">
        <f t="shared" si="12"/>
        <v>57165367.413503475</v>
      </c>
      <c r="M85" s="4">
        <f t="shared" si="13"/>
        <v>21377850.686815314</v>
      </c>
      <c r="N85" s="4">
        <f t="shared" si="14"/>
        <v>20278830.539847899</v>
      </c>
    </row>
    <row r="86" spans="1:14" x14ac:dyDescent="0.7">
      <c r="A86" s="2">
        <v>39294</v>
      </c>
      <c r="B86" s="5">
        <v>118.41</v>
      </c>
      <c r="C86" s="5">
        <v>1455.27</v>
      </c>
      <c r="D86" s="5">
        <v>1932.06</v>
      </c>
      <c r="E86" s="5">
        <v>499.1</v>
      </c>
      <c r="F86" s="7">
        <f t="shared" si="8"/>
        <v>1.0640122468712769</v>
      </c>
      <c r="G86" s="7">
        <f t="shared" si="9"/>
        <v>0.52577546358538918</v>
      </c>
      <c r="H86" s="7">
        <f t="shared" si="10"/>
        <v>0.48033200356674277</v>
      </c>
      <c r="I86" s="5">
        <f t="shared" si="11"/>
        <v>0.9306082843496295</v>
      </c>
      <c r="J86" s="5">
        <f t="shared" si="11"/>
        <v>0.9603402335080885</v>
      </c>
      <c r="K86" s="5">
        <f t="shared" si="11"/>
        <v>0.957326205367247</v>
      </c>
      <c r="L86" s="4">
        <f t="shared" si="12"/>
        <v>53098564.492896684</v>
      </c>
      <c r="M86" s="4">
        <f t="shared" si="13"/>
        <v>20430010.12047727</v>
      </c>
      <c r="N86" s="4">
        <f t="shared" si="14"/>
        <v>19313455.88999803</v>
      </c>
    </row>
    <row r="87" spans="1:14" x14ac:dyDescent="0.7">
      <c r="A87" s="2">
        <v>39325</v>
      </c>
      <c r="B87" s="5">
        <v>115.77</v>
      </c>
      <c r="C87" s="5">
        <v>1473.99</v>
      </c>
      <c r="D87" s="5">
        <v>1988.73</v>
      </c>
      <c r="E87" s="5">
        <v>497.4</v>
      </c>
      <c r="F87" s="7">
        <f t="shared" si="8"/>
        <v>1.0536715150673059</v>
      </c>
      <c r="G87" s="7">
        <f t="shared" si="9"/>
        <v>0.52913097182502222</v>
      </c>
      <c r="H87" s="7">
        <f t="shared" si="10"/>
        <v>0.46802320577213463</v>
      </c>
      <c r="I87" s="5">
        <f t="shared" si="11"/>
        <v>0.99028137896497159</v>
      </c>
      <c r="J87" s="5">
        <f t="shared" si="11"/>
        <v>1.0063820175569833</v>
      </c>
      <c r="K87" s="5">
        <f t="shared" si="11"/>
        <v>0.97437439582786867</v>
      </c>
      <c r="L87" s="4">
        <f t="shared" si="12"/>
        <v>52482519.667086206</v>
      </c>
      <c r="M87" s="4">
        <f t="shared" si="13"/>
        <v>20460394.803755503</v>
      </c>
      <c r="N87" s="4">
        <f t="shared" si="14"/>
        <v>18718536.914165024</v>
      </c>
    </row>
    <row r="88" spans="1:14" x14ac:dyDescent="0.7">
      <c r="A88" s="2">
        <v>39355</v>
      </c>
      <c r="B88" s="5">
        <v>114.82</v>
      </c>
      <c r="C88" s="5">
        <v>1526.75</v>
      </c>
      <c r="D88" s="5">
        <v>2091.11</v>
      </c>
      <c r="E88" s="5">
        <v>500.1</v>
      </c>
      <c r="F88" s="7">
        <f t="shared" si="8"/>
        <v>1.0824307972028053</v>
      </c>
      <c r="G88" s="7">
        <f t="shared" si="9"/>
        <v>0.55180514564922223</v>
      </c>
      <c r="H88" s="7">
        <f t="shared" si="10"/>
        <v>0.46670233084244911</v>
      </c>
      <c r="I88" s="5">
        <f t="shared" si="11"/>
        <v>1.0272943528644811</v>
      </c>
      <c r="J88" s="5">
        <f t="shared" si="11"/>
        <v>1.0428517229788963</v>
      </c>
      <c r="K88" s="5">
        <f t="shared" si="11"/>
        <v>0.99717775761245353</v>
      </c>
      <c r="L88" s="4">
        <f t="shared" si="12"/>
        <v>53814996.078096725</v>
      </c>
      <c r="M88" s="4">
        <f t="shared" si="13"/>
        <v>21237157.973924883</v>
      </c>
      <c r="N88" s="4">
        <f t="shared" si="14"/>
        <v>18565708.665853012</v>
      </c>
    </row>
    <row r="89" spans="1:14" x14ac:dyDescent="0.7">
      <c r="A89" s="2">
        <v>39386</v>
      </c>
      <c r="B89" s="5">
        <v>115.31</v>
      </c>
      <c r="C89" s="5">
        <v>1549.38</v>
      </c>
      <c r="D89" s="5">
        <v>2238.98</v>
      </c>
      <c r="E89" s="5">
        <v>463.4</v>
      </c>
      <c r="F89" s="7">
        <f t="shared" si="8"/>
        <v>1.1031627450192649</v>
      </c>
      <c r="G89" s="7">
        <f t="shared" si="9"/>
        <v>0.59334667216158776</v>
      </c>
      <c r="H89" s="7">
        <f t="shared" si="10"/>
        <v>0.43429874501601673</v>
      </c>
      <c r="I89" s="5">
        <f t="shared" si="11"/>
        <v>1.0191531392769262</v>
      </c>
      <c r="J89" s="5">
        <f t="shared" si="11"/>
        <v>1.0752829632704679</v>
      </c>
      <c r="K89" s="5">
        <f t="shared" si="11"/>
        <v>0.93056905079531027</v>
      </c>
      <c r="L89" s="4">
        <f t="shared" si="12"/>
        <v>54745722.193167746</v>
      </c>
      <c r="M89" s="4">
        <f t="shared" si="13"/>
        <v>22735954.157644995</v>
      </c>
      <c r="N89" s="4">
        <f t="shared" si="14"/>
        <v>17176673.890525103</v>
      </c>
    </row>
    <row r="90" spans="1:14" x14ac:dyDescent="0.7">
      <c r="A90" s="2">
        <v>39416</v>
      </c>
      <c r="B90" s="5">
        <v>111.19</v>
      </c>
      <c r="C90" s="5">
        <v>1481.14</v>
      </c>
      <c r="D90" s="5">
        <v>2089.1</v>
      </c>
      <c r="E90" s="5">
        <v>414.6</v>
      </c>
      <c r="F90" s="7">
        <f t="shared" si="8"/>
        <v>1.0168959321538871</v>
      </c>
      <c r="G90" s="7">
        <f t="shared" si="9"/>
        <v>0.53384635758039911</v>
      </c>
      <c r="H90" s="7">
        <f t="shared" si="10"/>
        <v>0.37468007698195249</v>
      </c>
      <c r="I90" s="5">
        <f t="shared" si="11"/>
        <v>0.92180046574735319</v>
      </c>
      <c r="J90" s="5">
        <f t="shared" si="11"/>
        <v>0.89972082532387621</v>
      </c>
      <c r="K90" s="5">
        <f t="shared" si="11"/>
        <v>0.86272429124365646</v>
      </c>
      <c r="L90" s="4">
        <f t="shared" si="12"/>
        <v>50364632.215337239</v>
      </c>
      <c r="M90" s="4">
        <f t="shared" si="13"/>
        <v>20356011.439242169</v>
      </c>
      <c r="N90" s="4">
        <f t="shared" si="14"/>
        <v>14718733.808126688</v>
      </c>
    </row>
    <row r="91" spans="1:14" x14ac:dyDescent="0.7">
      <c r="A91" s="2">
        <v>39447</v>
      </c>
      <c r="B91" s="5">
        <v>111.36</v>
      </c>
      <c r="C91" s="5">
        <v>1468.36</v>
      </c>
      <c r="D91" s="5">
        <v>2084.9299999999998</v>
      </c>
      <c r="E91" s="5">
        <v>408</v>
      </c>
      <c r="F91" s="7">
        <f t="shared" si="8"/>
        <v>1.0096629887142452</v>
      </c>
      <c r="G91" s="7">
        <f t="shared" si="9"/>
        <v>0.53359533649850466</v>
      </c>
      <c r="H91" s="7">
        <f t="shared" si="10"/>
        <v>0.36927929511723462</v>
      </c>
      <c r="I91" s="5">
        <f t="shared" si="11"/>
        <v>0.99288723338255291</v>
      </c>
      <c r="J91" s="5">
        <f t="shared" si="11"/>
        <v>0.99952978777820611</v>
      </c>
      <c r="K91" s="5">
        <f t="shared" si="11"/>
        <v>0.9855856177135941</v>
      </c>
      <c r="L91" s="4">
        <f t="shared" si="12"/>
        <v>49906400.340615988</v>
      </c>
      <c r="M91" s="4">
        <f t="shared" si="13"/>
        <v>20246439.793876462</v>
      </c>
      <c r="N91" s="4">
        <f t="shared" si="14"/>
        <v>14406572.352244504</v>
      </c>
    </row>
    <row r="92" spans="1:14" x14ac:dyDescent="0.7">
      <c r="A92" s="2">
        <v>39478</v>
      </c>
      <c r="B92" s="5">
        <v>106.36</v>
      </c>
      <c r="C92" s="5">
        <v>1378.55</v>
      </c>
      <c r="D92" s="5">
        <v>1841.42</v>
      </c>
      <c r="E92" s="5">
        <v>359</v>
      </c>
      <c r="F92" s="7">
        <f t="shared" si="8"/>
        <v>0.90534794534038199</v>
      </c>
      <c r="G92" s="7">
        <f t="shared" si="9"/>
        <v>0.45011398749149845</v>
      </c>
      <c r="H92" s="7">
        <f t="shared" si="10"/>
        <v>0.31034042463614292</v>
      </c>
      <c r="I92" s="5">
        <f t="shared" si="11"/>
        <v>0.89668330468694002</v>
      </c>
      <c r="J92" s="5">
        <f t="shared" si="11"/>
        <v>0.84354932793300352</v>
      </c>
      <c r="K92" s="5">
        <f t="shared" si="11"/>
        <v>0.84039486843588007</v>
      </c>
      <c r="L92" s="4">
        <f t="shared" si="12"/>
        <v>44650235.982452974</v>
      </c>
      <c r="M92" s="4">
        <f t="shared" si="13"/>
        <v>16978870.681160506</v>
      </c>
      <c r="N92" s="4">
        <f t="shared" si="14"/>
        <v>12007209.476576507</v>
      </c>
    </row>
    <row r="93" spans="1:14" x14ac:dyDescent="0.7">
      <c r="A93" s="2">
        <v>39507</v>
      </c>
      <c r="B93" s="5">
        <v>103.87</v>
      </c>
      <c r="C93" s="5">
        <v>1330.63</v>
      </c>
      <c r="D93" s="5">
        <v>1745.27</v>
      </c>
      <c r="E93" s="5">
        <v>348.1</v>
      </c>
      <c r="F93" s="7">
        <f t="shared" si="8"/>
        <v>0.85341861462232815</v>
      </c>
      <c r="G93" s="7">
        <f t="shared" si="9"/>
        <v>0.41662380379916714</v>
      </c>
      <c r="H93" s="7">
        <f t="shared" si="10"/>
        <v>0.29387302789421332</v>
      </c>
      <c r="I93" s="5">
        <f t="shared" si="11"/>
        <v>0.94264157666086046</v>
      </c>
      <c r="J93" s="5">
        <f t="shared" si="11"/>
        <v>0.92559621646291568</v>
      </c>
      <c r="K93" s="5">
        <f t="shared" si="11"/>
        <v>0.94693763546519372</v>
      </c>
      <c r="L93" s="4">
        <f t="shared" si="12"/>
        <v>41989168.844778955</v>
      </c>
      <c r="M93" s="4">
        <f t="shared" si="13"/>
        <v>15615578.462295292</v>
      </c>
      <c r="N93" s="4">
        <f t="shared" si="14"/>
        <v>11270078.550284624</v>
      </c>
    </row>
    <row r="94" spans="1:14" x14ac:dyDescent="0.7">
      <c r="A94" s="2">
        <v>39538</v>
      </c>
      <c r="B94" s="5">
        <v>99.83</v>
      </c>
      <c r="C94" s="5">
        <v>1322.7</v>
      </c>
      <c r="D94" s="5">
        <v>1781.93</v>
      </c>
      <c r="E94" s="5">
        <v>343.9</v>
      </c>
      <c r="F94" s="7">
        <f t="shared" si="8"/>
        <v>0.81533689236135942</v>
      </c>
      <c r="G94" s="7">
        <f t="shared" si="9"/>
        <v>0.408830262035554</v>
      </c>
      <c r="H94" s="7">
        <f t="shared" si="10"/>
        <v>0.27903508898122453</v>
      </c>
      <c r="I94" s="5">
        <f t="shared" si="11"/>
        <v>0.95537744125979551</v>
      </c>
      <c r="J94" s="5">
        <f t="shared" si="11"/>
        <v>0.98129357542093298</v>
      </c>
      <c r="K94" s="5">
        <f t="shared" si="11"/>
        <v>0.94950901408233335</v>
      </c>
      <c r="L94" s="4">
        <f t="shared" si="12"/>
        <v>40015504.691550441</v>
      </c>
      <c r="M94" s="4">
        <f t="shared" si="13"/>
        <v>15223466.821531862</v>
      </c>
      <c r="N94" s="4">
        <f t="shared" si="14"/>
        <v>10601041.172911206</v>
      </c>
    </row>
    <row r="95" spans="1:14" x14ac:dyDescent="0.7">
      <c r="A95" s="2">
        <v>39568</v>
      </c>
      <c r="B95" s="5">
        <v>103.94</v>
      </c>
      <c r="C95" s="5">
        <v>1385.59</v>
      </c>
      <c r="D95" s="5">
        <v>1917.7</v>
      </c>
      <c r="E95" s="5">
        <v>385.2</v>
      </c>
      <c r="F95" s="7">
        <f t="shared" si="8"/>
        <v>0.88926688857687142</v>
      </c>
      <c r="G95" s="7">
        <f t="shared" si="9"/>
        <v>0.45809410736974454</v>
      </c>
      <c r="H95" s="7">
        <f t="shared" si="10"/>
        <v>0.32541274903254419</v>
      </c>
      <c r="I95" s="5">
        <f t="shared" si="11"/>
        <v>1.0906741702824188</v>
      </c>
      <c r="J95" s="5">
        <f t="shared" si="11"/>
        <v>1.1204995077637043</v>
      </c>
      <c r="K95" s="5">
        <f t="shared" si="11"/>
        <v>1.1662072688443863</v>
      </c>
      <c r="L95" s="4">
        <f t="shared" si="12"/>
        <v>43543877.377889015</v>
      </c>
      <c r="M95" s="4">
        <f t="shared" si="13"/>
        <v>16957887.079983536</v>
      </c>
      <c r="N95" s="4">
        <f t="shared" si="14"/>
        <v>12263011.273167668</v>
      </c>
    </row>
    <row r="96" spans="1:14" x14ac:dyDescent="0.7">
      <c r="A96" s="2">
        <v>39599</v>
      </c>
      <c r="B96" s="5">
        <v>105.52</v>
      </c>
      <c r="C96" s="5">
        <v>1400.38</v>
      </c>
      <c r="D96" s="5">
        <v>2032.57</v>
      </c>
      <c r="E96" s="5">
        <v>415.2</v>
      </c>
      <c r="F96" s="7">
        <f t="shared" si="8"/>
        <v>0.91242116578401056</v>
      </c>
      <c r="G96" s="7">
        <f t="shared" si="9"/>
        <v>0.49291452776379213</v>
      </c>
      <c r="H96" s="7">
        <f t="shared" si="10"/>
        <v>0.35608829663166164</v>
      </c>
      <c r="I96" s="5">
        <f t="shared" si="11"/>
        <v>1.0260374894247932</v>
      </c>
      <c r="J96" s="5">
        <f t="shared" si="11"/>
        <v>1.0760115003311814</v>
      </c>
      <c r="K96" s="5">
        <f t="shared" si="11"/>
        <v>1.0942665820264148</v>
      </c>
      <c r="L96" s="4">
        <f t="shared" si="12"/>
        <v>44577650.624630295</v>
      </c>
      <c r="M96" s="4">
        <f t="shared" si="13"/>
        <v>18146881.519379843</v>
      </c>
      <c r="N96" s="4">
        <f t="shared" si="14"/>
        <v>13319003.431240577</v>
      </c>
    </row>
    <row r="97" spans="1:14" x14ac:dyDescent="0.7">
      <c r="A97" s="2">
        <v>39629</v>
      </c>
      <c r="B97" s="5">
        <v>106.11</v>
      </c>
      <c r="C97" s="5">
        <v>1280</v>
      </c>
      <c r="D97" s="5">
        <v>1837.09</v>
      </c>
      <c r="E97" s="5">
        <v>368.2</v>
      </c>
      <c r="F97" s="7">
        <f t="shared" si="8"/>
        <v>0.83865038994531205</v>
      </c>
      <c r="G97" s="7">
        <f t="shared" si="9"/>
        <v>0.44800006010484994</v>
      </c>
      <c r="H97" s="7">
        <f t="shared" si="10"/>
        <v>0.31754528712302998</v>
      </c>
      <c r="I97" s="5">
        <f t="shared" si="11"/>
        <v>0.91914832907749355</v>
      </c>
      <c r="J97" s="5">
        <f t="shared" si="11"/>
        <v>0.9088798054650451</v>
      </c>
      <c r="K97" s="5">
        <f t="shared" si="11"/>
        <v>0.89175996551074355</v>
      </c>
      <c r="L97" s="4">
        <f t="shared" si="12"/>
        <v>40873473.085829221</v>
      </c>
      <c r="M97" s="4">
        <f t="shared" si="13"/>
        <v>16393334.145131174</v>
      </c>
      <c r="N97" s="4">
        <f t="shared" si="14"/>
        <v>11777354.040480573</v>
      </c>
    </row>
    <row r="98" spans="1:14" x14ac:dyDescent="0.7">
      <c r="A98" s="2">
        <v>39660</v>
      </c>
      <c r="B98" s="5">
        <v>107.83</v>
      </c>
      <c r="C98" s="5">
        <v>1267.3800000000001</v>
      </c>
      <c r="D98" s="5">
        <v>1849.15</v>
      </c>
      <c r="E98" s="5">
        <v>340.9</v>
      </c>
      <c r="F98" s="7">
        <f t="shared" si="8"/>
        <v>0.84384197329315236</v>
      </c>
      <c r="G98" s="7">
        <f t="shared" si="9"/>
        <v>0.4582506309910121</v>
      </c>
      <c r="H98" s="7">
        <f t="shared" si="10"/>
        <v>0.29876669248824517</v>
      </c>
      <c r="I98" s="5">
        <f t="shared" si="11"/>
        <v>1.0061904023536898</v>
      </c>
      <c r="J98" s="5">
        <f t="shared" si="11"/>
        <v>1.0228807355154441</v>
      </c>
      <c r="K98" s="5">
        <f t="shared" si="11"/>
        <v>0.94086325511261881</v>
      </c>
      <c r="L98" s="4">
        <f t="shared" si="12"/>
        <v>41026496.329823218</v>
      </c>
      <c r="M98" s="4">
        <f t="shared" si="13"/>
        <v>16668425.687922221</v>
      </c>
      <c r="N98" s="4">
        <f t="shared" si="14"/>
        <v>10980879.659140306</v>
      </c>
    </row>
    <row r="99" spans="1:14" x14ac:dyDescent="0.7">
      <c r="A99" s="2">
        <v>39691</v>
      </c>
      <c r="B99" s="5">
        <v>108.81</v>
      </c>
      <c r="C99" s="5">
        <v>1282.83</v>
      </c>
      <c r="D99" s="5">
        <v>1872.54</v>
      </c>
      <c r="E99" s="5">
        <v>352.8</v>
      </c>
      <c r="F99" s="7">
        <f t="shared" si="8"/>
        <v>0.86189147887368511</v>
      </c>
      <c r="G99" s="7">
        <f t="shared" si="9"/>
        <v>0.46826450444235523</v>
      </c>
      <c r="H99" s="7">
        <f t="shared" si="10"/>
        <v>0.31200600991753435</v>
      </c>
      <c r="I99" s="5">
        <f t="shared" si="11"/>
        <v>1.0213896750242148</v>
      </c>
      <c r="J99" s="5">
        <f t="shared" si="11"/>
        <v>1.0218523942447981</v>
      </c>
      <c r="K99" s="5">
        <f t="shared" si="11"/>
        <v>1.0443132308994252</v>
      </c>
      <c r="L99" s="4">
        <f t="shared" si="12"/>
        <v>41804039.753700279</v>
      </c>
      <c r="M99" s="4">
        <f t="shared" si="13"/>
        <v>16932670.697494816</v>
      </c>
      <c r="N99" s="4">
        <f t="shared" si="14"/>
        <v>11367477.914954592</v>
      </c>
    </row>
    <row r="100" spans="1:14" x14ac:dyDescent="0.7">
      <c r="A100" s="2">
        <v>39721</v>
      </c>
      <c r="B100" s="5">
        <v>106.03</v>
      </c>
      <c r="C100" s="5">
        <v>1166.3599999999999</v>
      </c>
      <c r="D100" s="5">
        <v>1594.63</v>
      </c>
      <c r="E100" s="5">
        <v>306.89999999999998</v>
      </c>
      <c r="F100" s="7">
        <f t="shared" si="8"/>
        <v>0.76361780774833898</v>
      </c>
      <c r="G100" s="7">
        <f t="shared" si="9"/>
        <v>0.3885796173512962</v>
      </c>
      <c r="H100" s="7">
        <f t="shared" si="10"/>
        <v>0.26447901734629758</v>
      </c>
      <c r="I100" s="5">
        <f t="shared" si="11"/>
        <v>0.88597906635094059</v>
      </c>
      <c r="J100" s="5">
        <f t="shared" si="11"/>
        <v>0.82982932437735413</v>
      </c>
      <c r="K100" s="5">
        <f t="shared" si="11"/>
        <v>0.84767282981568681</v>
      </c>
      <c r="L100" s="4">
        <f t="shared" si="12"/>
        <v>36937504.110680975</v>
      </c>
      <c r="M100" s="4">
        <f t="shared" si="13"/>
        <v>13951226.684806345</v>
      </c>
      <c r="N100" s="4">
        <f t="shared" si="14"/>
        <v>9535902.1720368825</v>
      </c>
    </row>
    <row r="101" spans="1:14" x14ac:dyDescent="0.7">
      <c r="A101" s="2">
        <v>39752</v>
      </c>
      <c r="B101" s="5">
        <v>98.47</v>
      </c>
      <c r="C101" s="5">
        <v>968.75</v>
      </c>
      <c r="D101" s="5">
        <v>1334.78</v>
      </c>
      <c r="E101" s="5">
        <v>239.5</v>
      </c>
      <c r="F101" s="7">
        <f t="shared" si="8"/>
        <v>0.58902038127521739</v>
      </c>
      <c r="G101" s="7">
        <f t="shared" si="9"/>
        <v>0.30206816211044069</v>
      </c>
      <c r="H101" s="7">
        <f t="shared" si="10"/>
        <v>0.19167921780692465</v>
      </c>
      <c r="I101" s="5">
        <f t="shared" si="11"/>
        <v>0.77135495701972601</v>
      </c>
      <c r="J101" s="5">
        <f t="shared" si="11"/>
        <v>0.77736491730948243</v>
      </c>
      <c r="K101" s="5">
        <f t="shared" si="11"/>
        <v>0.72474262695837244</v>
      </c>
      <c r="L101" s="4">
        <f t="shared" si="12"/>
        <v>28391926.895710275</v>
      </c>
      <c r="M101" s="4">
        <f t="shared" si="13"/>
        <v>10745194.178200329</v>
      </c>
      <c r="N101" s="4">
        <f t="shared" si="14"/>
        <v>6811074.7905800594</v>
      </c>
    </row>
    <row r="102" spans="1:14" x14ac:dyDescent="0.7">
      <c r="A102" s="2">
        <v>39782</v>
      </c>
      <c r="B102" s="5">
        <v>95.5</v>
      </c>
      <c r="C102" s="5">
        <v>896.24</v>
      </c>
      <c r="D102" s="5">
        <v>1185.75</v>
      </c>
      <c r="E102" s="5">
        <v>198.2</v>
      </c>
      <c r="F102" s="7">
        <f t="shared" si="8"/>
        <v>0.52849680191677573</v>
      </c>
      <c r="G102" s="7">
        <f t="shared" si="9"/>
        <v>0.26024825698227655</v>
      </c>
      <c r="H102" s="7">
        <f t="shared" si="10"/>
        <v>0.15384117721689872</v>
      </c>
      <c r="I102" s="5">
        <f t="shared" si="11"/>
        <v>0.89724705412160899</v>
      </c>
      <c r="J102" s="5">
        <f t="shared" si="11"/>
        <v>0.86155474037388247</v>
      </c>
      <c r="K102" s="5">
        <f t="shared" si="11"/>
        <v>0.80259706282743926</v>
      </c>
      <c r="L102" s="4">
        <f t="shared" si="12"/>
        <v>25374572.768012121</v>
      </c>
      <c r="M102" s="4">
        <f t="shared" si="13"/>
        <v>9157572.9804663379</v>
      </c>
      <c r="N102" s="4">
        <f t="shared" si="14"/>
        <v>5366548.6216175715</v>
      </c>
    </row>
    <row r="103" spans="1:14" x14ac:dyDescent="0.7">
      <c r="A103" s="2">
        <v>39813</v>
      </c>
      <c r="B103" s="5">
        <v>90.61</v>
      </c>
      <c r="C103" s="5">
        <v>903.25</v>
      </c>
      <c r="D103" s="5">
        <v>1211.6500000000001</v>
      </c>
      <c r="E103" s="5">
        <v>212.2</v>
      </c>
      <c r="F103" s="7">
        <f t="shared" si="8"/>
        <v>0.50535756315017522</v>
      </c>
      <c r="G103" s="7">
        <f t="shared" si="9"/>
        <v>0.25231591316058877</v>
      </c>
      <c r="H103" s="7">
        <f t="shared" si="10"/>
        <v>0.1562741274691935</v>
      </c>
      <c r="I103" s="5">
        <f t="shared" si="11"/>
        <v>0.95621688024851226</v>
      </c>
      <c r="J103" s="5">
        <f t="shared" si="11"/>
        <v>0.96952008857362681</v>
      </c>
      <c r="K103" s="5">
        <f t="shared" si="11"/>
        <v>1.0158146882148764</v>
      </c>
      <c r="L103" s="4">
        <f t="shared" si="12"/>
        <v>24163594.809867408</v>
      </c>
      <c r="M103" s="4">
        <f t="shared" si="13"/>
        <v>8778450.9671411756</v>
      </c>
      <c r="N103" s="4">
        <f t="shared" si="14"/>
        <v>5351418.9148584278</v>
      </c>
    </row>
    <row r="104" spans="1:14" x14ac:dyDescent="0.7">
      <c r="A104" s="2">
        <v>39844</v>
      </c>
      <c r="B104" s="5">
        <v>89.99</v>
      </c>
      <c r="C104" s="5">
        <v>825.88</v>
      </c>
      <c r="D104" s="5">
        <v>1180.25</v>
      </c>
      <c r="E104" s="5">
        <v>208.3</v>
      </c>
      <c r="F104" s="7">
        <f t="shared" si="8"/>
        <v>0.45890825498364474</v>
      </c>
      <c r="G104" s="7">
        <f t="shared" si="9"/>
        <v>0.24409539456655849</v>
      </c>
      <c r="H104" s="7">
        <f t="shared" si="10"/>
        <v>0.15235232792055506</v>
      </c>
      <c r="I104" s="5">
        <f t="shared" si="11"/>
        <v>0.9080862510951927</v>
      </c>
      <c r="J104" s="5">
        <f t="shared" si="11"/>
        <v>0.96741973785538349</v>
      </c>
      <c r="K104" s="5">
        <f t="shared" si="11"/>
        <v>0.97490435805241304</v>
      </c>
      <c r="L104" s="4">
        <f t="shared" si="12"/>
        <v>21842628.22387575</v>
      </c>
      <c r="M104" s="4">
        <f t="shared" si="13"/>
        <v>8392446.7334080543</v>
      </c>
      <c r="N104" s="4">
        <f t="shared" si="14"/>
        <v>5117121.6218595961</v>
      </c>
    </row>
    <row r="105" spans="1:14" x14ac:dyDescent="0.7">
      <c r="A105" s="2">
        <v>39872</v>
      </c>
      <c r="B105" s="5">
        <v>97.55</v>
      </c>
      <c r="C105" s="5">
        <v>735.09</v>
      </c>
      <c r="D105" s="5">
        <v>1116.99</v>
      </c>
      <c r="E105" s="5">
        <v>199</v>
      </c>
      <c r="F105" s="7">
        <f t="shared" si="8"/>
        <v>0.44277435343029165</v>
      </c>
      <c r="G105" s="7">
        <f t="shared" si="9"/>
        <v>0.25041934967507967</v>
      </c>
      <c r="H105" s="7">
        <f t="shared" si="10"/>
        <v>0.15777780974657712</v>
      </c>
      <c r="I105" s="5">
        <f t="shared" si="11"/>
        <v>0.96484286046689638</v>
      </c>
      <c r="J105" s="5">
        <f t="shared" si="11"/>
        <v>1.0259077198885733</v>
      </c>
      <c r="K105" s="5">
        <f t="shared" si="11"/>
        <v>1.0356114140169306</v>
      </c>
      <c r="L105" s="4">
        <f t="shared" si="12"/>
        <v>20974703.895639244</v>
      </c>
      <c r="M105" s="4">
        <f t="shared" si="13"/>
        <v>8509875.8925569616</v>
      </c>
      <c r="N105" s="4">
        <f t="shared" si="14"/>
        <v>5199349.5585106257</v>
      </c>
    </row>
    <row r="106" spans="1:14" x14ac:dyDescent="0.7">
      <c r="A106" s="2">
        <v>39903</v>
      </c>
      <c r="B106" s="5">
        <v>98.86</v>
      </c>
      <c r="C106" s="5">
        <v>797.87</v>
      </c>
      <c r="D106" s="5">
        <v>1237.01</v>
      </c>
      <c r="E106" s="5">
        <v>230.9</v>
      </c>
      <c r="F106" s="7">
        <f t="shared" si="8"/>
        <v>0.48704311797466482</v>
      </c>
      <c r="G106" s="7">
        <f t="shared" si="9"/>
        <v>0.28105100408629258</v>
      </c>
      <c r="H106" s="7">
        <f t="shared" si="10"/>
        <v>0.18552827722930967</v>
      </c>
      <c r="I106" s="5">
        <f t="shared" si="11"/>
        <v>1.0999804171163283</v>
      </c>
      <c r="J106" s="5">
        <f t="shared" si="11"/>
        <v>1.1223214358273736</v>
      </c>
      <c r="K106" s="5">
        <f t="shared" si="11"/>
        <v>1.1758832089715618</v>
      </c>
      <c r="L106" s="4">
        <f t="shared" si="12"/>
        <v>22971763.540016733</v>
      </c>
      <c r="M106" s="4">
        <f t="shared" si="13"/>
        <v>9450816.1304472815</v>
      </c>
      <c r="N106" s="4">
        <f t="shared" si="14"/>
        <v>6013827.8434263477</v>
      </c>
    </row>
    <row r="107" spans="1:14" x14ac:dyDescent="0.7">
      <c r="A107" s="2">
        <v>39933</v>
      </c>
      <c r="B107" s="5">
        <v>98.56</v>
      </c>
      <c r="C107" s="5">
        <v>872.81</v>
      </c>
      <c r="D107" s="5">
        <v>1394.33</v>
      </c>
      <c r="E107" s="5">
        <v>258.5</v>
      </c>
      <c r="F107" s="7">
        <f t="shared" si="8"/>
        <v>0.53117188207811628</v>
      </c>
      <c r="G107" s="7">
        <f t="shared" si="9"/>
        <v>0.31583306215675994</v>
      </c>
      <c r="H107" s="7">
        <f t="shared" si="10"/>
        <v>0.20707459233888317</v>
      </c>
      <c r="I107" s="5">
        <f t="shared" si="11"/>
        <v>1.0906054566317616</v>
      </c>
      <c r="J107" s="5">
        <f t="shared" si="11"/>
        <v>1.1237571030338254</v>
      </c>
      <c r="K107" s="5">
        <f t="shared" si="11"/>
        <v>1.1161349387346633</v>
      </c>
      <c r="L107" s="4">
        <f t="shared" si="12"/>
        <v>24953130.665196802</v>
      </c>
      <c r="M107" s="4">
        <f t="shared" si="13"/>
        <v>10520421.756056784</v>
      </c>
      <c r="N107" s="4">
        <f t="shared" si="14"/>
        <v>6612243.3715834785</v>
      </c>
    </row>
    <row r="108" spans="1:14" x14ac:dyDescent="0.7">
      <c r="A108" s="2">
        <v>39964</v>
      </c>
      <c r="B108" s="5">
        <v>95.32</v>
      </c>
      <c r="C108" s="5">
        <v>919.14</v>
      </c>
      <c r="D108" s="5">
        <v>1435.57</v>
      </c>
      <c r="E108" s="5">
        <v>271.3</v>
      </c>
      <c r="F108" s="7">
        <f t="shared" si="8"/>
        <v>0.54097895331623969</v>
      </c>
      <c r="G108" s="7">
        <f t="shared" si="9"/>
        <v>0.31448485269656373</v>
      </c>
      <c r="H108" s="7">
        <f t="shared" si="10"/>
        <v>0.21018387776063113</v>
      </c>
      <c r="I108" s="5">
        <f t="shared" si="11"/>
        <v>1.0184630843028719</v>
      </c>
      <c r="J108" s="5">
        <f t="shared" si="11"/>
        <v>0.99573125925769279</v>
      </c>
      <c r="K108" s="5">
        <f t="shared" si="11"/>
        <v>1.0150152917681929</v>
      </c>
      <c r="L108" s="4">
        <f t="shared" si="12"/>
        <v>25313842.420288909</v>
      </c>
      <c r="M108" s="4">
        <f t="shared" si="13"/>
        <v>10375512.803080449</v>
      </c>
      <c r="N108" s="4">
        <f t="shared" si="14"/>
        <v>6611528.135050104</v>
      </c>
    </row>
    <row r="109" spans="1:14" x14ac:dyDescent="0.7">
      <c r="A109" s="2">
        <v>39994</v>
      </c>
      <c r="B109" s="5">
        <v>96.33</v>
      </c>
      <c r="C109" s="5">
        <v>919.32</v>
      </c>
      <c r="D109" s="5">
        <v>1477.25</v>
      </c>
      <c r="E109" s="5">
        <v>263.10000000000002</v>
      </c>
      <c r="F109" s="7">
        <f t="shared" si="8"/>
        <v>0.54681817076437655</v>
      </c>
      <c r="G109" s="7">
        <f t="shared" si="9"/>
        <v>0.32704452534064937</v>
      </c>
      <c r="H109" s="7">
        <f t="shared" si="10"/>
        <v>0.20599087442495786</v>
      </c>
      <c r="I109" s="5">
        <f t="shared" si="11"/>
        <v>1.0107937978221557</v>
      </c>
      <c r="J109" s="5">
        <f t="shared" si="11"/>
        <v>1.0399372896226708</v>
      </c>
      <c r="K109" s="5">
        <f t="shared" si="11"/>
        <v>0.98005078514895183</v>
      </c>
      <c r="L109" s="4">
        <f t="shared" si="12"/>
        <v>25487074.917475417</v>
      </c>
      <c r="M109" s="4">
        <f t="shared" si="13"/>
        <v>10689882.662880803</v>
      </c>
      <c r="N109" s="4">
        <f t="shared" si="14"/>
        <v>6379633.3397902399</v>
      </c>
    </row>
    <row r="110" spans="1:14" x14ac:dyDescent="0.7">
      <c r="A110" s="2">
        <v>40025</v>
      </c>
      <c r="B110" s="5">
        <v>94.68</v>
      </c>
      <c r="C110" s="5">
        <v>987.48</v>
      </c>
      <c r="D110" s="5">
        <v>1603.36</v>
      </c>
      <c r="E110" s="5">
        <v>301.7</v>
      </c>
      <c r="F110" s="7">
        <f t="shared" si="8"/>
        <v>0.57729956026723062</v>
      </c>
      <c r="G110" s="7">
        <f t="shared" si="9"/>
        <v>0.34888365110940184</v>
      </c>
      <c r="H110" s="7">
        <f t="shared" si="10"/>
        <v>0.23216627438511608</v>
      </c>
      <c r="I110" s="5">
        <f t="shared" si="11"/>
        <v>1.0557431905751145</v>
      </c>
      <c r="J110" s="5">
        <f t="shared" si="11"/>
        <v>1.0667772247402854</v>
      </c>
      <c r="K110" s="5">
        <f t="shared" si="11"/>
        <v>1.1270706774425285</v>
      </c>
      <c r="L110" s="4">
        <f t="shared" si="12"/>
        <v>26807805.79180247</v>
      </c>
      <c r="M110" s="4">
        <f t="shared" si="13"/>
        <v>11303723.359907273</v>
      </c>
      <c r="N110" s="4">
        <f t="shared" si="14"/>
        <v>7090297.6701123267</v>
      </c>
    </row>
    <row r="111" spans="1:14" x14ac:dyDescent="0.7">
      <c r="A111" s="2">
        <v>40056</v>
      </c>
      <c r="B111" s="5">
        <v>93.03</v>
      </c>
      <c r="C111" s="5">
        <v>1020.62</v>
      </c>
      <c r="D111" s="5">
        <v>1625.19</v>
      </c>
      <c r="E111" s="5">
        <v>306.2</v>
      </c>
      <c r="F111" s="7">
        <f t="shared" si="8"/>
        <v>0.58627552534314431</v>
      </c>
      <c r="G111" s="7">
        <f t="shared" si="9"/>
        <v>0.3474709382387966</v>
      </c>
      <c r="H111" s="7">
        <f t="shared" si="10"/>
        <v>0.23152280747611503</v>
      </c>
      <c r="I111" s="5">
        <f t="shared" si="11"/>
        <v>1.0155481931629373</v>
      </c>
      <c r="J111" s="5">
        <f t="shared" si="11"/>
        <v>0.99595076219217205</v>
      </c>
      <c r="K111" s="5">
        <f t="shared" si="11"/>
        <v>0.99722842212674834</v>
      </c>
      <c r="L111" s="4">
        <f t="shared" si="12"/>
        <v>27124618.734527923</v>
      </c>
      <c r="M111" s="4">
        <f t="shared" si="13"/>
        <v>11157951.895909108</v>
      </c>
      <c r="N111" s="4">
        <f t="shared" si="14"/>
        <v>6970646.357975076</v>
      </c>
    </row>
    <row r="112" spans="1:14" x14ac:dyDescent="0.7">
      <c r="A112" s="2">
        <v>40086</v>
      </c>
      <c r="B112" s="5">
        <v>89.77</v>
      </c>
      <c r="C112" s="5">
        <v>1057.08</v>
      </c>
      <c r="D112" s="5">
        <v>1718.99</v>
      </c>
      <c r="E112" s="5">
        <v>325.8</v>
      </c>
      <c r="F112" s="7">
        <f t="shared" si="8"/>
        <v>0.58594081429971223</v>
      </c>
      <c r="G112" s="7">
        <f t="shared" si="9"/>
        <v>0.35464668116699621</v>
      </c>
      <c r="H112" s="7">
        <f t="shared" si="10"/>
        <v>0.2377102331232577</v>
      </c>
      <c r="I112" s="5">
        <f t="shared" si="11"/>
        <v>0.99942908917571449</v>
      </c>
      <c r="J112" s="5">
        <f t="shared" si="11"/>
        <v>1.0206513470293972</v>
      </c>
      <c r="K112" s="5">
        <f t="shared" si="11"/>
        <v>1.0267249076434122</v>
      </c>
      <c r="L112" s="4">
        <f t="shared" si="12"/>
        <v>27009132.996087763</v>
      </c>
      <c r="M112" s="4">
        <f t="shared" si="13"/>
        <v>11288378.632648848</v>
      </c>
      <c r="N112" s="4">
        <f t="shared" si="14"/>
        <v>7056936.2381068477</v>
      </c>
    </row>
    <row r="113" spans="1:14" x14ac:dyDescent="0.7">
      <c r="A113" s="2">
        <v>40117</v>
      </c>
      <c r="B113" s="5">
        <v>90.1</v>
      </c>
      <c r="C113" s="5">
        <v>1036.19</v>
      </c>
      <c r="D113" s="5">
        <v>1667.13</v>
      </c>
      <c r="E113" s="5">
        <v>296.60000000000002</v>
      </c>
      <c r="F113" s="7">
        <f t="shared" si="8"/>
        <v>0.57647284800947063</v>
      </c>
      <c r="G113" s="7">
        <f t="shared" si="9"/>
        <v>0.34521176022266092</v>
      </c>
      <c r="H113" s="7">
        <f t="shared" si="10"/>
        <v>0.21720084498413197</v>
      </c>
      <c r="I113" s="5">
        <f t="shared" si="11"/>
        <v>0.98384142893074067</v>
      </c>
      <c r="J113" s="5">
        <f t="shared" si="11"/>
        <v>0.97339628017019963</v>
      </c>
      <c r="K113" s="5">
        <f t="shared" si="11"/>
        <v>0.91372105495983769</v>
      </c>
      <c r="L113" s="4">
        <f t="shared" si="12"/>
        <v>26472704.001051404</v>
      </c>
      <c r="M113" s="4">
        <f t="shared" si="13"/>
        <v>10888065.770173153</v>
      </c>
      <c r="N113" s="4">
        <f t="shared" si="14"/>
        <v>6348071.2242672974</v>
      </c>
    </row>
    <row r="114" spans="1:14" x14ac:dyDescent="0.7">
      <c r="A114" s="2">
        <v>40147</v>
      </c>
      <c r="B114" s="5">
        <v>86.36</v>
      </c>
      <c r="C114" s="5">
        <v>1095.6300000000001</v>
      </c>
      <c r="D114" s="5">
        <v>1767.43</v>
      </c>
      <c r="E114" s="5">
        <v>310.10000000000002</v>
      </c>
      <c r="F114" s="7">
        <f t="shared" si="8"/>
        <v>0.5842399064716316</v>
      </c>
      <c r="G114" s="7">
        <f t="shared" si="9"/>
        <v>0.35078917305079543</v>
      </c>
      <c r="H114" s="7">
        <f t="shared" si="10"/>
        <v>0.21766067552402893</v>
      </c>
      <c r="I114" s="5">
        <f t="shared" si="11"/>
        <v>1.0134734159448797</v>
      </c>
      <c r="J114" s="5">
        <f t="shared" si="11"/>
        <v>1.016156497173031</v>
      </c>
      <c r="K114" s="5">
        <f t="shared" si="11"/>
        <v>1.0021170752808561</v>
      </c>
      <c r="L114" s="4">
        <f t="shared" si="12"/>
        <v>26729381.753243249</v>
      </c>
      <c r="M114" s="4">
        <f t="shared" si="13"/>
        <v>10963978.77400873</v>
      </c>
      <c r="N114" s="4">
        <f t="shared" si="14"/>
        <v>6261510.5689373082</v>
      </c>
    </row>
    <row r="115" spans="1:14" x14ac:dyDescent="0.7">
      <c r="A115" s="2">
        <v>40178</v>
      </c>
      <c r="B115" s="5">
        <v>92.92</v>
      </c>
      <c r="C115" s="5">
        <v>1115.0999999999999</v>
      </c>
      <c r="D115" s="5">
        <v>1860.31</v>
      </c>
      <c r="E115" s="5">
        <v>359.9</v>
      </c>
      <c r="F115" s="7">
        <f t="shared" si="8"/>
        <v>0.63979035103621373</v>
      </c>
      <c r="G115" s="7">
        <f t="shared" si="9"/>
        <v>0.39727006946801519</v>
      </c>
      <c r="H115" s="7">
        <f t="shared" si="10"/>
        <v>0.27180448619244529</v>
      </c>
      <c r="I115" s="5">
        <f t="shared" si="11"/>
        <v>1.0950815648661607</v>
      </c>
      <c r="J115" s="5">
        <f t="shared" si="11"/>
        <v>1.1325037942675875</v>
      </c>
      <c r="K115" s="5">
        <f t="shared" si="11"/>
        <v>1.248753297020982</v>
      </c>
      <c r="L115" s="4">
        <f t="shared" si="12"/>
        <v>29170853.198246621</v>
      </c>
      <c r="M115" s="4">
        <f t="shared" si="13"/>
        <v>12316747.561834179</v>
      </c>
      <c r="N115" s="4">
        <f t="shared" si="14"/>
        <v>7719081.9672921887</v>
      </c>
    </row>
    <row r="116" spans="1:14" x14ac:dyDescent="0.7">
      <c r="A116" s="2">
        <v>40209</v>
      </c>
      <c r="B116" s="5">
        <v>90.31</v>
      </c>
      <c r="C116" s="5">
        <v>1073.8699999999999</v>
      </c>
      <c r="D116" s="5">
        <v>1741.04</v>
      </c>
      <c r="E116" s="5">
        <v>316.10000000000002</v>
      </c>
      <c r="F116" s="7">
        <f t="shared" si="8"/>
        <v>0.59882816877657319</v>
      </c>
      <c r="G116" s="7">
        <f t="shared" si="9"/>
        <v>0.36135653727571931</v>
      </c>
      <c r="H116" s="7">
        <f t="shared" si="10"/>
        <v>0.23202026095805781</v>
      </c>
      <c r="I116" s="5">
        <f t="shared" si="11"/>
        <v>0.93597561733574508</v>
      </c>
      <c r="J116" s="5">
        <f t="shared" si="11"/>
        <v>0.9095991997575158</v>
      </c>
      <c r="K116" s="5">
        <f t="shared" si="11"/>
        <v>0.853629254646595</v>
      </c>
      <c r="L116" s="4">
        <f t="shared" si="12"/>
        <v>27203207.330439273</v>
      </c>
      <c r="M116" s="4">
        <f t="shared" si="13"/>
        <v>11103303.725859703</v>
      </c>
      <c r="N116" s="4">
        <f t="shared" si="14"/>
        <v>6489234.1862956034</v>
      </c>
    </row>
    <row r="117" spans="1:14" x14ac:dyDescent="0.7">
      <c r="A117" s="2">
        <v>40237</v>
      </c>
      <c r="B117" s="5">
        <v>88.87</v>
      </c>
      <c r="C117" s="5">
        <v>1104.49</v>
      </c>
      <c r="D117" s="5">
        <v>1818.68</v>
      </c>
      <c r="E117" s="5">
        <v>338.9</v>
      </c>
      <c r="F117" s="7">
        <f t="shared" si="8"/>
        <v>0.6060823506559917</v>
      </c>
      <c r="G117" s="7">
        <f t="shared" si="9"/>
        <v>0.37145208091070792</v>
      </c>
      <c r="H117" s="7">
        <f t="shared" si="10"/>
        <v>0.24478923878197897</v>
      </c>
      <c r="I117" s="5">
        <f t="shared" si="11"/>
        <v>1.0121139623311961</v>
      </c>
      <c r="J117" s="5">
        <f t="shared" si="11"/>
        <v>1.0279379023030808</v>
      </c>
      <c r="K117" s="5">
        <f t="shared" si="11"/>
        <v>1.0550338913127479</v>
      </c>
      <c r="L117" s="4">
        <f t="shared" si="12"/>
        <v>27432745.959327932</v>
      </c>
      <c r="M117" s="4">
        <f t="shared" si="13"/>
        <v>11313506.740594205</v>
      </c>
      <c r="N117" s="4">
        <f t="shared" si="14"/>
        <v>6746361.9952071635</v>
      </c>
    </row>
    <row r="118" spans="1:14" x14ac:dyDescent="0.7">
      <c r="A118" s="2">
        <v>40268</v>
      </c>
      <c r="B118" s="5">
        <v>93.47</v>
      </c>
      <c r="C118" s="5">
        <v>1169.43</v>
      </c>
      <c r="D118" s="5">
        <v>1958.34</v>
      </c>
      <c r="E118" s="5">
        <v>366.6</v>
      </c>
      <c r="F118" s="7">
        <f t="shared" si="8"/>
        <v>0.67493374540401685</v>
      </c>
      <c r="G118" s="7">
        <f t="shared" si="9"/>
        <v>0.42067980307564562</v>
      </c>
      <c r="H118" s="7">
        <f t="shared" si="10"/>
        <v>0.27850325549391269</v>
      </c>
      <c r="I118" s="5">
        <f t="shared" si="11"/>
        <v>1.1136007255012526</v>
      </c>
      <c r="J118" s="5">
        <f t="shared" si="11"/>
        <v>1.1325277867450456</v>
      </c>
      <c r="K118" s="5">
        <f t="shared" si="11"/>
        <v>1.1377267108623228</v>
      </c>
      <c r="L118" s="4">
        <f t="shared" si="12"/>
        <v>30449125.802799139</v>
      </c>
      <c r="M118" s="4">
        <f t="shared" si="13"/>
        <v>12712860.74925031</v>
      </c>
      <c r="N118" s="4">
        <f t="shared" si="14"/>
        <v>7575516.2430936238</v>
      </c>
    </row>
    <row r="119" spans="1:14" x14ac:dyDescent="0.7">
      <c r="A119" s="2">
        <v>40298</v>
      </c>
      <c r="B119" s="5">
        <v>93.83</v>
      </c>
      <c r="C119" s="5">
        <v>1186.69</v>
      </c>
      <c r="D119" s="5">
        <v>2000.63</v>
      </c>
      <c r="E119" s="5">
        <v>376.1</v>
      </c>
      <c r="F119" s="7">
        <f t="shared" si="8"/>
        <v>0.68753318984753087</v>
      </c>
      <c r="G119" s="7">
        <f t="shared" si="9"/>
        <v>0.43141954633157209</v>
      </c>
      <c r="H119" s="7">
        <f t="shared" si="10"/>
        <v>0.28682078662265054</v>
      </c>
      <c r="I119" s="5">
        <f t="shared" si="11"/>
        <v>1.0186676759449507</v>
      </c>
      <c r="J119" s="5">
        <f t="shared" si="11"/>
        <v>1.0255294957766139</v>
      </c>
      <c r="K119" s="5">
        <f t="shared" si="11"/>
        <v>1.029865112757792</v>
      </c>
      <c r="L119" s="4">
        <f t="shared" si="12"/>
        <v>30917540.216092829</v>
      </c>
      <c r="M119" s="4">
        <f t="shared" si="13"/>
        <v>12937413.674056975</v>
      </c>
      <c r="N119" s="4">
        <f t="shared" si="14"/>
        <v>7701759.8898920994</v>
      </c>
    </row>
    <row r="120" spans="1:14" x14ac:dyDescent="0.7">
      <c r="A120" s="2">
        <v>40329</v>
      </c>
      <c r="B120" s="5">
        <v>91.25</v>
      </c>
      <c r="C120" s="5">
        <v>1089.4100000000001</v>
      </c>
      <c r="D120" s="5">
        <v>1852.39</v>
      </c>
      <c r="E120" s="5">
        <v>355.7</v>
      </c>
      <c r="F120" s="7">
        <f t="shared" si="8"/>
        <v>0.61381698215271097</v>
      </c>
      <c r="G120" s="7">
        <f t="shared" si="9"/>
        <v>0.38846923069712158</v>
      </c>
      <c r="H120" s="7">
        <f t="shared" si="10"/>
        <v>0.26380456779416017</v>
      </c>
      <c r="I120" s="5">
        <f t="shared" si="11"/>
        <v>0.89278160126179884</v>
      </c>
      <c r="J120" s="5">
        <f t="shared" si="11"/>
        <v>0.90044420564700012</v>
      </c>
      <c r="K120" s="5">
        <f t="shared" si="11"/>
        <v>0.919754007024703</v>
      </c>
      <c r="L120" s="4">
        <f t="shared" si="12"/>
        <v>27502611.061199419</v>
      </c>
      <c r="M120" s="4">
        <f t="shared" si="13"/>
        <v>11549419.17886287</v>
      </c>
      <c r="N120" s="4">
        <f t="shared" si="14"/>
        <v>6983724.5198703939</v>
      </c>
    </row>
    <row r="121" spans="1:14" x14ac:dyDescent="0.7">
      <c r="A121" s="2">
        <v>40359</v>
      </c>
      <c r="B121" s="5">
        <v>88.41</v>
      </c>
      <c r="C121" s="5">
        <v>1030.71</v>
      </c>
      <c r="D121" s="5">
        <v>1739.14</v>
      </c>
      <c r="E121" s="5">
        <v>332.3</v>
      </c>
      <c r="F121" s="7">
        <f t="shared" si="8"/>
        <v>0.56266843084276708</v>
      </c>
      <c r="G121" s="7">
        <f t="shared" si="9"/>
        <v>0.35336803303658093</v>
      </c>
      <c r="H121" s="7">
        <f t="shared" si="10"/>
        <v>0.23877964635409796</v>
      </c>
      <c r="I121" s="5">
        <f t="shared" si="11"/>
        <v>0.91667133233987541</v>
      </c>
      <c r="J121" s="5">
        <f t="shared" si="11"/>
        <v>0.9096422705150925</v>
      </c>
      <c r="K121" s="5">
        <f t="shared" si="11"/>
        <v>0.9051384073850135</v>
      </c>
      <c r="L121" s="4">
        <f t="shared" si="12"/>
        <v>25110855.124295067</v>
      </c>
      <c r="M121" s="4">
        <f t="shared" si="13"/>
        <v>10405839.884991376</v>
      </c>
      <c r="N121" s="4">
        <f t="shared" si="14"/>
        <v>6221237.2895311564</v>
      </c>
    </row>
    <row r="122" spans="1:14" x14ac:dyDescent="0.7">
      <c r="A122" s="2">
        <v>40390</v>
      </c>
      <c r="B122" s="5">
        <v>86.47</v>
      </c>
      <c r="C122" s="5">
        <v>1101.5999999999999</v>
      </c>
      <c r="D122" s="5">
        <v>1864</v>
      </c>
      <c r="E122" s="5">
        <v>348.8</v>
      </c>
      <c r="F122" s="7">
        <f t="shared" si="8"/>
        <v>0.58817160625749487</v>
      </c>
      <c r="G122" s="7">
        <f t="shared" si="9"/>
        <v>0.37042704878074506</v>
      </c>
      <c r="H122" s="7">
        <f t="shared" si="10"/>
        <v>0.24513623300638193</v>
      </c>
      <c r="I122" s="5">
        <f t="shared" si="11"/>
        <v>1.0453254066102999</v>
      </c>
      <c r="J122" s="5">
        <f t="shared" si="11"/>
        <v>1.048275492261062</v>
      </c>
      <c r="K122" s="5">
        <f t="shared" si="11"/>
        <v>1.0266211410785719</v>
      </c>
      <c r="L122" s="4">
        <f t="shared" si="12"/>
        <v>26149014.843136076</v>
      </c>
      <c r="M122" s="4">
        <f t="shared" si="13"/>
        <v>10808186.927829128</v>
      </c>
      <c r="N122" s="4">
        <f t="shared" si="14"/>
        <v>6286853.7250990374</v>
      </c>
    </row>
    <row r="123" spans="1:14" x14ac:dyDescent="0.7">
      <c r="A123" s="2">
        <v>40421</v>
      </c>
      <c r="B123" s="5">
        <v>84.17</v>
      </c>
      <c r="C123" s="5">
        <v>1049.33</v>
      </c>
      <c r="D123" s="5">
        <v>1767.43</v>
      </c>
      <c r="E123" s="5">
        <v>307.5</v>
      </c>
      <c r="F123" s="7">
        <f t="shared" si="8"/>
        <v>0.54536101040161911</v>
      </c>
      <c r="G123" s="7">
        <f t="shared" si="9"/>
        <v>0.3418935235720873</v>
      </c>
      <c r="H123" s="7">
        <f t="shared" si="10"/>
        <v>0.2103623530650994</v>
      </c>
      <c r="I123" s="5">
        <f t="shared" si="11"/>
        <v>0.92721410656274728</v>
      </c>
      <c r="J123" s="5">
        <f t="shared" si="11"/>
        <v>0.92297126977477639</v>
      </c>
      <c r="K123" s="5">
        <f t="shared" si="11"/>
        <v>0.85814467524930427</v>
      </c>
      <c r="L123" s="4">
        <f t="shared" si="12"/>
        <v>24145735.435274433</v>
      </c>
      <c r="M123" s="4">
        <f t="shared" si="13"/>
        <v>9875646.0127415899</v>
      </c>
      <c r="N123" s="4">
        <f t="shared" si="14"/>
        <v>5295030.0482649924</v>
      </c>
    </row>
    <row r="124" spans="1:14" x14ac:dyDescent="0.7">
      <c r="A124" s="2">
        <v>40451</v>
      </c>
      <c r="B124" s="5">
        <v>83.47</v>
      </c>
      <c r="C124" s="5">
        <v>1141.2</v>
      </c>
      <c r="D124" s="5">
        <v>1998.04</v>
      </c>
      <c r="E124" s="5">
        <v>349.2</v>
      </c>
      <c r="F124" s="7">
        <f t="shared" si="8"/>
        <v>0.58817538516351409</v>
      </c>
      <c r="G124" s="7">
        <f t="shared" si="9"/>
        <v>0.38328861242508749</v>
      </c>
      <c r="H124" s="7">
        <f t="shared" si="10"/>
        <v>0.23690281503971622</v>
      </c>
      <c r="I124" s="5">
        <f t="shared" si="11"/>
        <v>1.0785064827615112</v>
      </c>
      <c r="J124" s="5">
        <f t="shared" si="11"/>
        <v>1.1210759666357708</v>
      </c>
      <c r="K124" s="5">
        <f t="shared" si="11"/>
        <v>1.126165454930063</v>
      </c>
      <c r="L124" s="4">
        <f t="shared" si="12"/>
        <v>25941332.197987814</v>
      </c>
      <c r="M124" s="4">
        <f t="shared" si="13"/>
        <v>10971349.399886973</v>
      </c>
      <c r="N124" s="4">
        <f t="shared" si="14"/>
        <v>5863079.9231726993</v>
      </c>
    </row>
    <row r="125" spans="1:14" x14ac:dyDescent="0.7">
      <c r="A125" s="2">
        <v>40482</v>
      </c>
      <c r="B125" s="5">
        <v>80.39</v>
      </c>
      <c r="C125" s="5">
        <v>1183.26</v>
      </c>
      <c r="D125" s="5">
        <v>2124.4499999999998</v>
      </c>
      <c r="E125" s="5">
        <v>372.6</v>
      </c>
      <c r="F125" s="7">
        <f t="shared" si="8"/>
        <v>0.58734987573400987</v>
      </c>
      <c r="G125" s="7">
        <f t="shared" si="9"/>
        <v>0.39250018651594781</v>
      </c>
      <c r="H125" s="7">
        <f t="shared" si="10"/>
        <v>0.2434503773388462</v>
      </c>
      <c r="I125" s="5">
        <f t="shared" si="11"/>
        <v>0.99859649102916004</v>
      </c>
      <c r="J125" s="5">
        <f t="shared" si="11"/>
        <v>1.0240329970477813</v>
      </c>
      <c r="K125" s="5">
        <f t="shared" si="11"/>
        <v>1.0276381785418307</v>
      </c>
      <c r="L125" s="4">
        <f t="shared" si="12"/>
        <v>25804923.3055324</v>
      </c>
      <c r="M125" s="4">
        <f t="shared" si="13"/>
        <v>11135023.807624634</v>
      </c>
      <c r="N125" s="4">
        <f t="shared" si="14"/>
        <v>5925124.7728943694</v>
      </c>
    </row>
    <row r="126" spans="1:14" x14ac:dyDescent="0.7">
      <c r="A126" s="2">
        <v>40512</v>
      </c>
      <c r="B126" s="5">
        <v>83.69</v>
      </c>
      <c r="C126" s="5">
        <v>1180.55</v>
      </c>
      <c r="D126" s="5">
        <v>2117.33</v>
      </c>
      <c r="E126" s="5">
        <v>390.1</v>
      </c>
      <c r="F126" s="7">
        <f t="shared" si="8"/>
        <v>0.61006010122795129</v>
      </c>
      <c r="G126" s="7">
        <f t="shared" si="9"/>
        <v>0.4072428268703186</v>
      </c>
      <c r="H126" s="7">
        <f t="shared" si="10"/>
        <v>0.26534755543938421</v>
      </c>
      <c r="I126" s="5">
        <f t="shared" si="11"/>
        <v>1.0386655832106213</v>
      </c>
      <c r="J126" s="5">
        <f t="shared" si="11"/>
        <v>1.0375608492959831</v>
      </c>
      <c r="K126" s="5">
        <f t="shared" si="11"/>
        <v>1.0899451392924335</v>
      </c>
      <c r="L126" s="4">
        <f t="shared" si="12"/>
        <v>26702685.714846164</v>
      </c>
      <c r="M126" s="4">
        <f t="shared" si="13"/>
        <v>11453264.758770008</v>
      </c>
      <c r="N126" s="4">
        <f t="shared" si="14"/>
        <v>6358060.9459174024</v>
      </c>
    </row>
    <row r="127" spans="1:14" x14ac:dyDescent="0.7">
      <c r="A127" s="2">
        <v>40543</v>
      </c>
      <c r="B127" s="5">
        <v>81.17</v>
      </c>
      <c r="C127" s="5">
        <v>1257.6400000000001</v>
      </c>
      <c r="D127" s="5">
        <v>2217.86</v>
      </c>
      <c r="E127" s="5">
        <v>411.8</v>
      </c>
      <c r="F127" s="7">
        <f t="shared" si="8"/>
        <v>0.6303279382558965</v>
      </c>
      <c r="G127" s="7">
        <f t="shared" si="9"/>
        <v>0.4137337969677608</v>
      </c>
      <c r="H127" s="7">
        <f t="shared" si="10"/>
        <v>0.27167361459753903</v>
      </c>
      <c r="I127" s="5">
        <f t="shared" si="11"/>
        <v>1.0332226890221954</v>
      </c>
      <c r="J127" s="5">
        <f t="shared" si="11"/>
        <v>1.0159388199598889</v>
      </c>
      <c r="K127" s="5">
        <f t="shared" si="11"/>
        <v>1.0238406536200404</v>
      </c>
      <c r="L127" s="4">
        <f t="shared" si="12"/>
        <v>27489820.738407917</v>
      </c>
      <c r="M127" s="4">
        <f t="shared" si="13"/>
        <v>11535816.283712983</v>
      </c>
      <c r="N127" s="4">
        <f t="shared" si="14"/>
        <v>6409641.274624126</v>
      </c>
    </row>
    <row r="128" spans="1:14" x14ac:dyDescent="0.7">
      <c r="A128" s="2">
        <v>40574</v>
      </c>
      <c r="B128" s="5">
        <v>82.08</v>
      </c>
      <c r="C128" s="5">
        <v>1286.1199999999999</v>
      </c>
      <c r="D128" s="5">
        <v>2281.91</v>
      </c>
      <c r="E128" s="5">
        <v>440.5</v>
      </c>
      <c r="F128" s="7">
        <f t="shared" si="8"/>
        <v>0.65182874525486101</v>
      </c>
      <c r="G128" s="7">
        <f t="shared" si="9"/>
        <v>0.43045443220637936</v>
      </c>
      <c r="H128" s="7">
        <f t="shared" si="10"/>
        <v>0.29386565610582799</v>
      </c>
      <c r="I128" s="5">
        <f t="shared" si="11"/>
        <v>1.0341105092984721</v>
      </c>
      <c r="J128" s="5">
        <f t="shared" si="11"/>
        <v>1.0404139941217359</v>
      </c>
      <c r="K128" s="5">
        <f t="shared" si="11"/>
        <v>1.0816864072028656</v>
      </c>
      <c r="L128" s="4">
        <f t="shared" si="12"/>
        <v>28327512.524318714</v>
      </c>
      <c r="M128" s="4">
        <f t="shared" si="13"/>
        <v>11902024.695192384</v>
      </c>
      <c r="N128" s="4">
        <f t="shared" si="14"/>
        <v>6833221.8418073663</v>
      </c>
    </row>
    <row r="129" spans="1:14" x14ac:dyDescent="0.7">
      <c r="A129" s="2">
        <v>40602</v>
      </c>
      <c r="B129" s="5">
        <v>81.78</v>
      </c>
      <c r="C129" s="5">
        <v>1327.22</v>
      </c>
      <c r="D129" s="5">
        <v>2350.9899999999998</v>
      </c>
      <c r="E129" s="5">
        <v>458.6</v>
      </c>
      <c r="F129" s="7">
        <f t="shared" si="8"/>
        <v>0.67020041554036136</v>
      </c>
      <c r="G129" s="7">
        <f t="shared" si="9"/>
        <v>0.44186460327255533</v>
      </c>
      <c r="H129" s="7">
        <f t="shared" si="10"/>
        <v>0.3048222956041628</v>
      </c>
      <c r="I129" s="5">
        <f t="shared" si="11"/>
        <v>1.0281848114542986</v>
      </c>
      <c r="J129" s="5">
        <f t="shared" si="11"/>
        <v>1.0265072681623717</v>
      </c>
      <c r="K129" s="5">
        <f t="shared" si="11"/>
        <v>1.037284518522944</v>
      </c>
      <c r="L129" s="4">
        <f t="shared" si="12"/>
        <v>29025918.12378592</v>
      </c>
      <c r="M129" s="4">
        <f t="shared" si="13"/>
        <v>12117514.855463019</v>
      </c>
      <c r="N129" s="4">
        <f t="shared" si="14"/>
        <v>6987995.2281396184</v>
      </c>
    </row>
    <row r="130" spans="1:14" x14ac:dyDescent="0.7">
      <c r="A130" s="2">
        <v>40633</v>
      </c>
      <c r="B130" s="5">
        <v>83.15</v>
      </c>
      <c r="C130" s="5">
        <v>1325.83</v>
      </c>
      <c r="D130" s="5">
        <v>2338.9899999999998</v>
      </c>
      <c r="E130" s="5">
        <v>437.4</v>
      </c>
      <c r="F130" s="7">
        <f t="shared" si="8"/>
        <v>0.68071412800229569</v>
      </c>
      <c r="G130" s="7">
        <f t="shared" si="9"/>
        <v>0.44697367248558989</v>
      </c>
      <c r="H130" s="7">
        <f t="shared" si="10"/>
        <v>0.29560148063223124</v>
      </c>
      <c r="I130" s="5">
        <f t="shared" si="11"/>
        <v>1.0156874156120261</v>
      </c>
      <c r="J130" s="5">
        <f t="shared" si="11"/>
        <v>1.0115625220377364</v>
      </c>
      <c r="K130" s="5">
        <f t="shared" si="11"/>
        <v>0.96975019509758709</v>
      </c>
      <c r="L130" s="4">
        <f t="shared" si="12"/>
        <v>29381259.764914393</v>
      </c>
      <c r="M130" s="4">
        <f t="shared" si="13"/>
        <v>12157623.888021909</v>
      </c>
      <c r="N130" s="4">
        <f t="shared" si="14"/>
        <v>6676609.7358294027</v>
      </c>
    </row>
    <row r="131" spans="1:14" x14ac:dyDescent="0.7">
      <c r="A131" s="2">
        <v>40663</v>
      </c>
      <c r="B131" s="5">
        <v>81.209999999999994</v>
      </c>
      <c r="C131" s="5">
        <v>1363.61</v>
      </c>
      <c r="D131" s="5">
        <v>2404.08</v>
      </c>
      <c r="E131" s="5">
        <v>449.6</v>
      </c>
      <c r="F131" s="7">
        <f t="shared" ref="F131:F194" si="15">C131*$B131/C$3/$B$3</f>
        <v>0.68377679301792116</v>
      </c>
      <c r="G131" s="7">
        <f t="shared" ref="G131:G194" si="16">D131*$B131/D$3/$B$3</f>
        <v>0.44869347147947058</v>
      </c>
      <c r="H131" s="7">
        <f t="shared" ref="H131:H194" si="17">E131*$B131/E$3/$B$3</f>
        <v>0.29675728277017993</v>
      </c>
      <c r="I131" s="5">
        <f t="shared" si="11"/>
        <v>1.0044991941398564</v>
      </c>
      <c r="J131" s="5">
        <f t="shared" si="11"/>
        <v>1.0038476516621595</v>
      </c>
      <c r="K131" s="5">
        <f t="shared" si="11"/>
        <v>1.0039100011795499</v>
      </c>
      <c r="L131" s="4">
        <f t="shared" si="12"/>
        <v>29413451.756670296</v>
      </c>
      <c r="M131" s="4">
        <f t="shared" si="13"/>
        <v>12104402.189782565</v>
      </c>
      <c r="N131" s="4">
        <f t="shared" si="14"/>
        <v>6602715.2877718899</v>
      </c>
    </row>
    <row r="132" spans="1:14" x14ac:dyDescent="0.7">
      <c r="A132" s="2">
        <v>40694</v>
      </c>
      <c r="B132" s="5">
        <v>81.52</v>
      </c>
      <c r="C132" s="5">
        <v>1345.2</v>
      </c>
      <c r="D132" s="5">
        <v>2372.54</v>
      </c>
      <c r="E132" s="5">
        <v>439.6</v>
      </c>
      <c r="F132" s="7">
        <f t="shared" si="15"/>
        <v>0.67712008890595132</v>
      </c>
      <c r="G132" s="7">
        <f t="shared" si="16"/>
        <v>0.44449720939721094</v>
      </c>
      <c r="H132" s="7">
        <f t="shared" si="17"/>
        <v>0.29126441450810225</v>
      </c>
      <c r="I132" s="5">
        <f t="shared" si="11"/>
        <v>0.99026479959550873</v>
      </c>
      <c r="J132" s="5">
        <f t="shared" si="11"/>
        <v>0.99064782006204954</v>
      </c>
      <c r="K132" s="5">
        <f t="shared" si="11"/>
        <v>0.98149036744506268</v>
      </c>
      <c r="L132" s="4">
        <f t="shared" si="12"/>
        <v>29027105.909231275</v>
      </c>
      <c r="M132" s="4">
        <f t="shared" si="13"/>
        <v>11891199.642462397</v>
      </c>
      <c r="N132" s="4">
        <f t="shared" si="14"/>
        <v>6380501.4539303649</v>
      </c>
    </row>
    <row r="133" spans="1:14" x14ac:dyDescent="0.7">
      <c r="A133" s="2">
        <v>40724</v>
      </c>
      <c r="B133" s="5">
        <v>80.52</v>
      </c>
      <c r="C133" s="5">
        <v>1320.64</v>
      </c>
      <c r="D133" s="5">
        <v>2325.0700000000002</v>
      </c>
      <c r="E133" s="5">
        <v>410.4</v>
      </c>
      <c r="F133" s="7">
        <f t="shared" si="15"/>
        <v>0.65660302993870157</v>
      </c>
      <c r="G133" s="7">
        <f t="shared" si="16"/>
        <v>0.43026014908425569</v>
      </c>
      <c r="H133" s="7">
        <f t="shared" si="17"/>
        <v>0.26858186866789185</v>
      </c>
      <c r="I133" s="5">
        <f t="shared" ref="I133:K196" si="18">F133/F132</f>
        <v>0.96969952700650197</v>
      </c>
      <c r="J133" s="5">
        <f t="shared" si="18"/>
        <v>0.96797041688459118</v>
      </c>
      <c r="K133" s="5">
        <f t="shared" si="18"/>
        <v>0.92212386851817274</v>
      </c>
      <c r="L133" s="4">
        <f t="shared" ref="L133:L196" si="19">MAX(L132*I133-L$3*0.02/12,0)</f>
        <v>28047570.870549206</v>
      </c>
      <c r="M133" s="4">
        <f t="shared" ref="M133:M196" si="20">MAX(M132*J133-M$3*0.02/12,0)</f>
        <v>11410329.475172227</v>
      </c>
      <c r="N133" s="4">
        <f t="shared" ref="N133:N196" si="21">MAX(N132*K133-N$3*0.02/12,0)</f>
        <v>5783612.6837840937</v>
      </c>
    </row>
    <row r="134" spans="1:14" x14ac:dyDescent="0.7">
      <c r="A134" s="2">
        <v>40755</v>
      </c>
      <c r="B134" s="5">
        <v>76.73</v>
      </c>
      <c r="C134" s="5">
        <v>1292.28</v>
      </c>
      <c r="D134" s="5">
        <v>2362.81</v>
      </c>
      <c r="E134" s="5">
        <v>386.9</v>
      </c>
      <c r="F134" s="7">
        <f t="shared" si="15"/>
        <v>0.61226085026541333</v>
      </c>
      <c r="G134" s="7">
        <f t="shared" si="16"/>
        <v>0.41666337084890814</v>
      </c>
      <c r="H134" s="7">
        <f t="shared" si="17"/>
        <v>0.24128454266018179</v>
      </c>
      <c r="I134" s="5">
        <f t="shared" si="18"/>
        <v>0.93246729355265401</v>
      </c>
      <c r="J134" s="5">
        <f t="shared" si="18"/>
        <v>0.96839870421584184</v>
      </c>
      <c r="K134" s="5">
        <f t="shared" si="18"/>
        <v>0.89836497101200863</v>
      </c>
      <c r="L134" s="4">
        <f t="shared" si="19"/>
        <v>26053442.500387274</v>
      </c>
      <c r="M134" s="4">
        <f t="shared" si="20"/>
        <v>10949748.278432611</v>
      </c>
      <c r="N134" s="4">
        <f t="shared" si="21"/>
        <v>5095795.0410123831</v>
      </c>
    </row>
    <row r="135" spans="1:14" x14ac:dyDescent="0.7">
      <c r="A135" s="2">
        <v>40786</v>
      </c>
      <c r="B135" s="5">
        <v>76.59</v>
      </c>
      <c r="C135" s="5">
        <v>1218.8900000000001</v>
      </c>
      <c r="D135" s="5">
        <v>2241.0100000000002</v>
      </c>
      <c r="E135" s="5">
        <v>355.8</v>
      </c>
      <c r="F135" s="7">
        <f t="shared" si="15"/>
        <v>0.5764362080577925</v>
      </c>
      <c r="G135" s="7">
        <f t="shared" si="16"/>
        <v>0.39446383132360691</v>
      </c>
      <c r="H135" s="7">
        <f t="shared" si="17"/>
        <v>0.22148462616376929</v>
      </c>
      <c r="I135" s="5">
        <f t="shared" si="18"/>
        <v>0.94148794228458188</v>
      </c>
      <c r="J135" s="5">
        <f t="shared" si="18"/>
        <v>0.94672068370187668</v>
      </c>
      <c r="K135" s="5">
        <f t="shared" si="18"/>
        <v>0.91793955684804007</v>
      </c>
      <c r="L135" s="4">
        <f t="shared" si="19"/>
        <v>24429001.969119288</v>
      </c>
      <c r="M135" s="4">
        <f t="shared" si="20"/>
        <v>10266353.176521169</v>
      </c>
      <c r="N135" s="4">
        <f t="shared" si="21"/>
        <v>4577631.8417353472</v>
      </c>
    </row>
    <row r="136" spans="1:14" x14ac:dyDescent="0.7">
      <c r="A136" s="2">
        <v>40816</v>
      </c>
      <c r="B136" s="5">
        <v>77.040000000000006</v>
      </c>
      <c r="C136" s="5">
        <v>1131.42</v>
      </c>
      <c r="D136" s="5">
        <v>2139.1799999999998</v>
      </c>
      <c r="E136" s="5">
        <v>338.8</v>
      </c>
      <c r="F136" s="7">
        <f t="shared" si="15"/>
        <v>0.53821375736077182</v>
      </c>
      <c r="G136" s="7">
        <f t="shared" si="16"/>
        <v>0.37875199428862177</v>
      </c>
      <c r="H136" s="7">
        <f t="shared" si="17"/>
        <v>0.21214131108760051</v>
      </c>
      <c r="I136" s="5">
        <f t="shared" si="18"/>
        <v>0.93369179423026705</v>
      </c>
      <c r="J136" s="5">
        <f t="shared" si="18"/>
        <v>0.96016913139472204</v>
      </c>
      <c r="K136" s="5">
        <f t="shared" si="18"/>
        <v>0.95781506266145899</v>
      </c>
      <c r="L136" s="4">
        <f t="shared" si="19"/>
        <v>22709158.679801714</v>
      </c>
      <c r="M136" s="4">
        <f t="shared" si="20"/>
        <v>9757435.4120917767</v>
      </c>
      <c r="N136" s="4">
        <f t="shared" si="21"/>
        <v>4284524.7293328317</v>
      </c>
    </row>
    <row r="137" spans="1:14" x14ac:dyDescent="0.7">
      <c r="A137" s="2">
        <v>40847</v>
      </c>
      <c r="B137" s="5">
        <v>78.2</v>
      </c>
      <c r="C137" s="5">
        <v>1253.3</v>
      </c>
      <c r="D137" s="5">
        <v>2360.08</v>
      </c>
      <c r="E137" s="5">
        <v>386.5</v>
      </c>
      <c r="F137" s="7">
        <f t="shared" si="15"/>
        <v>0.60516870565321024</v>
      </c>
      <c r="G137" s="7">
        <f t="shared" si="16"/>
        <v>0.42415520638903542</v>
      </c>
      <c r="H137" s="7">
        <f t="shared" si="17"/>
        <v>0.24565285964025513</v>
      </c>
      <c r="I137" s="5">
        <f t="shared" si="18"/>
        <v>1.1244021494745211</v>
      </c>
      <c r="J137" s="5">
        <f t="shared" si="18"/>
        <v>1.1198758363918075</v>
      </c>
      <c r="K137" s="5">
        <f t="shared" si="18"/>
        <v>1.1579680467743341</v>
      </c>
      <c r="L137" s="4">
        <f t="shared" si="19"/>
        <v>25434226.832327023</v>
      </c>
      <c r="M137" s="4">
        <f t="shared" si="20"/>
        <v>10827116.14315532</v>
      </c>
      <c r="N137" s="4">
        <f t="shared" si="21"/>
        <v>4861342.7321818713</v>
      </c>
    </row>
    <row r="138" spans="1:14" x14ac:dyDescent="0.7">
      <c r="A138" s="2">
        <v>40877</v>
      </c>
      <c r="B138" s="5">
        <v>77.5</v>
      </c>
      <c r="C138" s="5">
        <v>1246.96</v>
      </c>
      <c r="D138" s="5">
        <v>2295.1999999999998</v>
      </c>
      <c r="E138" s="5">
        <v>373.3</v>
      </c>
      <c r="F138" s="7">
        <f t="shared" si="15"/>
        <v>0.59671766396664583</v>
      </c>
      <c r="G138" s="7">
        <f t="shared" si="16"/>
        <v>0.40880251817111257</v>
      </c>
      <c r="H138" s="7">
        <f t="shared" si="17"/>
        <v>0.23513932395580081</v>
      </c>
      <c r="I138" s="5">
        <f t="shared" si="18"/>
        <v>0.98603523016372352</v>
      </c>
      <c r="J138" s="5">
        <f t="shared" si="18"/>
        <v>0.96380407929299028</v>
      </c>
      <c r="K138" s="5">
        <f t="shared" si="18"/>
        <v>0.95720165562147008</v>
      </c>
      <c r="L138" s="4">
        <f t="shared" si="19"/>
        <v>24979043.70864993</v>
      </c>
      <c r="M138" s="4">
        <f t="shared" si="20"/>
        <v>10335218.705752084</v>
      </c>
      <c r="N138" s="4">
        <f t="shared" si="21"/>
        <v>4553285.3117878884</v>
      </c>
    </row>
    <row r="139" spans="1:14" x14ac:dyDescent="0.7">
      <c r="A139" s="2">
        <v>40908</v>
      </c>
      <c r="B139" s="5">
        <v>76.94</v>
      </c>
      <c r="C139" s="5">
        <v>1257.5999999999999</v>
      </c>
      <c r="D139" s="5">
        <v>2277.83</v>
      </c>
      <c r="E139" s="5">
        <v>364.4</v>
      </c>
      <c r="F139" s="7">
        <f t="shared" si="15"/>
        <v>0.59746075002215104</v>
      </c>
      <c r="G139" s="7">
        <f t="shared" si="16"/>
        <v>0.40277714118081703</v>
      </c>
      <c r="H139" s="7">
        <f t="shared" si="17"/>
        <v>0.22787470690639039</v>
      </c>
      <c r="I139" s="5">
        <f t="shared" si="18"/>
        <v>1.0012452891884676</v>
      </c>
      <c r="J139" s="5">
        <f t="shared" si="18"/>
        <v>0.98526091028682583</v>
      </c>
      <c r="K139" s="5">
        <f t="shared" si="18"/>
        <v>0.96910505258245982</v>
      </c>
      <c r="L139" s="4">
        <f t="shared" si="19"/>
        <v>24910149.841718569</v>
      </c>
      <c r="M139" s="4">
        <f t="shared" si="20"/>
        <v>10082886.990042727</v>
      </c>
      <c r="N139" s="4">
        <f t="shared" si="21"/>
        <v>4312611.8015031433</v>
      </c>
    </row>
    <row r="140" spans="1:14" x14ac:dyDescent="0.7">
      <c r="A140" s="2">
        <v>40939</v>
      </c>
      <c r="B140" s="5">
        <v>76.19</v>
      </c>
      <c r="C140" s="5">
        <v>1312.41</v>
      </c>
      <c r="D140" s="5">
        <v>2467.9499999999998</v>
      </c>
      <c r="E140" s="5">
        <v>408.9</v>
      </c>
      <c r="F140" s="7">
        <f t="shared" si="15"/>
        <v>0.61742210418763999</v>
      </c>
      <c r="G140" s="7">
        <f t="shared" si="16"/>
        <v>0.43214118143866614</v>
      </c>
      <c r="H140" s="7">
        <f t="shared" si="17"/>
        <v>0.25320988554384166</v>
      </c>
      <c r="I140" s="5">
        <f t="shared" si="18"/>
        <v>1.03341031886153</v>
      </c>
      <c r="J140" s="5">
        <f t="shared" si="18"/>
        <v>1.0729039393143387</v>
      </c>
      <c r="K140" s="5">
        <f t="shared" si="18"/>
        <v>1.1111803015850232</v>
      </c>
      <c r="L140" s="4">
        <f t="shared" si="19"/>
        <v>25642405.890818879</v>
      </c>
      <c r="M140" s="4">
        <f t="shared" si="20"/>
        <v>10717969.171278138</v>
      </c>
      <c r="N140" s="4">
        <f t="shared" si="21"/>
        <v>4692089.2822133927</v>
      </c>
    </row>
    <row r="141" spans="1:14" x14ac:dyDescent="0.7">
      <c r="A141" s="2">
        <v>40968</v>
      </c>
      <c r="B141" s="5">
        <v>81.22</v>
      </c>
      <c r="C141" s="5">
        <v>1365.68</v>
      </c>
      <c r="D141" s="5">
        <v>2623.1</v>
      </c>
      <c r="E141" s="5">
        <v>424.2</v>
      </c>
      <c r="F141" s="7">
        <f t="shared" si="15"/>
        <v>0.68489911266890302</v>
      </c>
      <c r="G141" s="7">
        <f t="shared" si="16"/>
        <v>0.48963128263966033</v>
      </c>
      <c r="H141" s="7">
        <f t="shared" si="17"/>
        <v>0.2800265579445731</v>
      </c>
      <c r="I141" s="5">
        <f t="shared" si="18"/>
        <v>1.1092882940594497</v>
      </c>
      <c r="J141" s="5">
        <f t="shared" si="18"/>
        <v>1.1330354607945501</v>
      </c>
      <c r="K141" s="5">
        <f t="shared" si="18"/>
        <v>1.1059068935761922</v>
      </c>
      <c r="L141" s="4">
        <f t="shared" si="19"/>
        <v>28344820.68620646</v>
      </c>
      <c r="M141" s="4">
        <f t="shared" si="20"/>
        <v>12043839.138760908</v>
      </c>
      <c r="N141" s="4">
        <f t="shared" si="21"/>
        <v>5089013.8824747587</v>
      </c>
    </row>
    <row r="142" spans="1:14" x14ac:dyDescent="0.7">
      <c r="A142" s="2">
        <v>40999</v>
      </c>
      <c r="B142" s="5">
        <v>82.79</v>
      </c>
      <c r="C142" s="5">
        <v>1408.47</v>
      </c>
      <c r="D142" s="5">
        <v>2755.27</v>
      </c>
      <c r="E142" s="5">
        <v>438.6</v>
      </c>
      <c r="F142" s="7">
        <f t="shared" si="15"/>
        <v>0.72001269319712602</v>
      </c>
      <c r="G142" s="7">
        <f t="shared" si="16"/>
        <v>0.5242438817956071</v>
      </c>
      <c r="H142" s="7">
        <f t="shared" si="17"/>
        <v>0.29512913349463493</v>
      </c>
      <c r="I142" s="5">
        <f t="shared" si="18"/>
        <v>1.051268252329008</v>
      </c>
      <c r="J142" s="5">
        <f t="shared" si="18"/>
        <v>1.0706911514504265</v>
      </c>
      <c r="K142" s="5">
        <f t="shared" si="18"/>
        <v>1.0539326543200633</v>
      </c>
      <c r="L142" s="4">
        <f t="shared" si="19"/>
        <v>29698010.105367377</v>
      </c>
      <c r="M142" s="4">
        <f t="shared" si="20"/>
        <v>12795231.995363628</v>
      </c>
      <c r="N142" s="4">
        <f t="shared" si="21"/>
        <v>5263477.9090282731</v>
      </c>
    </row>
    <row r="143" spans="1:14" x14ac:dyDescent="0.7">
      <c r="A143" s="2">
        <v>41029</v>
      </c>
      <c r="B143" s="5">
        <v>79.78</v>
      </c>
      <c r="C143" s="5">
        <v>1397.91</v>
      </c>
      <c r="D143" s="5">
        <v>2723.68</v>
      </c>
      <c r="E143" s="5">
        <v>413.4</v>
      </c>
      <c r="F143" s="7">
        <f t="shared" si="15"/>
        <v>0.68863312997731019</v>
      </c>
      <c r="G143" s="7">
        <f t="shared" si="16"/>
        <v>0.49939183610109944</v>
      </c>
      <c r="H143" s="7">
        <f t="shared" si="17"/>
        <v>0.26805880492663037</v>
      </c>
      <c r="I143" s="5">
        <f t="shared" si="18"/>
        <v>0.95641804163135125</v>
      </c>
      <c r="J143" s="5">
        <f t="shared" si="18"/>
        <v>0.95259449550582065</v>
      </c>
      <c r="K143" s="5">
        <f t="shared" si="18"/>
        <v>0.90827632552752824</v>
      </c>
      <c r="L143" s="4">
        <f t="shared" si="19"/>
        <v>28303712.665323548</v>
      </c>
      <c r="M143" s="4">
        <f t="shared" si="20"/>
        <v>12088667.56750335</v>
      </c>
      <c r="N143" s="4">
        <f t="shared" si="21"/>
        <v>4680692.3747075172</v>
      </c>
    </row>
    <row r="144" spans="1:14" x14ac:dyDescent="0.7">
      <c r="A144" s="2">
        <v>41060</v>
      </c>
      <c r="B144" s="5">
        <v>78.349999999999994</v>
      </c>
      <c r="C144" s="5">
        <v>1310.33</v>
      </c>
      <c r="D144" s="5">
        <v>2524.87</v>
      </c>
      <c r="E144" s="5">
        <v>368.4</v>
      </c>
      <c r="F144" s="7">
        <f t="shared" si="15"/>
        <v>0.63391985449621224</v>
      </c>
      <c r="G144" s="7">
        <f t="shared" si="16"/>
        <v>0.45464178437572661</v>
      </c>
      <c r="H144" s="7">
        <f t="shared" si="17"/>
        <v>0.2345979404669975</v>
      </c>
      <c r="I144" s="5">
        <f t="shared" si="18"/>
        <v>0.92054800575322204</v>
      </c>
      <c r="J144" s="5">
        <f t="shared" si="18"/>
        <v>0.91039090251304511</v>
      </c>
      <c r="K144" s="5">
        <f t="shared" si="18"/>
        <v>0.87517341775514013</v>
      </c>
      <c r="L144" s="4">
        <f t="shared" si="19"/>
        <v>25954926.249475803</v>
      </c>
      <c r="M144" s="4">
        <f t="shared" si="20"/>
        <v>10905412.976959553</v>
      </c>
      <c r="N144" s="4">
        <f t="shared" si="21"/>
        <v>3996417.5430332008</v>
      </c>
    </row>
    <row r="145" spans="1:14" x14ac:dyDescent="0.7">
      <c r="A145" s="2">
        <v>41090</v>
      </c>
      <c r="B145" s="5">
        <v>79.77</v>
      </c>
      <c r="C145" s="5">
        <v>1362.16</v>
      </c>
      <c r="D145" s="5">
        <v>2615.7199999999998</v>
      </c>
      <c r="E145" s="5">
        <v>385.5</v>
      </c>
      <c r="F145" s="7">
        <f t="shared" si="15"/>
        <v>0.67093799130872367</v>
      </c>
      <c r="G145" s="7">
        <f t="shared" si="16"/>
        <v>0.47953705266639141</v>
      </c>
      <c r="H145" s="7">
        <f t="shared" si="17"/>
        <v>0.24993642137304964</v>
      </c>
      <c r="I145" s="5">
        <f t="shared" si="18"/>
        <v>1.0583956103440402</v>
      </c>
      <c r="J145" s="5">
        <f t="shared" si="18"/>
        <v>1.054757985619049</v>
      </c>
      <c r="K145" s="5">
        <f t="shared" si="18"/>
        <v>1.0653819930197124</v>
      </c>
      <c r="L145" s="4">
        <f t="shared" si="19"/>
        <v>27370580.009248491</v>
      </c>
      <c r="M145" s="4">
        <f t="shared" si="20"/>
        <v>11402571.423921693</v>
      </c>
      <c r="N145" s="4">
        <f t="shared" si="21"/>
        <v>4157711.2869356535</v>
      </c>
    </row>
    <row r="146" spans="1:14" x14ac:dyDescent="0.7">
      <c r="A146" s="2">
        <v>41121</v>
      </c>
      <c r="B146" s="5">
        <v>78.11</v>
      </c>
      <c r="C146" s="5">
        <v>1379.32</v>
      </c>
      <c r="D146" s="5">
        <v>2642.53</v>
      </c>
      <c r="E146" s="5">
        <v>383.7</v>
      </c>
      <c r="F146" s="7">
        <f t="shared" si="15"/>
        <v>0.6652522320231895</v>
      </c>
      <c r="G146" s="7">
        <f t="shared" si="16"/>
        <v>0.47437073528906948</v>
      </c>
      <c r="H146" s="7">
        <f t="shared" si="17"/>
        <v>0.24359255450998621</v>
      </c>
      <c r="I146" s="5">
        <f t="shared" si="18"/>
        <v>0.9915256560826976</v>
      </c>
      <c r="J146" s="5">
        <f t="shared" si="18"/>
        <v>0.98922644799062887</v>
      </c>
      <c r="K146" s="5">
        <f t="shared" si="18"/>
        <v>0.97461807755663299</v>
      </c>
      <c r="L146" s="4">
        <f t="shared" si="19"/>
        <v>27038632.301034078</v>
      </c>
      <c r="M146" s="4">
        <f t="shared" si="20"/>
        <v>11179725.227645503</v>
      </c>
      <c r="N146" s="4">
        <f t="shared" si="21"/>
        <v>3952180.5815087412</v>
      </c>
    </row>
    <row r="147" spans="1:14" x14ac:dyDescent="0.7">
      <c r="A147" s="2">
        <v>41152</v>
      </c>
      <c r="B147" s="5">
        <v>78.37</v>
      </c>
      <c r="C147" s="5">
        <v>1406.58</v>
      </c>
      <c r="D147" s="5">
        <v>2772.24</v>
      </c>
      <c r="E147" s="5">
        <v>396.2</v>
      </c>
      <c r="F147" s="7">
        <f t="shared" si="15"/>
        <v>0.68065800075095018</v>
      </c>
      <c r="G147" s="7">
        <f t="shared" si="16"/>
        <v>0.49931199231173085</v>
      </c>
      <c r="H147" s="7">
        <f t="shared" si="17"/>
        <v>0.25236544596515692</v>
      </c>
      <c r="I147" s="5">
        <f t="shared" si="18"/>
        <v>1.0231577858535073</v>
      </c>
      <c r="J147" s="5">
        <f t="shared" si="18"/>
        <v>1.0525775625839626</v>
      </c>
      <c r="K147" s="5">
        <f t="shared" si="18"/>
        <v>1.036014612486077</v>
      </c>
      <c r="L147" s="4">
        <f t="shared" si="19"/>
        <v>27564787.157633148</v>
      </c>
      <c r="M147" s="4">
        <f t="shared" si="20"/>
        <v>11667527.93047354</v>
      </c>
      <c r="N147" s="4">
        <f t="shared" si="21"/>
        <v>3994516.8336267769</v>
      </c>
    </row>
    <row r="148" spans="1:14" x14ac:dyDescent="0.7">
      <c r="A148" s="2">
        <v>41182</v>
      </c>
      <c r="B148" s="5">
        <v>77.900000000000006</v>
      </c>
      <c r="C148" s="5">
        <v>1440.67</v>
      </c>
      <c r="D148" s="5">
        <v>2799.19</v>
      </c>
      <c r="E148" s="5">
        <v>382.3</v>
      </c>
      <c r="F148" s="7">
        <f t="shared" si="15"/>
        <v>0.69297351968408194</v>
      </c>
      <c r="G148" s="7">
        <f t="shared" si="16"/>
        <v>0.50114241352718714</v>
      </c>
      <c r="H148" s="7">
        <f t="shared" si="17"/>
        <v>0.24205124929055685</v>
      </c>
      <c r="I148" s="5">
        <f t="shared" si="18"/>
        <v>1.0180935490650875</v>
      </c>
      <c r="J148" s="5">
        <f t="shared" si="18"/>
        <v>1.0036658867474457</v>
      </c>
      <c r="K148" s="5">
        <f t="shared" si="18"/>
        <v>0.95912991719149976</v>
      </c>
      <c r="L148" s="4">
        <f t="shared" si="19"/>
        <v>27963531.986538477</v>
      </c>
      <c r="M148" s="4">
        <f t="shared" si="20"/>
        <v>11610299.766489316</v>
      </c>
      <c r="N148" s="4">
        <f t="shared" si="21"/>
        <v>3731260.5998565024</v>
      </c>
    </row>
    <row r="149" spans="1:14" x14ac:dyDescent="0.7">
      <c r="A149" s="2">
        <v>41213</v>
      </c>
      <c r="B149" s="5">
        <v>79.760000000000005</v>
      </c>
      <c r="C149" s="5">
        <v>1412.16</v>
      </c>
      <c r="D149" s="5">
        <v>2647.92</v>
      </c>
      <c r="E149" s="5">
        <v>367</v>
      </c>
      <c r="F149" s="7">
        <f t="shared" si="15"/>
        <v>0.69547851820114537</v>
      </c>
      <c r="G149" s="7">
        <f t="shared" si="16"/>
        <v>0.48537938804074948</v>
      </c>
      <c r="H149" s="7">
        <f t="shared" si="17"/>
        <v>0.23791223800586869</v>
      </c>
      <c r="I149" s="5">
        <f t="shared" si="18"/>
        <v>1.003614854602533</v>
      </c>
      <c r="J149" s="5">
        <f t="shared" si="18"/>
        <v>0.9685458163967946</v>
      </c>
      <c r="K149" s="5">
        <f t="shared" si="18"/>
        <v>0.98290026886116288</v>
      </c>
      <c r="L149" s="4">
        <f t="shared" si="19"/>
        <v>27964616.088843092</v>
      </c>
      <c r="M149" s="4">
        <f t="shared" si="20"/>
        <v>11145107.265945908</v>
      </c>
      <c r="N149" s="4">
        <f t="shared" si="21"/>
        <v>3567457.0467900201</v>
      </c>
    </row>
    <row r="150" spans="1:14" x14ac:dyDescent="0.7">
      <c r="A150" s="2">
        <v>41243</v>
      </c>
      <c r="B150" s="5">
        <v>82.45</v>
      </c>
      <c r="C150" s="5">
        <v>1416.18</v>
      </c>
      <c r="D150" s="5">
        <v>2677.88</v>
      </c>
      <c r="E150" s="5">
        <v>374.4</v>
      </c>
      <c r="F150" s="7">
        <f t="shared" si="15"/>
        <v>0.72098094339188423</v>
      </c>
      <c r="G150" s="7">
        <f t="shared" si="16"/>
        <v>0.50742644398316183</v>
      </c>
      <c r="H150" s="7">
        <f t="shared" si="17"/>
        <v>0.25089503833126769</v>
      </c>
      <c r="I150" s="5">
        <f t="shared" si="18"/>
        <v>1.0366688898698135</v>
      </c>
      <c r="J150" s="5">
        <f t="shared" si="18"/>
        <v>1.0454223159978138</v>
      </c>
      <c r="K150" s="5">
        <f t="shared" si="18"/>
        <v>1.0545697036613928</v>
      </c>
      <c r="L150" s="4">
        <f t="shared" si="19"/>
        <v>28890047.516456496</v>
      </c>
      <c r="M150" s="4">
        <f t="shared" si="20"/>
        <v>11551343.850009233</v>
      </c>
      <c r="N150" s="4">
        <f t="shared" si="21"/>
        <v>3662132.1206580992</v>
      </c>
    </row>
    <row r="151" spans="1:14" x14ac:dyDescent="0.7">
      <c r="A151" s="2">
        <v>41274</v>
      </c>
      <c r="B151" s="5">
        <v>86.74</v>
      </c>
      <c r="C151" s="5">
        <v>1426.19</v>
      </c>
      <c r="D151" s="5">
        <v>2660.93</v>
      </c>
      <c r="E151" s="5">
        <v>384.1</v>
      </c>
      <c r="F151" s="7">
        <f t="shared" si="15"/>
        <v>0.76385596403817169</v>
      </c>
      <c r="G151" s="7">
        <f t="shared" si="16"/>
        <v>0.53044968066252174</v>
      </c>
      <c r="H151" s="7">
        <f t="shared" si="17"/>
        <v>0.27078792714007205</v>
      </c>
      <c r="I151" s="5">
        <f t="shared" si="18"/>
        <v>1.0594676198299779</v>
      </c>
      <c r="J151" s="5">
        <f t="shared" si="18"/>
        <v>1.0453725598111001</v>
      </c>
      <c r="K151" s="5">
        <f t="shared" si="18"/>
        <v>1.0792876931369959</v>
      </c>
      <c r="L151" s="4">
        <f t="shared" si="19"/>
        <v>30508069.87903513</v>
      </c>
      <c r="M151" s="4">
        <f t="shared" si="20"/>
        <v>11975457.88974236</v>
      </c>
      <c r="N151" s="4">
        <f t="shared" si="21"/>
        <v>3852494.1284679747</v>
      </c>
    </row>
    <row r="152" spans="1:14" x14ac:dyDescent="0.7">
      <c r="A152" s="2">
        <v>41305</v>
      </c>
      <c r="B152" s="5">
        <v>91.72</v>
      </c>
      <c r="C152" s="5">
        <v>1498.11</v>
      </c>
      <c r="D152" s="5">
        <v>2731.53</v>
      </c>
      <c r="E152" s="5">
        <v>412.7</v>
      </c>
      <c r="F152" s="7">
        <f t="shared" si="15"/>
        <v>0.84844250610111782</v>
      </c>
      <c r="G152" s="7">
        <f t="shared" si="16"/>
        <v>0.57578632394352092</v>
      </c>
      <c r="H152" s="7">
        <f t="shared" si="17"/>
        <v>0.30765507800400582</v>
      </c>
      <c r="I152" s="5">
        <f t="shared" si="18"/>
        <v>1.110736246157946</v>
      </c>
      <c r="J152" s="5">
        <f t="shared" si="18"/>
        <v>1.0854683204340412</v>
      </c>
      <c r="K152" s="5">
        <f t="shared" si="18"/>
        <v>1.1361476903837862</v>
      </c>
      <c r="L152" s="4">
        <f t="shared" si="19"/>
        <v>33786419.014963783</v>
      </c>
      <c r="M152" s="4">
        <f t="shared" si="20"/>
        <v>12898980.162007226</v>
      </c>
      <c r="N152" s="4">
        <f t="shared" si="21"/>
        <v>4277002.3062759871</v>
      </c>
    </row>
    <row r="153" spans="1:14" x14ac:dyDescent="0.7">
      <c r="A153" s="2">
        <v>41333</v>
      </c>
      <c r="B153" s="5">
        <v>92.53</v>
      </c>
      <c r="C153" s="5">
        <v>1514.68</v>
      </c>
      <c r="D153" s="5">
        <v>2738.58</v>
      </c>
      <c r="E153" s="5">
        <v>426.6</v>
      </c>
      <c r="F153" s="7">
        <f t="shared" si="15"/>
        <v>0.86540245366393131</v>
      </c>
      <c r="G153" s="7">
        <f t="shared" si="16"/>
        <v>0.58237043463336158</v>
      </c>
      <c r="H153" s="7">
        <f t="shared" si="17"/>
        <v>0.32082557852893079</v>
      </c>
      <c r="I153" s="5">
        <f t="shared" si="18"/>
        <v>1.0199895071744463</v>
      </c>
      <c r="J153" s="5">
        <f t="shared" si="18"/>
        <v>1.0114349897106734</v>
      </c>
      <c r="K153" s="5">
        <f t="shared" si="18"/>
        <v>1.0428093064817006</v>
      </c>
      <c r="L153" s="4">
        <f t="shared" si="19"/>
        <v>34361792.880262248</v>
      </c>
      <c r="M153" s="4">
        <f t="shared" si="20"/>
        <v>12946479.867437959</v>
      </c>
      <c r="N153" s="4">
        <f t="shared" si="21"/>
        <v>4360097.8088282961</v>
      </c>
    </row>
    <row r="154" spans="1:14" x14ac:dyDescent="0.7">
      <c r="A154" s="2">
        <v>41364</v>
      </c>
      <c r="B154" s="5">
        <v>94.19</v>
      </c>
      <c r="C154" s="5">
        <v>1569.19</v>
      </c>
      <c r="D154" s="5">
        <v>2818.69</v>
      </c>
      <c r="E154" s="5">
        <v>436.7</v>
      </c>
      <c r="F154" s="7">
        <f t="shared" si="15"/>
        <v>0.91263054002379895</v>
      </c>
      <c r="G154" s="7">
        <f t="shared" si="16"/>
        <v>0.61015958248350133</v>
      </c>
      <c r="H154" s="7">
        <f t="shared" si="17"/>
        <v>0.33431322850764039</v>
      </c>
      <c r="I154" s="5">
        <f t="shared" si="18"/>
        <v>1.0545735526400624</v>
      </c>
      <c r="J154" s="5">
        <f t="shared" si="18"/>
        <v>1.0477173053395727</v>
      </c>
      <c r="K154" s="5">
        <f t="shared" si="18"/>
        <v>1.0420404446570439</v>
      </c>
      <c r="L154" s="4">
        <f t="shared" si="19"/>
        <v>36137037.992820159</v>
      </c>
      <c r="M154" s="4">
        <f t="shared" si="20"/>
        <v>13464251.000345128</v>
      </c>
      <c r="N154" s="4">
        <f t="shared" si="21"/>
        <v>4443398.2594596408</v>
      </c>
    </row>
    <row r="155" spans="1:14" x14ac:dyDescent="0.7">
      <c r="A155" s="2">
        <v>41394</v>
      </c>
      <c r="B155" s="5">
        <v>97.41</v>
      </c>
      <c r="C155" s="5">
        <v>1597.57</v>
      </c>
      <c r="D155" s="5">
        <v>2887.44</v>
      </c>
      <c r="E155" s="5">
        <v>444.4</v>
      </c>
      <c r="F155" s="7">
        <f t="shared" si="15"/>
        <v>0.96089981316940432</v>
      </c>
      <c r="G155" s="7">
        <f t="shared" si="16"/>
        <v>0.64640965775561687</v>
      </c>
      <c r="H155" s="7">
        <f t="shared" si="17"/>
        <v>0.35183834277645609</v>
      </c>
      <c r="I155" s="5">
        <f t="shared" si="18"/>
        <v>1.0528902672316298</v>
      </c>
      <c r="J155" s="5">
        <f t="shared" si="18"/>
        <v>1.0594108104056461</v>
      </c>
      <c r="K155" s="5">
        <f t="shared" si="18"/>
        <v>1.0524212408436455</v>
      </c>
      <c r="L155" s="4">
        <f t="shared" si="19"/>
        <v>37948335.58921998</v>
      </c>
      <c r="M155" s="4">
        <f t="shared" si="20"/>
        <v>14164173.063780664</v>
      </c>
      <c r="N155" s="4">
        <f t="shared" si="21"/>
        <v>4576326.7097830102</v>
      </c>
    </row>
    <row r="156" spans="1:14" x14ac:dyDescent="0.7">
      <c r="A156" s="2">
        <v>41425</v>
      </c>
      <c r="B156" s="5">
        <v>100.46</v>
      </c>
      <c r="C156" s="5">
        <v>1630.74</v>
      </c>
      <c r="D156" s="5">
        <v>2981.76</v>
      </c>
      <c r="E156" s="5">
        <v>468.6</v>
      </c>
      <c r="F156" s="7">
        <f t="shared" si="15"/>
        <v>1.011562140915939</v>
      </c>
      <c r="G156" s="7">
        <f t="shared" si="16"/>
        <v>0.68842587119608578</v>
      </c>
      <c r="H156" s="7">
        <f t="shared" si="17"/>
        <v>0.38261415319974224</v>
      </c>
      <c r="I156" s="5">
        <f t="shared" si="18"/>
        <v>1.0527238397304206</v>
      </c>
      <c r="J156" s="5">
        <f t="shared" si="18"/>
        <v>1.0649993590540592</v>
      </c>
      <c r="K156" s="5">
        <f t="shared" si="18"/>
        <v>1.0874714511796113</v>
      </c>
      <c r="L156" s="4">
        <f t="shared" si="19"/>
        <v>39849117.552862227</v>
      </c>
      <c r="M156" s="4">
        <f t="shared" si="20"/>
        <v>14984835.234457176</v>
      </c>
      <c r="N156" s="4">
        <f t="shared" si="21"/>
        <v>4876624.6481597461</v>
      </c>
    </row>
    <row r="157" spans="1:14" x14ac:dyDescent="0.7">
      <c r="A157" s="2">
        <v>41455</v>
      </c>
      <c r="B157" s="5">
        <v>99.12</v>
      </c>
      <c r="C157" s="5">
        <v>1606.28</v>
      </c>
      <c r="D157" s="5">
        <v>2909.6</v>
      </c>
      <c r="E157" s="5">
        <v>468.4</v>
      </c>
      <c r="F157" s="7">
        <f t="shared" si="15"/>
        <v>0.98309890951590329</v>
      </c>
      <c r="G157" s="7">
        <f t="shared" si="16"/>
        <v>0.66280519849009278</v>
      </c>
      <c r="H157" s="7">
        <f t="shared" si="17"/>
        <v>0.37734947714351408</v>
      </c>
      <c r="I157" s="5">
        <f t="shared" si="18"/>
        <v>0.97186210293095476</v>
      </c>
      <c r="J157" s="5">
        <f t="shared" si="18"/>
        <v>0.96278368699090422</v>
      </c>
      <c r="K157" s="5">
        <f t="shared" si="18"/>
        <v>0.98624024748640249</v>
      </c>
      <c r="L157" s="4">
        <f t="shared" si="19"/>
        <v>38627847.184867509</v>
      </c>
      <c r="M157" s="4">
        <f t="shared" si="20"/>
        <v>14327154.915981891</v>
      </c>
      <c r="N157" s="4">
        <f t="shared" si="21"/>
        <v>4709523.4998993585</v>
      </c>
    </row>
    <row r="158" spans="1:14" x14ac:dyDescent="0.7">
      <c r="A158" s="2">
        <v>41486</v>
      </c>
      <c r="B158" s="5">
        <v>97.86</v>
      </c>
      <c r="C158" s="5">
        <v>1685.73</v>
      </c>
      <c r="D158" s="5">
        <v>3090.19</v>
      </c>
      <c r="E158" s="5">
        <v>477.8</v>
      </c>
      <c r="F158" s="7">
        <f t="shared" si="15"/>
        <v>1.018609908081149</v>
      </c>
      <c r="G158" s="7">
        <f t="shared" si="16"/>
        <v>0.69499506185113857</v>
      </c>
      <c r="H158" s="7">
        <f t="shared" si="17"/>
        <v>0.38002916692370398</v>
      </c>
      <c r="I158" s="5">
        <f t="shared" si="18"/>
        <v>1.0361214911556886</v>
      </c>
      <c r="J158" s="5">
        <f t="shared" si="18"/>
        <v>1.0485660997143296</v>
      </c>
      <c r="K158" s="5">
        <f t="shared" si="18"/>
        <v>1.0071013475372348</v>
      </c>
      <c r="L158" s="4">
        <f t="shared" si="19"/>
        <v>39923142.625318989</v>
      </c>
      <c r="M158" s="4">
        <f t="shared" si="20"/>
        <v>14922968.950254114</v>
      </c>
      <c r="N158" s="4">
        <f t="shared" si="21"/>
        <v>4642967.4630069183</v>
      </c>
    </row>
    <row r="159" spans="1:14" x14ac:dyDescent="0.7">
      <c r="A159" s="2">
        <v>41517</v>
      </c>
      <c r="B159" s="5">
        <v>98.15</v>
      </c>
      <c r="C159" s="5">
        <v>1632.97</v>
      </c>
      <c r="D159" s="5">
        <v>3073.81</v>
      </c>
      <c r="E159" s="5">
        <v>457.7</v>
      </c>
      <c r="F159" s="7">
        <f t="shared" si="15"/>
        <v>0.98965353253295518</v>
      </c>
      <c r="G159" s="7">
        <f t="shared" si="16"/>
        <v>0.69335978306171975</v>
      </c>
      <c r="H159" s="7">
        <f t="shared" si="17"/>
        <v>0.36512098063804255</v>
      </c>
      <c r="I159" s="5">
        <f t="shared" si="18"/>
        <v>0.97157265473419385</v>
      </c>
      <c r="J159" s="5">
        <f t="shared" si="18"/>
        <v>0.99764706416033633</v>
      </c>
      <c r="K159" s="5">
        <f t="shared" si="18"/>
        <v>0.96077094185601164</v>
      </c>
      <c r="L159" s="4">
        <f t="shared" si="19"/>
        <v>38688233.665813021</v>
      </c>
      <c r="M159" s="4">
        <f t="shared" si="20"/>
        <v>14787856.161776872</v>
      </c>
      <c r="N159" s="4">
        <f t="shared" si="21"/>
        <v>4360828.2224399736</v>
      </c>
    </row>
    <row r="160" spans="1:14" x14ac:dyDescent="0.7">
      <c r="A160" s="2">
        <v>41547</v>
      </c>
      <c r="B160" s="5">
        <v>98.21</v>
      </c>
      <c r="C160" s="5">
        <v>1681.55</v>
      </c>
      <c r="D160" s="5">
        <v>3218.2</v>
      </c>
      <c r="E160" s="5">
        <v>490.8</v>
      </c>
      <c r="F160" s="7">
        <f t="shared" si="15"/>
        <v>1.0197181877378392</v>
      </c>
      <c r="G160" s="7">
        <f t="shared" si="16"/>
        <v>0.72637362464895217</v>
      </c>
      <c r="H160" s="7">
        <f t="shared" si="17"/>
        <v>0.39176518407566918</v>
      </c>
      <c r="I160" s="5">
        <f t="shared" si="18"/>
        <v>1.0303789702320725</v>
      </c>
      <c r="J160" s="5">
        <f t="shared" si="18"/>
        <v>1.0476143012527359</v>
      </c>
      <c r="K160" s="5">
        <f t="shared" si="18"/>
        <v>1.0729736302500785</v>
      </c>
      <c r="L160" s="4">
        <f t="shared" si="19"/>
        <v>39763542.364678219</v>
      </c>
      <c r="M160" s="4">
        <f t="shared" si="20"/>
        <v>15391969.599945843</v>
      </c>
      <c r="N160" s="4">
        <f t="shared" si="21"/>
        <v>4579053.6887284154</v>
      </c>
    </row>
    <row r="161" spans="1:14" x14ac:dyDescent="0.7">
      <c r="A161" s="2">
        <v>41578</v>
      </c>
      <c r="B161" s="5">
        <v>98.35</v>
      </c>
      <c r="C161" s="5">
        <v>1756.54</v>
      </c>
      <c r="D161" s="5">
        <v>3377.73</v>
      </c>
      <c r="E161" s="5">
        <v>507.1</v>
      </c>
      <c r="F161" s="7">
        <f t="shared" si="15"/>
        <v>1.0667117460516273</v>
      </c>
      <c r="G161" s="7">
        <f t="shared" si="16"/>
        <v>0.7634676154229455</v>
      </c>
      <c r="H161" s="7">
        <f t="shared" si="17"/>
        <v>0.40535314564451252</v>
      </c>
      <c r="I161" s="5">
        <f t="shared" si="18"/>
        <v>1.0460848486168903</v>
      </c>
      <c r="J161" s="5">
        <f t="shared" si="18"/>
        <v>1.051067370173195</v>
      </c>
      <c r="K161" s="5">
        <f t="shared" si="18"/>
        <v>1.0346839436508448</v>
      </c>
      <c r="L161" s="4">
        <f t="shared" si="19"/>
        <v>41496039.19502572</v>
      </c>
      <c r="M161" s="4">
        <f t="shared" si="20"/>
        <v>16077997.009200841</v>
      </c>
      <c r="N161" s="4">
        <f t="shared" si="21"/>
        <v>4637873.3288424648</v>
      </c>
    </row>
    <row r="162" spans="1:14" x14ac:dyDescent="0.7">
      <c r="A162" s="2">
        <v>41608</v>
      </c>
      <c r="B162" s="5">
        <v>102.41</v>
      </c>
      <c r="C162" s="5">
        <v>1805.81</v>
      </c>
      <c r="D162" s="5">
        <v>3487.82</v>
      </c>
      <c r="E162" s="5">
        <v>510.2</v>
      </c>
      <c r="F162" s="7">
        <f t="shared" si="15"/>
        <v>1.1419026712029543</v>
      </c>
      <c r="G162" s="7">
        <f t="shared" si="16"/>
        <v>0.82089527218752423</v>
      </c>
      <c r="H162" s="7">
        <f t="shared" si="17"/>
        <v>0.42466688172457256</v>
      </c>
      <c r="I162" s="5">
        <f t="shared" si="18"/>
        <v>1.0704885133492172</v>
      </c>
      <c r="J162" s="5">
        <f t="shared" si="18"/>
        <v>1.0752195058499829</v>
      </c>
      <c r="K162" s="5">
        <f t="shared" si="18"/>
        <v>1.0476466910090241</v>
      </c>
      <c r="L162" s="4">
        <f t="shared" si="19"/>
        <v>44321033.307763934</v>
      </c>
      <c r="M162" s="4">
        <f t="shared" si="20"/>
        <v>17187375.999290433</v>
      </c>
      <c r="N162" s="4">
        <f t="shared" si="21"/>
        <v>4758852.6462808158</v>
      </c>
    </row>
    <row r="163" spans="1:14" x14ac:dyDescent="0.7">
      <c r="A163" s="2">
        <v>41639</v>
      </c>
      <c r="B163" s="5">
        <v>105.3</v>
      </c>
      <c r="C163" s="5">
        <v>1848.36</v>
      </c>
      <c r="D163" s="5">
        <v>3592</v>
      </c>
      <c r="E163" s="5">
        <v>535</v>
      </c>
      <c r="F163" s="7">
        <f t="shared" si="15"/>
        <v>1.2017928108224667</v>
      </c>
      <c r="G163" s="7">
        <f t="shared" si="16"/>
        <v>0.86927266636120248</v>
      </c>
      <c r="H163" s="7">
        <f t="shared" si="17"/>
        <v>0.45787583746401384</v>
      </c>
      <c r="I163" s="5">
        <f t="shared" si="18"/>
        <v>1.0524476745083888</v>
      </c>
      <c r="J163" s="5">
        <f t="shared" si="18"/>
        <v>1.0589324799554054</v>
      </c>
      <c r="K163" s="5">
        <f t="shared" si="18"/>
        <v>1.0782000131599141</v>
      </c>
      <c r="L163" s="4">
        <f t="shared" si="19"/>
        <v>46545568.436564997</v>
      </c>
      <c r="M163" s="4">
        <f t="shared" si="20"/>
        <v>18100270.690854631</v>
      </c>
      <c r="N163" s="4">
        <f t="shared" si="21"/>
        <v>5030994.9858460678</v>
      </c>
    </row>
    <row r="164" spans="1:14" x14ac:dyDescent="0.7">
      <c r="A164" s="2">
        <v>41670</v>
      </c>
      <c r="B164" s="5">
        <v>102.03</v>
      </c>
      <c r="C164" s="5">
        <v>1782.59</v>
      </c>
      <c r="D164" s="5">
        <v>3521.92</v>
      </c>
      <c r="E164" s="5">
        <v>529.20000000000005</v>
      </c>
      <c r="F164" s="7">
        <f t="shared" si="15"/>
        <v>1.1230368879615271</v>
      </c>
      <c r="G164" s="7">
        <f t="shared" si="16"/>
        <v>0.82584529341604251</v>
      </c>
      <c r="H164" s="7">
        <f t="shared" si="17"/>
        <v>0.43884716283272718</v>
      </c>
      <c r="I164" s="5">
        <f t="shared" si="18"/>
        <v>0.93446796972679369</v>
      </c>
      <c r="J164" s="5">
        <f t="shared" si="18"/>
        <v>0.9500417134626491</v>
      </c>
      <c r="K164" s="5">
        <f t="shared" si="18"/>
        <v>0.9584414090582315</v>
      </c>
      <c r="L164" s="4">
        <f t="shared" si="19"/>
        <v>43395342.836696424</v>
      </c>
      <c r="M164" s="4">
        <f t="shared" si="20"/>
        <v>17096012.181277301</v>
      </c>
      <c r="N164" s="4">
        <f t="shared" si="21"/>
        <v>4721913.9231992029</v>
      </c>
    </row>
    <row r="165" spans="1:14" x14ac:dyDescent="0.7">
      <c r="A165" s="2">
        <v>41698</v>
      </c>
      <c r="B165" s="5">
        <v>101.8</v>
      </c>
      <c r="C165" s="5">
        <v>1859.45</v>
      </c>
      <c r="D165" s="5">
        <v>3696.1</v>
      </c>
      <c r="E165" s="5">
        <v>563.79999999999995</v>
      </c>
      <c r="F165" s="7">
        <f t="shared" si="15"/>
        <v>1.1688181633448775</v>
      </c>
      <c r="G165" s="7">
        <f t="shared" si="16"/>
        <v>0.8647345580598329</v>
      </c>
      <c r="H165" s="7">
        <f t="shared" si="17"/>
        <v>0.46648579370224946</v>
      </c>
      <c r="I165" s="5">
        <f t="shared" si="18"/>
        <v>1.0407656025141347</v>
      </c>
      <c r="J165" s="5">
        <f t="shared" si="18"/>
        <v>1.0470902540146811</v>
      </c>
      <c r="K165" s="5">
        <f t="shared" si="18"/>
        <v>1.0629800832962366</v>
      </c>
      <c r="L165" s="4">
        <f t="shared" si="19"/>
        <v>45064380.133741796</v>
      </c>
      <c r="M165" s="4">
        <f t="shared" si="20"/>
        <v>17801067.737531733</v>
      </c>
      <c r="N165" s="4">
        <f t="shared" si="21"/>
        <v>4919300.4553999482</v>
      </c>
    </row>
    <row r="166" spans="1:14" x14ac:dyDescent="0.7">
      <c r="A166" s="2">
        <v>41729</v>
      </c>
      <c r="B166" s="5">
        <v>103.19</v>
      </c>
      <c r="C166" s="5">
        <v>1872.34</v>
      </c>
      <c r="D166" s="5">
        <v>3595.74</v>
      </c>
      <c r="E166" s="5">
        <v>586.70000000000005</v>
      </c>
      <c r="F166" s="7">
        <f t="shared" si="15"/>
        <v>1.1929905321707877</v>
      </c>
      <c r="G166" s="7">
        <f t="shared" si="16"/>
        <v>0.85274114509155841</v>
      </c>
      <c r="H166" s="7">
        <f t="shared" si="17"/>
        <v>0.49206137229213781</v>
      </c>
      <c r="I166" s="5">
        <f t="shared" si="18"/>
        <v>1.0206810345560806</v>
      </c>
      <c r="J166" s="5">
        <f t="shared" si="18"/>
        <v>0.98613052658010614</v>
      </c>
      <c r="K166" s="5">
        <f t="shared" si="18"/>
        <v>1.0548260610187259</v>
      </c>
      <c r="L166" s="4">
        <f t="shared" si="19"/>
        <v>45896358.136536062</v>
      </c>
      <c r="M166" s="4">
        <f t="shared" si="20"/>
        <v>17454176.301700305</v>
      </c>
      <c r="N166" s="4">
        <f t="shared" si="21"/>
        <v>5089006.3223371515</v>
      </c>
    </row>
    <row r="167" spans="1:14" x14ac:dyDescent="0.7">
      <c r="A167" s="2">
        <v>41759</v>
      </c>
      <c r="B167" s="5">
        <v>102.24</v>
      </c>
      <c r="C167" s="5">
        <v>1883.95</v>
      </c>
      <c r="D167" s="5">
        <v>3582.02</v>
      </c>
      <c r="E167" s="5">
        <v>576</v>
      </c>
      <c r="F167" s="7">
        <f t="shared" si="15"/>
        <v>1.1893368697175617</v>
      </c>
      <c r="G167" s="7">
        <f t="shared" si="16"/>
        <v>0.84166675202824892</v>
      </c>
      <c r="H167" s="7">
        <f t="shared" si="17"/>
        <v>0.47863989772801807</v>
      </c>
      <c r="I167" s="5">
        <f t="shared" si="18"/>
        <v>0.99693739191158737</v>
      </c>
      <c r="J167" s="5">
        <f t="shared" si="18"/>
        <v>0.98701318315991371</v>
      </c>
      <c r="K167" s="5">
        <f t="shared" si="18"/>
        <v>0.97272398257640236</v>
      </c>
      <c r="L167" s="4">
        <f t="shared" si="19"/>
        <v>45655795.578878425</v>
      </c>
      <c r="M167" s="4">
        <f t="shared" si="20"/>
        <v>17127502.110975549</v>
      </c>
      <c r="N167" s="4">
        <f t="shared" si="21"/>
        <v>4850198.4972202852</v>
      </c>
    </row>
    <row r="168" spans="1:14" x14ac:dyDescent="0.7">
      <c r="A168" s="2">
        <v>41790</v>
      </c>
      <c r="B168" s="5">
        <v>101.78</v>
      </c>
      <c r="C168" s="5">
        <v>1923.57</v>
      </c>
      <c r="D168" s="5">
        <v>3736.82</v>
      </c>
      <c r="E168" s="5">
        <v>599.6</v>
      </c>
      <c r="F168" s="7">
        <f t="shared" si="15"/>
        <v>1.2088853394999548</v>
      </c>
      <c r="G168" s="7">
        <f t="shared" si="16"/>
        <v>0.87408959361704397</v>
      </c>
      <c r="H168" s="7">
        <f t="shared" si="17"/>
        <v>0.49600909907886781</v>
      </c>
      <c r="I168" s="5">
        <f t="shared" si="18"/>
        <v>1.0164364447787071</v>
      </c>
      <c r="J168" s="5">
        <f t="shared" si="18"/>
        <v>1.0385221841193828</v>
      </c>
      <c r="K168" s="5">
        <f t="shared" si="18"/>
        <v>1.0362886617544775</v>
      </c>
      <c r="L168" s="4">
        <f t="shared" si="19"/>
        <v>46306214.5417386</v>
      </c>
      <c r="M168" s="4">
        <f t="shared" si="20"/>
        <v>17687290.900799666</v>
      </c>
      <c r="N168" s="4">
        <f t="shared" si="21"/>
        <v>4926205.7099279873</v>
      </c>
    </row>
    <row r="169" spans="1:14" x14ac:dyDescent="0.7">
      <c r="A169" s="2">
        <v>41820</v>
      </c>
      <c r="B169" s="5">
        <v>101.3</v>
      </c>
      <c r="C169" s="5">
        <v>1960.23</v>
      </c>
      <c r="D169" s="5">
        <v>3849.48</v>
      </c>
      <c r="E169" s="5">
        <v>635.9</v>
      </c>
      <c r="F169" s="7">
        <f t="shared" si="15"/>
        <v>1.2261148317363553</v>
      </c>
      <c r="G169" s="7">
        <f t="shared" si="16"/>
        <v>0.89619566229594194</v>
      </c>
      <c r="H169" s="7">
        <f t="shared" si="17"/>
        <v>0.52355684644483524</v>
      </c>
      <c r="I169" s="5">
        <f t="shared" si="18"/>
        <v>1.0142523791739648</v>
      </c>
      <c r="J169" s="5">
        <f t="shared" si="18"/>
        <v>1.0252903922439134</v>
      </c>
      <c r="K169" s="5">
        <f t="shared" si="18"/>
        <v>1.0555387943832604</v>
      </c>
      <c r="L169" s="4">
        <f t="shared" si="19"/>
        <v>46866188.269498423</v>
      </c>
      <c r="M169" s="4">
        <f t="shared" si="20"/>
        <v>18034609.425413091</v>
      </c>
      <c r="N169" s="4">
        <f t="shared" si="21"/>
        <v>5099801.2359413207</v>
      </c>
    </row>
    <row r="170" spans="1:14" x14ac:dyDescent="0.7">
      <c r="A170" s="2">
        <v>41851</v>
      </c>
      <c r="B170" s="5">
        <v>102.79</v>
      </c>
      <c r="C170" s="5">
        <v>1930.67</v>
      </c>
      <c r="D170" s="5">
        <v>3892.5</v>
      </c>
      <c r="E170" s="5">
        <v>607.5</v>
      </c>
      <c r="F170" s="7">
        <f t="shared" si="15"/>
        <v>1.225387888154716</v>
      </c>
      <c r="G170" s="7">
        <f t="shared" si="16"/>
        <v>0.91954039400956111</v>
      </c>
      <c r="H170" s="7">
        <f t="shared" si="17"/>
        <v>0.50753117181444263</v>
      </c>
      <c r="I170" s="5">
        <f t="shared" si="18"/>
        <v>0.99940711623183787</v>
      </c>
      <c r="J170" s="5">
        <f t="shared" si="18"/>
        <v>1.0260486997379712</v>
      </c>
      <c r="K170" s="5">
        <f t="shared" si="18"/>
        <v>0.96939076484394482</v>
      </c>
      <c r="L170" s="4">
        <f t="shared" si="19"/>
        <v>46738402.067197807</v>
      </c>
      <c r="M170" s="4">
        <f t="shared" si="20"/>
        <v>18404387.55122726</v>
      </c>
      <c r="N170" s="4">
        <f t="shared" si="21"/>
        <v>4843700.2206612518</v>
      </c>
    </row>
    <row r="171" spans="1:14" x14ac:dyDescent="0.7">
      <c r="A171" s="2">
        <v>41882</v>
      </c>
      <c r="B171" s="5">
        <v>104.05</v>
      </c>
      <c r="C171" s="5">
        <v>2003.37</v>
      </c>
      <c r="D171" s="5">
        <v>4082.56</v>
      </c>
      <c r="E171" s="5">
        <v>645.20000000000005</v>
      </c>
      <c r="F171" s="7">
        <f t="shared" si="15"/>
        <v>1.2871166835188583</v>
      </c>
      <c r="G171" s="7">
        <f t="shared" si="16"/>
        <v>0.97626110105371988</v>
      </c>
      <c r="H171" s="7">
        <f t="shared" si="17"/>
        <v>0.54563474308423432</v>
      </c>
      <c r="I171" s="5">
        <f t="shared" si="18"/>
        <v>1.050374902478511</v>
      </c>
      <c r="J171" s="5">
        <f t="shared" si="18"/>
        <v>1.0616837579008727</v>
      </c>
      <c r="K171" s="5">
        <f t="shared" si="18"/>
        <v>1.0750763172507611</v>
      </c>
      <c r="L171" s="4">
        <f t="shared" si="19"/>
        <v>48992844.513334334</v>
      </c>
      <c r="M171" s="4">
        <f t="shared" si="20"/>
        <v>19439639.337250996</v>
      </c>
      <c r="N171" s="4">
        <f t="shared" si="21"/>
        <v>5107347.3950951975</v>
      </c>
    </row>
    <row r="172" spans="1:14" x14ac:dyDescent="0.7">
      <c r="A172" s="2">
        <v>41912</v>
      </c>
      <c r="B172" s="5">
        <v>109.64</v>
      </c>
      <c r="C172" s="5">
        <v>1972.29</v>
      </c>
      <c r="D172" s="5">
        <v>4049.45</v>
      </c>
      <c r="E172" s="5">
        <v>638.5</v>
      </c>
      <c r="F172" s="7">
        <f t="shared" si="15"/>
        <v>1.3352250413371565</v>
      </c>
      <c r="G172" s="7">
        <f t="shared" si="16"/>
        <v>1.020366971543903</v>
      </c>
      <c r="H172" s="7">
        <f t="shared" si="17"/>
        <v>0.56897803524039958</v>
      </c>
      <c r="I172" s="5">
        <f t="shared" si="18"/>
        <v>1.0373768427014514</v>
      </c>
      <c r="J172" s="5">
        <f t="shared" si="18"/>
        <v>1.0451783548915119</v>
      </c>
      <c r="K172" s="5">
        <f t="shared" si="18"/>
        <v>1.0427819020911606</v>
      </c>
      <c r="L172" s="4">
        <f t="shared" si="19"/>
        <v>50724042.356205896</v>
      </c>
      <c r="M172" s="4">
        <f t="shared" si="20"/>
        <v>20217890.262192316</v>
      </c>
      <c r="N172" s="4">
        <f t="shared" si="21"/>
        <v>5225849.4312977046</v>
      </c>
    </row>
    <row r="173" spans="1:14" x14ac:dyDescent="0.7">
      <c r="A173" s="2">
        <v>41943</v>
      </c>
      <c r="B173" s="5">
        <v>112.3</v>
      </c>
      <c r="C173" s="5">
        <v>2018.05</v>
      </c>
      <c r="D173" s="5">
        <v>4158.21</v>
      </c>
      <c r="E173" s="5">
        <v>640.9</v>
      </c>
      <c r="F173" s="7">
        <f t="shared" si="15"/>
        <v>1.3993499854358984</v>
      </c>
      <c r="G173" s="7">
        <f t="shared" si="16"/>
        <v>1.0731921797702195</v>
      </c>
      <c r="H173" s="7">
        <f t="shared" si="17"/>
        <v>0.58497270284467318</v>
      </c>
      <c r="I173" s="5">
        <f t="shared" si="18"/>
        <v>1.0480255703072527</v>
      </c>
      <c r="J173" s="5">
        <f t="shared" si="18"/>
        <v>1.0517707939393486</v>
      </c>
      <c r="K173" s="5">
        <f t="shared" si="18"/>
        <v>1.0281112215474464</v>
      </c>
      <c r="L173" s="4">
        <f t="shared" si="19"/>
        <v>53060093.418651931</v>
      </c>
      <c r="M173" s="4">
        <f t="shared" si="20"/>
        <v>21164586.492844637</v>
      </c>
      <c r="N173" s="4">
        <f t="shared" si="21"/>
        <v>5272754.4424345111</v>
      </c>
    </row>
    <row r="174" spans="1:14" x14ac:dyDescent="0.7">
      <c r="A174" s="2">
        <v>41973</v>
      </c>
      <c r="B174" s="5">
        <v>118.61</v>
      </c>
      <c r="C174" s="5">
        <v>2067.56</v>
      </c>
      <c r="D174" s="5">
        <v>4337.78</v>
      </c>
      <c r="E174" s="5">
        <v>685.7</v>
      </c>
      <c r="F174" s="7">
        <f t="shared" si="15"/>
        <v>1.5142378459552028</v>
      </c>
      <c r="G174" s="7">
        <f t="shared" si="16"/>
        <v>1.1824428309536092</v>
      </c>
      <c r="H174" s="7">
        <f t="shared" si="17"/>
        <v>0.66102978438209836</v>
      </c>
      <c r="I174" s="5">
        <f t="shared" si="18"/>
        <v>1.082100876632029</v>
      </c>
      <c r="J174" s="5">
        <f t="shared" si="18"/>
        <v>1.1017997086102336</v>
      </c>
      <c r="K174" s="5">
        <f t="shared" si="18"/>
        <v>1.1300181720746387</v>
      </c>
      <c r="L174" s="4">
        <f t="shared" si="19"/>
        <v>57316373.60250061</v>
      </c>
      <c r="M174" s="4">
        <f t="shared" si="20"/>
        <v>23219135.230672307</v>
      </c>
      <c r="N174" s="4">
        <f t="shared" si="21"/>
        <v>5858308.3368382771</v>
      </c>
    </row>
    <row r="175" spans="1:14" x14ac:dyDescent="0.7">
      <c r="A175" s="2">
        <v>42004</v>
      </c>
      <c r="B175" s="5">
        <v>119.68</v>
      </c>
      <c r="C175" s="5">
        <v>2058.9</v>
      </c>
      <c r="D175" s="5">
        <v>4236.28</v>
      </c>
      <c r="E175" s="5">
        <v>686.9</v>
      </c>
      <c r="F175" s="7">
        <f t="shared" si="15"/>
        <v>1.5214984112219461</v>
      </c>
      <c r="G175" s="7">
        <f t="shared" si="16"/>
        <v>1.1651921833122338</v>
      </c>
      <c r="H175" s="7">
        <f t="shared" si="17"/>
        <v>0.66816030315524733</v>
      </c>
      <c r="I175" s="5">
        <f t="shared" si="18"/>
        <v>1.0047948644832365</v>
      </c>
      <c r="J175" s="5">
        <f t="shared" si="18"/>
        <v>0.98541100915004642</v>
      </c>
      <c r="K175" s="5">
        <f t="shared" si="18"/>
        <v>1.0107869856118725</v>
      </c>
      <c r="L175" s="4">
        <f t="shared" si="19"/>
        <v>57491197.846595153</v>
      </c>
      <c r="M175" s="4">
        <f t="shared" si="20"/>
        <v>22780391.479248196</v>
      </c>
      <c r="N175" s="4">
        <f t="shared" si="21"/>
        <v>5821501.824577664</v>
      </c>
    </row>
    <row r="176" spans="1:14" x14ac:dyDescent="0.7">
      <c r="A176" s="2">
        <v>42035</v>
      </c>
      <c r="B176" s="5">
        <v>117.44</v>
      </c>
      <c r="C176" s="5">
        <v>1994.99</v>
      </c>
      <c r="D176" s="5">
        <v>4148.43</v>
      </c>
      <c r="E176" s="5">
        <v>653.1</v>
      </c>
      <c r="F176" s="7">
        <f t="shared" si="15"/>
        <v>1.4466765264993364</v>
      </c>
      <c r="G176" s="7">
        <f t="shared" si="16"/>
        <v>1.1196728137308816</v>
      </c>
      <c r="H176" s="7">
        <f t="shared" si="17"/>
        <v>0.62339210688719293</v>
      </c>
      <c r="I176" s="5">
        <f t="shared" si="18"/>
        <v>0.95082355382644224</v>
      </c>
      <c r="J176" s="5">
        <f t="shared" si="18"/>
        <v>0.96093402424657826</v>
      </c>
      <c r="K176" s="5">
        <f t="shared" si="18"/>
        <v>0.93299782094709016</v>
      </c>
      <c r="L176" s="4">
        <f t="shared" si="19"/>
        <v>54563985.050238706</v>
      </c>
      <c r="M176" s="4">
        <f t="shared" si="20"/>
        <v>21790453.258066431</v>
      </c>
      <c r="N176" s="4">
        <f t="shared" si="21"/>
        <v>5331448.5169704696</v>
      </c>
    </row>
    <row r="177" spans="1:14" x14ac:dyDescent="0.7">
      <c r="A177" s="2">
        <v>42063</v>
      </c>
      <c r="B177" s="5">
        <v>119.51</v>
      </c>
      <c r="C177" s="5">
        <v>2104.5</v>
      </c>
      <c r="D177" s="5">
        <v>4440.67</v>
      </c>
      <c r="E177" s="5">
        <v>714.6</v>
      </c>
      <c r="F177" s="7">
        <f t="shared" si="15"/>
        <v>1.5529870903530649</v>
      </c>
      <c r="G177" s="7">
        <f t="shared" si="16"/>
        <v>1.2196748582490804</v>
      </c>
      <c r="H177" s="7">
        <f t="shared" si="17"/>
        <v>0.69411723971958594</v>
      </c>
      <c r="I177" s="5">
        <f t="shared" si="18"/>
        <v>1.0734860640277191</v>
      </c>
      <c r="J177" s="5">
        <f t="shared" si="18"/>
        <v>1.0893136309927722</v>
      </c>
      <c r="K177" s="5">
        <f t="shared" si="18"/>
        <v>1.1134520826475449</v>
      </c>
      <c r="L177" s="4">
        <f t="shared" si="19"/>
        <v>58473677.549248055</v>
      </c>
      <c r="M177" s="4">
        <f t="shared" si="20"/>
        <v>23636637.759522628</v>
      </c>
      <c r="N177" s="4">
        <f t="shared" si="21"/>
        <v>5836312.4547489341</v>
      </c>
    </row>
    <row r="178" spans="1:14" x14ac:dyDescent="0.7">
      <c r="A178" s="2">
        <v>42094</v>
      </c>
      <c r="B178" s="5">
        <v>120.12</v>
      </c>
      <c r="C178" s="5">
        <v>2067.89</v>
      </c>
      <c r="D178" s="5">
        <v>4333.6899999999996</v>
      </c>
      <c r="E178" s="5">
        <v>695.5</v>
      </c>
      <c r="F178" s="7">
        <f t="shared" si="15"/>
        <v>1.533760064690129</v>
      </c>
      <c r="G178" s="7">
        <f t="shared" si="16"/>
        <v>1.1963671786446497</v>
      </c>
      <c r="H178" s="7">
        <f t="shared" si="17"/>
        <v>0.67901290859478192</v>
      </c>
      <c r="I178" s="5">
        <f t="shared" si="18"/>
        <v>0.98761932679133557</v>
      </c>
      <c r="J178" s="5">
        <f t="shared" si="18"/>
        <v>0.98089025165453492</v>
      </c>
      <c r="K178" s="5">
        <f t="shared" si="18"/>
        <v>0.97823951018576349</v>
      </c>
      <c r="L178" s="4">
        <f t="shared" si="19"/>
        <v>57649734.056201994</v>
      </c>
      <c r="M178" s="4">
        <f t="shared" si="20"/>
        <v>23084947.560205232</v>
      </c>
      <c r="N178" s="4">
        <f t="shared" si="21"/>
        <v>5609311.4370246679</v>
      </c>
    </row>
    <row r="179" spans="1:14" x14ac:dyDescent="0.7">
      <c r="A179" s="2">
        <v>42124</v>
      </c>
      <c r="B179" s="5">
        <v>119.34</v>
      </c>
      <c r="C179" s="5">
        <v>2085.5100000000002</v>
      </c>
      <c r="D179" s="5">
        <v>4414.25</v>
      </c>
      <c r="E179" s="5">
        <v>686.3</v>
      </c>
      <c r="F179" s="7">
        <f t="shared" si="15"/>
        <v>1.5367845269417995</v>
      </c>
      <c r="G179" s="7">
        <f t="shared" si="16"/>
        <v>1.2106937035494425</v>
      </c>
      <c r="H179" s="7">
        <f t="shared" si="17"/>
        <v>0.66568014744877202</v>
      </c>
      <c r="I179" s="5">
        <f t="shared" si="18"/>
        <v>1.0019719265883229</v>
      </c>
      <c r="J179" s="5">
        <f t="shared" si="18"/>
        <v>1.0119750233544715</v>
      </c>
      <c r="K179" s="5">
        <f t="shared" si="18"/>
        <v>0.98036449531776637</v>
      </c>
      <c r="L179" s="4">
        <f t="shared" si="19"/>
        <v>57663415.099597163</v>
      </c>
      <c r="M179" s="4">
        <f t="shared" si="20"/>
        <v>23261390.346375439</v>
      </c>
      <c r="N179" s="4">
        <f t="shared" si="21"/>
        <v>5399169.7760388637</v>
      </c>
    </row>
    <row r="180" spans="1:14" x14ac:dyDescent="0.7">
      <c r="A180" s="2">
        <v>42155</v>
      </c>
      <c r="B180" s="5">
        <v>124.11</v>
      </c>
      <c r="C180" s="5">
        <v>2107.39</v>
      </c>
      <c r="D180" s="5">
        <v>4508.25</v>
      </c>
      <c r="E180" s="5">
        <v>745.4</v>
      </c>
      <c r="F180" s="7">
        <f t="shared" si="15"/>
        <v>1.61497706678262</v>
      </c>
      <c r="G180" s="7">
        <f t="shared" si="16"/>
        <v>1.2858967289397776</v>
      </c>
      <c r="H180" s="7">
        <f t="shared" si="17"/>
        <v>0.75190286014823393</v>
      </c>
      <c r="I180" s="5">
        <f t="shared" si="18"/>
        <v>1.050880613690472</v>
      </c>
      <c r="J180" s="5">
        <f t="shared" si="18"/>
        <v>1.0621156492099193</v>
      </c>
      <c r="K180" s="5">
        <f t="shared" si="18"/>
        <v>1.1295257384945481</v>
      </c>
      <c r="L180" s="4">
        <f t="shared" si="19"/>
        <v>60497365.047353096</v>
      </c>
      <c r="M180" s="4">
        <f t="shared" si="20"/>
        <v>24606286.709265899</v>
      </c>
      <c r="N180" s="4">
        <f t="shared" si="21"/>
        <v>5998501.2285377411</v>
      </c>
    </row>
    <row r="181" spans="1:14" x14ac:dyDescent="0.7">
      <c r="A181" s="2">
        <v>42185</v>
      </c>
      <c r="B181" s="5">
        <v>122.49</v>
      </c>
      <c r="C181" s="5">
        <v>2063.11</v>
      </c>
      <c r="D181" s="5">
        <v>4396.76</v>
      </c>
      <c r="E181" s="5">
        <v>680.5</v>
      </c>
      <c r="F181" s="7">
        <f t="shared" si="15"/>
        <v>1.5604062739650255</v>
      </c>
      <c r="G181" s="7">
        <f t="shared" si="16"/>
        <v>1.2377265851267139</v>
      </c>
      <c r="H181" s="7">
        <f t="shared" si="17"/>
        <v>0.67747665878039731</v>
      </c>
      <c r="I181" s="5">
        <f t="shared" si="18"/>
        <v>0.96620955557820321</v>
      </c>
      <c r="J181" s="5">
        <f t="shared" si="18"/>
        <v>0.96253964822448845</v>
      </c>
      <c r="K181" s="5">
        <f t="shared" si="18"/>
        <v>0.90101620127743121</v>
      </c>
      <c r="L181" s="4">
        <f t="shared" si="19"/>
        <v>58353132.19605536</v>
      </c>
      <c r="M181" s="4">
        <f t="shared" si="20"/>
        <v>23584526.553247705</v>
      </c>
      <c r="N181" s="4">
        <f t="shared" si="21"/>
        <v>5304746.7902950794</v>
      </c>
    </row>
    <row r="182" spans="1:14" x14ac:dyDescent="0.7">
      <c r="A182" s="2">
        <v>42216</v>
      </c>
      <c r="B182" s="5">
        <v>123.92</v>
      </c>
      <c r="C182" s="5">
        <v>2103.84</v>
      </c>
      <c r="D182" s="5">
        <v>4588.91</v>
      </c>
      <c r="E182" s="5">
        <v>646.29999999999995</v>
      </c>
      <c r="F182" s="7">
        <f t="shared" si="15"/>
        <v>1.6097883565147979</v>
      </c>
      <c r="G182" s="7">
        <f t="shared" si="16"/>
        <v>1.3068997338446662</v>
      </c>
      <c r="H182" s="7">
        <f t="shared" si="17"/>
        <v>0.65094026063620247</v>
      </c>
      <c r="I182" s="5">
        <f t="shared" si="18"/>
        <v>1.031646939245054</v>
      </c>
      <c r="J182" s="5">
        <f t="shared" si="18"/>
        <v>1.0558872610067358</v>
      </c>
      <c r="K182" s="5">
        <f t="shared" si="18"/>
        <v>0.96083053519221451</v>
      </c>
      <c r="L182" s="4">
        <f t="shared" si="19"/>
        <v>60099830.225422531</v>
      </c>
      <c r="M182" s="4">
        <f t="shared" si="20"/>
        <v>24802601.144449349</v>
      </c>
      <c r="N182" s="4">
        <f t="shared" si="21"/>
        <v>4996962.6975784032</v>
      </c>
    </row>
    <row r="183" spans="1:14" x14ac:dyDescent="0.7">
      <c r="A183" s="2">
        <v>42247</v>
      </c>
      <c r="B183" s="5">
        <v>121.22</v>
      </c>
      <c r="C183" s="5">
        <v>1972.18</v>
      </c>
      <c r="D183" s="5">
        <v>4274.58</v>
      </c>
      <c r="E183" s="5">
        <v>611</v>
      </c>
      <c r="F183" s="7">
        <f t="shared" si="15"/>
        <v>1.4761670226272645</v>
      </c>
      <c r="G183" s="7">
        <f t="shared" si="16"/>
        <v>1.1908554640707454</v>
      </c>
      <c r="H183" s="7">
        <f t="shared" si="17"/>
        <v>0.60197861401112829</v>
      </c>
      <c r="I183" s="5">
        <f t="shared" si="18"/>
        <v>0.91699447113853871</v>
      </c>
      <c r="J183" s="5">
        <f t="shared" si="18"/>
        <v>0.91120644777198079</v>
      </c>
      <c r="K183" s="5">
        <f t="shared" si="18"/>
        <v>0.92478319503970907</v>
      </c>
      <c r="L183" s="4">
        <f t="shared" si="19"/>
        <v>55011212.0330773</v>
      </c>
      <c r="M183" s="4">
        <f t="shared" si="20"/>
        <v>22500290.084338956</v>
      </c>
      <c r="N183" s="4">
        <f t="shared" si="21"/>
        <v>4521107.1289607994</v>
      </c>
    </row>
    <row r="184" spans="1:14" x14ac:dyDescent="0.7">
      <c r="A184" s="2">
        <v>42277</v>
      </c>
      <c r="B184" s="5">
        <v>119.84</v>
      </c>
      <c r="C184" s="5">
        <v>1920.03</v>
      </c>
      <c r="D184" s="5">
        <v>4181.0600000000004</v>
      </c>
      <c r="E184" s="5">
        <v>602.70000000000005</v>
      </c>
      <c r="F184" s="7">
        <f t="shared" si="15"/>
        <v>1.4207723085086426</v>
      </c>
      <c r="G184" s="7">
        <f t="shared" si="16"/>
        <v>1.1515413167332751</v>
      </c>
      <c r="H184" s="7">
        <f t="shared" si="17"/>
        <v>0.58704117627409025</v>
      </c>
      <c r="I184" s="5">
        <f t="shared" si="18"/>
        <v>0.96247395229028276</v>
      </c>
      <c r="J184" s="5">
        <f t="shared" si="18"/>
        <v>0.96698663395885065</v>
      </c>
      <c r="K184" s="5">
        <f t="shared" si="18"/>
        <v>0.97518609899194542</v>
      </c>
      <c r="L184" s="4">
        <f t="shared" si="19"/>
        <v>52846858.665754668</v>
      </c>
      <c r="M184" s="4">
        <f t="shared" si="20"/>
        <v>21657479.771752629</v>
      </c>
      <c r="N184" s="4">
        <f t="shared" si="21"/>
        <v>4308920.824215956</v>
      </c>
    </row>
    <row r="185" spans="1:14" x14ac:dyDescent="0.7">
      <c r="A185" s="2">
        <v>42308</v>
      </c>
      <c r="B185" s="5">
        <v>120.61</v>
      </c>
      <c r="C185" s="5">
        <v>2079.36</v>
      </c>
      <c r="D185" s="5">
        <v>4648.83</v>
      </c>
      <c r="E185" s="5">
        <v>662.5</v>
      </c>
      <c r="F185" s="7">
        <f t="shared" si="15"/>
        <v>1.5485586978287016</v>
      </c>
      <c r="G185" s="7">
        <f t="shared" si="16"/>
        <v>1.2886005343345703</v>
      </c>
      <c r="H185" s="7">
        <f t="shared" si="17"/>
        <v>0.64943362801793258</v>
      </c>
      <c r="I185" s="5">
        <f t="shared" si="18"/>
        <v>1.0899414977014819</v>
      </c>
      <c r="J185" s="5">
        <f t="shared" si="18"/>
        <v>1.1190224055443436</v>
      </c>
      <c r="K185" s="5">
        <f t="shared" si="18"/>
        <v>1.10628292233237</v>
      </c>
      <c r="L185" s="4">
        <f t="shared" si="19"/>
        <v>57499984.282971181</v>
      </c>
      <c r="M185" s="4">
        <f t="shared" si="20"/>
        <v>24135205.112214588</v>
      </c>
      <c r="N185" s="4">
        <f t="shared" si="21"/>
        <v>4666885.521512432</v>
      </c>
    </row>
    <row r="186" spans="1:14" x14ac:dyDescent="0.7">
      <c r="A186" s="2">
        <v>42338</v>
      </c>
      <c r="B186" s="5">
        <v>123.08</v>
      </c>
      <c r="C186" s="5">
        <v>2080.41</v>
      </c>
      <c r="D186" s="5">
        <v>4664.51</v>
      </c>
      <c r="E186" s="5">
        <v>677.1</v>
      </c>
      <c r="F186" s="7">
        <f t="shared" si="15"/>
        <v>1.5810699674526529</v>
      </c>
      <c r="G186" s="7">
        <f t="shared" si="16"/>
        <v>1.3194254008980657</v>
      </c>
      <c r="H186" s="7">
        <f t="shared" si="17"/>
        <v>0.67733867548225279</v>
      </c>
      <c r="I186" s="5">
        <f t="shared" si="18"/>
        <v>1.020994534898507</v>
      </c>
      <c r="J186" s="5">
        <f t="shared" si="18"/>
        <v>1.0239211964780173</v>
      </c>
      <c r="K186" s="5">
        <f t="shared" si="18"/>
        <v>1.0429682823008199</v>
      </c>
      <c r="L186" s="4">
        <f t="shared" si="19"/>
        <v>58607169.709663622</v>
      </c>
      <c r="M186" s="4">
        <f t="shared" si="20"/>
        <v>24612548.095741119</v>
      </c>
      <c r="N186" s="4">
        <f t="shared" si="21"/>
        <v>4767413.5760663878</v>
      </c>
    </row>
    <row r="187" spans="1:14" x14ac:dyDescent="0.7">
      <c r="A187" s="2">
        <v>42369</v>
      </c>
      <c r="B187" s="5">
        <v>120.3</v>
      </c>
      <c r="C187" s="5">
        <v>2043.94</v>
      </c>
      <c r="D187" s="5">
        <v>4593.2700000000004</v>
      </c>
      <c r="E187" s="5">
        <v>663.5</v>
      </c>
      <c r="F187" s="7">
        <f t="shared" si="15"/>
        <v>1.5182680022970414</v>
      </c>
      <c r="G187" s="7">
        <f t="shared" si="16"/>
        <v>1.2699274964839447</v>
      </c>
      <c r="H187" s="7">
        <f t="shared" si="17"/>
        <v>0.64874216727164924</v>
      </c>
      <c r="I187" s="5">
        <f t="shared" si="18"/>
        <v>0.96027881975596874</v>
      </c>
      <c r="J187" s="5">
        <f t="shared" si="18"/>
        <v>0.96248525730940881</v>
      </c>
      <c r="K187" s="5">
        <f t="shared" si="18"/>
        <v>0.95778107873399765</v>
      </c>
      <c r="L187" s="4">
        <f t="shared" si="19"/>
        <v>56179223.758033544</v>
      </c>
      <c r="M187" s="4">
        <f t="shared" si="20"/>
        <v>23589214.686969589</v>
      </c>
      <c r="N187" s="4">
        <f t="shared" si="21"/>
        <v>4466138.5176559705</v>
      </c>
    </row>
    <row r="188" spans="1:14" x14ac:dyDescent="0.7">
      <c r="A188" s="2">
        <v>42400</v>
      </c>
      <c r="B188" s="5">
        <v>121.03</v>
      </c>
      <c r="C188" s="5">
        <v>1940.24</v>
      </c>
      <c r="D188" s="5">
        <v>4279.17</v>
      </c>
      <c r="E188" s="5">
        <v>613.70000000000005</v>
      </c>
      <c r="F188" s="7">
        <f t="shared" si="15"/>
        <v>1.449983820107555</v>
      </c>
      <c r="G188" s="7">
        <f t="shared" si="16"/>
        <v>1.1902656435180647</v>
      </c>
      <c r="H188" s="7">
        <f t="shared" si="17"/>
        <v>0.6036910390019623</v>
      </c>
      <c r="I188" s="5">
        <f t="shared" si="18"/>
        <v>0.95502494810785921</v>
      </c>
      <c r="J188" s="5">
        <f t="shared" si="18"/>
        <v>0.9372705503373695</v>
      </c>
      <c r="K188" s="5">
        <f t="shared" si="18"/>
        <v>0.930556189280629</v>
      </c>
      <c r="L188" s="4">
        <f t="shared" si="19"/>
        <v>53552560.254255794</v>
      </c>
      <c r="M188" s="4">
        <f t="shared" si="20"/>
        <v>22009476.231682345</v>
      </c>
      <c r="N188" s="4">
        <f t="shared" si="21"/>
        <v>4055992.8397893771</v>
      </c>
    </row>
    <row r="189" spans="1:14" x14ac:dyDescent="0.7">
      <c r="A189" s="2">
        <v>42429</v>
      </c>
      <c r="B189" s="5">
        <v>112.66</v>
      </c>
      <c r="C189" s="5">
        <v>1932.23</v>
      </c>
      <c r="D189" s="5">
        <v>4201.12</v>
      </c>
      <c r="E189" s="5">
        <v>622.1</v>
      </c>
      <c r="F189" s="7">
        <f t="shared" si="15"/>
        <v>1.3441360734462444</v>
      </c>
      <c r="G189" s="7">
        <f t="shared" si="16"/>
        <v>1.0877426522828144</v>
      </c>
      <c r="H189" s="7">
        <f t="shared" si="17"/>
        <v>0.56963349857680612</v>
      </c>
      <c r="I189" s="5">
        <f t="shared" si="18"/>
        <v>0.92700073946103811</v>
      </c>
      <c r="J189" s="5">
        <f t="shared" si="18"/>
        <v>0.91386545365434269</v>
      </c>
      <c r="K189" s="5">
        <f t="shared" si="18"/>
        <v>0.94358448573054687</v>
      </c>
      <c r="L189" s="4">
        <f t="shared" si="19"/>
        <v>49543262.955726922</v>
      </c>
      <c r="M189" s="4">
        <f t="shared" si="20"/>
        <v>20013699.981160861</v>
      </c>
      <c r="N189" s="4">
        <f t="shared" si="21"/>
        <v>3727171.9178594397</v>
      </c>
    </row>
    <row r="190" spans="1:14" x14ac:dyDescent="0.7">
      <c r="A190" s="2">
        <v>42460</v>
      </c>
      <c r="B190" s="5">
        <v>112.56</v>
      </c>
      <c r="C190" s="5">
        <v>2059.7399999999998</v>
      </c>
      <c r="D190" s="5">
        <v>4483.6499999999996</v>
      </c>
      <c r="E190" s="5">
        <v>676.9</v>
      </c>
      <c r="F190" s="7">
        <f t="shared" si="15"/>
        <v>1.4315652790380513</v>
      </c>
      <c r="G190" s="7">
        <f t="shared" si="16"/>
        <v>1.1598641166243191</v>
      </c>
      <c r="H190" s="7">
        <f t="shared" si="17"/>
        <v>0.61926162964639075</v>
      </c>
      <c r="I190" s="5">
        <f t="shared" si="18"/>
        <v>1.0650449067761765</v>
      </c>
      <c r="J190" s="5">
        <f t="shared" si="18"/>
        <v>1.0663037936318351</v>
      </c>
      <c r="K190" s="5">
        <f t="shared" si="18"/>
        <v>1.0871229153369271</v>
      </c>
      <c r="L190" s="4">
        <f t="shared" si="19"/>
        <v>52665799.876069777</v>
      </c>
      <c r="M190" s="4">
        <f t="shared" si="20"/>
        <v>21240684.214521214</v>
      </c>
      <c r="N190" s="4">
        <f t="shared" si="21"/>
        <v>3951894.0013052798</v>
      </c>
    </row>
    <row r="191" spans="1:14" x14ac:dyDescent="0.7">
      <c r="A191" s="2">
        <v>42490</v>
      </c>
      <c r="B191" s="5">
        <v>106.35</v>
      </c>
      <c r="C191" s="5">
        <v>2065.3000000000002</v>
      </c>
      <c r="D191" s="5">
        <v>4341.3</v>
      </c>
      <c r="E191" s="5">
        <v>645.29999999999995</v>
      </c>
      <c r="F191" s="7">
        <f t="shared" si="15"/>
        <v>1.3562361255798341</v>
      </c>
      <c r="G191" s="7">
        <f t="shared" si="16"/>
        <v>1.0610811931587396</v>
      </c>
      <c r="H191" s="7">
        <f t="shared" si="17"/>
        <v>0.55778230434302356</v>
      </c>
      <c r="I191" s="5">
        <f t="shared" si="18"/>
        <v>0.94737986834324794</v>
      </c>
      <c r="J191" s="5">
        <f t="shared" si="18"/>
        <v>0.9148323307448476</v>
      </c>
      <c r="K191" s="5">
        <f t="shared" si="18"/>
        <v>0.900721565231689</v>
      </c>
      <c r="L191" s="4">
        <f t="shared" si="19"/>
        <v>49794518.552782826</v>
      </c>
      <c r="M191" s="4">
        <f t="shared" si="20"/>
        <v>19331664.646585736</v>
      </c>
      <c r="N191" s="4">
        <f t="shared" si="21"/>
        <v>3459556.1504854141</v>
      </c>
    </row>
    <row r="192" spans="1:14" x14ac:dyDescent="0.7">
      <c r="A192" s="2">
        <v>42521</v>
      </c>
      <c r="B192" s="5">
        <v>110.68</v>
      </c>
      <c r="C192" s="5">
        <v>2096.96</v>
      </c>
      <c r="D192" s="5">
        <v>4523.8900000000003</v>
      </c>
      <c r="E192" s="5">
        <v>699.4</v>
      </c>
      <c r="F192" s="7">
        <f t="shared" si="15"/>
        <v>1.4330916508055116</v>
      </c>
      <c r="G192" s="7">
        <f t="shared" si="16"/>
        <v>1.1507275515604762</v>
      </c>
      <c r="H192" s="7">
        <f t="shared" si="17"/>
        <v>0.62915890983034906</v>
      </c>
      <c r="I192" s="5">
        <f t="shared" si="18"/>
        <v>1.0566682480846168</v>
      </c>
      <c r="J192" s="5">
        <f t="shared" si="18"/>
        <v>1.084485861194908</v>
      </c>
      <c r="K192" s="5">
        <f t="shared" si="18"/>
        <v>1.1279649872926598</v>
      </c>
      <c r="L192" s="4">
        <f t="shared" si="19"/>
        <v>52516286.683385976</v>
      </c>
      <c r="M192" s="4">
        <f t="shared" si="20"/>
        <v>20864916.98258369</v>
      </c>
      <c r="N192" s="4">
        <f t="shared" si="21"/>
        <v>3802258.2093205233</v>
      </c>
    </row>
    <row r="193" spans="1:14" x14ac:dyDescent="0.7">
      <c r="A193" s="2">
        <v>42551</v>
      </c>
      <c r="B193" s="5">
        <v>103.25</v>
      </c>
      <c r="C193" s="5">
        <v>2098.86</v>
      </c>
      <c r="D193" s="5">
        <v>4417.7</v>
      </c>
      <c r="E193" s="5">
        <v>691.7</v>
      </c>
      <c r="F193" s="7">
        <f t="shared" si="15"/>
        <v>1.3380988586118163</v>
      </c>
      <c r="G193" s="7">
        <f t="shared" si="16"/>
        <v>1.0482807363876201</v>
      </c>
      <c r="H193" s="7">
        <f t="shared" si="17"/>
        <v>0.58046148533164488</v>
      </c>
      <c r="I193" s="5">
        <f t="shared" si="18"/>
        <v>0.93371478220510062</v>
      </c>
      <c r="J193" s="5">
        <f t="shared" si="18"/>
        <v>0.91097213668523858</v>
      </c>
      <c r="K193" s="5">
        <f t="shared" si="18"/>
        <v>0.9225991657467979</v>
      </c>
      <c r="L193" s="4">
        <f t="shared" si="19"/>
        <v>48935233.182798363</v>
      </c>
      <c r="M193" s="4">
        <f t="shared" si="20"/>
        <v>18907358.005384386</v>
      </c>
      <c r="N193" s="4">
        <f t="shared" si="21"/>
        <v>3407960.2518730285</v>
      </c>
    </row>
    <row r="194" spans="1:14" x14ac:dyDescent="0.7">
      <c r="A194" s="2">
        <v>42582</v>
      </c>
      <c r="B194" s="5">
        <v>102.05</v>
      </c>
      <c r="C194" s="5">
        <v>2173.6</v>
      </c>
      <c r="D194" s="5">
        <v>4730.2299999999996</v>
      </c>
      <c r="E194" s="5">
        <v>766.8</v>
      </c>
      <c r="F194" s="7">
        <f t="shared" si="15"/>
        <v>1.3696427517586593</v>
      </c>
      <c r="G194" s="7">
        <f t="shared" si="16"/>
        <v>1.1093959900644692</v>
      </c>
      <c r="H194" s="7">
        <f t="shared" si="17"/>
        <v>0.636005228686774</v>
      </c>
      <c r="I194" s="5">
        <f t="shared" si="18"/>
        <v>1.023573664190677</v>
      </c>
      <c r="J194" s="5">
        <f t="shared" si="18"/>
        <v>1.0583004643273828</v>
      </c>
      <c r="K194" s="5">
        <f t="shared" si="18"/>
        <v>1.095688938471765</v>
      </c>
      <c r="L194" s="4">
        <f t="shared" si="19"/>
        <v>49988815.936942123</v>
      </c>
      <c r="M194" s="4">
        <f t="shared" si="20"/>
        <v>19909665.756302353</v>
      </c>
      <c r="N194" s="4">
        <f t="shared" si="21"/>
        <v>3634064.3507287274</v>
      </c>
    </row>
    <row r="195" spans="1:14" x14ac:dyDescent="0.7">
      <c r="A195" s="2">
        <v>42613</v>
      </c>
      <c r="B195" s="5">
        <v>103.42</v>
      </c>
      <c r="C195" s="5">
        <v>2170.9499999999998</v>
      </c>
      <c r="D195" s="5">
        <v>4771.0600000000004</v>
      </c>
      <c r="E195" s="5">
        <v>801.5</v>
      </c>
      <c r="F195" s="7">
        <f t="shared" ref="F195:F258" si="22">C195*$B195/C$3/$B$3</f>
        <v>1.3863376683411863</v>
      </c>
      <c r="G195" s="7">
        <f t="shared" ref="G195:G258" si="23">D195*$B195/D$3/$B$3</f>
        <v>1.1339939465553264</v>
      </c>
      <c r="H195" s="7">
        <f t="shared" ref="H195:H258" si="24">E195*$B195/E$3/$B$3</f>
        <v>0.67371099159656767</v>
      </c>
      <c r="I195" s="5">
        <f t="shared" si="18"/>
        <v>1.0121892490294204</v>
      </c>
      <c r="J195" s="5">
        <f t="shared" si="18"/>
        <v>1.022172386335584</v>
      </c>
      <c r="K195" s="5">
        <f t="shared" si="18"/>
        <v>1.0592853033420002</v>
      </c>
      <c r="L195" s="4">
        <f t="shared" si="19"/>
        <v>50498142.063083373</v>
      </c>
      <c r="M195" s="4">
        <f t="shared" si="20"/>
        <v>20251110.557263438</v>
      </c>
      <c r="N195" s="4">
        <f t="shared" si="21"/>
        <v>3749510.958126029</v>
      </c>
    </row>
    <row r="196" spans="1:14" x14ac:dyDescent="0.7">
      <c r="A196" s="2">
        <v>42643</v>
      </c>
      <c r="B196" s="5">
        <v>101.33</v>
      </c>
      <c r="C196" s="5">
        <v>2168.27</v>
      </c>
      <c r="D196" s="5">
        <v>4875.7</v>
      </c>
      <c r="E196" s="5">
        <v>835.6</v>
      </c>
      <c r="F196" s="7">
        <f t="shared" si="22"/>
        <v>1.3566445444321573</v>
      </c>
      <c r="G196" s="7">
        <f t="shared" si="23"/>
        <v>1.1354456296283166</v>
      </c>
      <c r="H196" s="7">
        <f t="shared" si="24"/>
        <v>0.68817999972853616</v>
      </c>
      <c r="I196" s="5">
        <f t="shared" si="18"/>
        <v>0.97858160779504888</v>
      </c>
      <c r="J196" s="5">
        <f t="shared" si="18"/>
        <v>1.0012801506369589</v>
      </c>
      <c r="K196" s="5">
        <f t="shared" si="18"/>
        <v>1.0214765801841523</v>
      </c>
      <c r="L196" s="4">
        <f t="shared" si="19"/>
        <v>49316553.050754912</v>
      </c>
      <c r="M196" s="4">
        <f t="shared" si="20"/>
        <v>20177035.029342443</v>
      </c>
      <c r="N196" s="4">
        <f t="shared" si="21"/>
        <v>3730037.6308695804</v>
      </c>
    </row>
    <row r="197" spans="1:14" x14ac:dyDescent="0.7">
      <c r="A197" s="2">
        <v>42674</v>
      </c>
      <c r="B197" s="5">
        <v>104.81</v>
      </c>
      <c r="C197" s="5">
        <v>2126.15</v>
      </c>
      <c r="D197" s="5">
        <v>4801.2700000000004</v>
      </c>
      <c r="E197" s="5">
        <v>823.5</v>
      </c>
      <c r="F197" s="7">
        <f t="shared" si="22"/>
        <v>1.3759773683492</v>
      </c>
      <c r="G197" s="7">
        <f t="shared" si="23"/>
        <v>1.1565120837507683</v>
      </c>
      <c r="H197" s="7">
        <f t="shared" si="24"/>
        <v>0.70150681955446936</v>
      </c>
      <c r="I197" s="5">
        <f t="shared" ref="I197:K260" si="25">F197/F196</f>
        <v>1.0142504711321674</v>
      </c>
      <c r="J197" s="5">
        <f t="shared" si="25"/>
        <v>1.0185534679712913</v>
      </c>
      <c r="K197" s="5">
        <f t="shared" si="25"/>
        <v>1.0193653111557881</v>
      </c>
      <c r="L197" s="4">
        <f t="shared" ref="L197:L260" si="26">MAX(L196*I197-L$3*0.02/12,0)</f>
        <v>49919337.166342698</v>
      </c>
      <c r="M197" s="4">
        <f t="shared" ref="M197:M260" si="27">MAX(M196*J197-M$3*0.02/12,0)</f>
        <v>20451389.00251497</v>
      </c>
      <c r="N197" s="4">
        <f t="shared" ref="N197:N260" si="28">MAX(N196*K197-N$3*0.02/12,0)</f>
        <v>3702270.9702141685</v>
      </c>
    </row>
    <row r="198" spans="1:14" x14ac:dyDescent="0.7">
      <c r="A198" s="2">
        <v>42704</v>
      </c>
      <c r="B198" s="5">
        <v>114.44</v>
      </c>
      <c r="C198" s="5">
        <v>2198.81</v>
      </c>
      <c r="D198" s="5">
        <v>4810.8100000000004</v>
      </c>
      <c r="E198" s="5">
        <v>879.5</v>
      </c>
      <c r="F198" s="7">
        <f t="shared" si="22"/>
        <v>1.5537467085049357</v>
      </c>
      <c r="G198" s="7">
        <f t="shared" si="23"/>
        <v>1.2652821427335061</v>
      </c>
      <c r="H198" s="7">
        <f t="shared" si="24"/>
        <v>0.81804890137189223</v>
      </c>
      <c r="I198" s="5">
        <f t="shared" si="25"/>
        <v>1.1291949593393462</v>
      </c>
      <c r="J198" s="5">
        <f t="shared" si="25"/>
        <v>1.0940500843103842</v>
      </c>
      <c r="K198" s="5">
        <f t="shared" si="25"/>
        <v>1.166131074665018</v>
      </c>
      <c r="L198" s="4">
        <f t="shared" si="26"/>
        <v>56268663.901795454</v>
      </c>
      <c r="M198" s="4">
        <f t="shared" si="27"/>
        <v>22274843.862465966</v>
      </c>
      <c r="N198" s="4">
        <f t="shared" si="28"/>
        <v>4217333.2251969473</v>
      </c>
    </row>
    <row r="199" spans="1:14" x14ac:dyDescent="0.7">
      <c r="A199" s="2">
        <v>42735</v>
      </c>
      <c r="B199" s="5">
        <v>116.87</v>
      </c>
      <c r="C199" s="5">
        <v>2238.83</v>
      </c>
      <c r="D199" s="5">
        <v>4863.62</v>
      </c>
      <c r="E199" s="5">
        <v>906.5</v>
      </c>
      <c r="F199" s="7">
        <f t="shared" si="22"/>
        <v>1.6156185496636748</v>
      </c>
      <c r="G199" s="7">
        <f t="shared" si="23"/>
        <v>1.3063333199583911</v>
      </c>
      <c r="H199" s="7">
        <f t="shared" si="24"/>
        <v>0.86106596872817476</v>
      </c>
      <c r="I199" s="5">
        <f t="shared" si="25"/>
        <v>1.0398210601638371</v>
      </c>
      <c r="J199" s="5">
        <f t="shared" si="25"/>
        <v>1.0324442871976351</v>
      </c>
      <c r="K199" s="5">
        <f t="shared" si="25"/>
        <v>1.052584958288119</v>
      </c>
      <c r="L199" s="4">
        <f t="shared" si="26"/>
        <v>58409341.752367578</v>
      </c>
      <c r="M199" s="4">
        <f t="shared" si="27"/>
        <v>22897535.294022292</v>
      </c>
      <c r="N199" s="4">
        <f t="shared" si="28"/>
        <v>4339101.5169310272</v>
      </c>
    </row>
    <row r="200" spans="1:14" x14ac:dyDescent="0.7">
      <c r="A200" s="2">
        <v>42766</v>
      </c>
      <c r="B200" s="5">
        <v>112.78</v>
      </c>
      <c r="C200" s="5">
        <v>2278.87</v>
      </c>
      <c r="D200" s="5">
        <v>5116.7700000000004</v>
      </c>
      <c r="E200" s="5">
        <v>944.3</v>
      </c>
      <c r="F200" s="7">
        <f t="shared" si="22"/>
        <v>1.5869612066053833</v>
      </c>
      <c r="G200" s="7">
        <f t="shared" si="23"/>
        <v>1.3262314137812046</v>
      </c>
      <c r="H200" s="7">
        <f t="shared" si="24"/>
        <v>0.86558087619922619</v>
      </c>
      <c r="I200" s="5">
        <f t="shared" si="25"/>
        <v>0.98226230872116616</v>
      </c>
      <c r="J200" s="5">
        <f t="shared" si="25"/>
        <v>1.0152320189026851</v>
      </c>
      <c r="K200" s="5">
        <f t="shared" si="25"/>
        <v>1.0052433932300451</v>
      </c>
      <c r="L200" s="4">
        <f t="shared" si="26"/>
        <v>57273294.880564183</v>
      </c>
      <c r="M200" s="4">
        <f t="shared" si="27"/>
        <v>23146310.98444574</v>
      </c>
      <c r="N200" s="4">
        <f t="shared" si="28"/>
        <v>4261853.132449382</v>
      </c>
    </row>
    <row r="201" spans="1:14" x14ac:dyDescent="0.7">
      <c r="A201" s="2">
        <v>42794</v>
      </c>
      <c r="B201" s="5">
        <v>112.75</v>
      </c>
      <c r="C201" s="5">
        <v>2363.64</v>
      </c>
      <c r="D201" s="5">
        <v>5330.31</v>
      </c>
      <c r="E201" s="5">
        <v>969.4</v>
      </c>
      <c r="F201" s="7">
        <f t="shared" si="22"/>
        <v>1.6455555612033321</v>
      </c>
      <c r="G201" s="7">
        <f t="shared" si="23"/>
        <v>1.3812119991445415</v>
      </c>
      <c r="H201" s="7">
        <f t="shared" si="24"/>
        <v>0.88835211107456369</v>
      </c>
      <c r="I201" s="5">
        <f t="shared" si="25"/>
        <v>1.0369223610218463</v>
      </c>
      <c r="J201" s="5">
        <f t="shared" si="25"/>
        <v>1.0414562532541605</v>
      </c>
      <c r="K201" s="5">
        <f t="shared" si="25"/>
        <v>1.0263074606908209</v>
      </c>
      <c r="L201" s="4">
        <f t="shared" si="26"/>
        <v>59287960.151055038</v>
      </c>
      <c r="M201" s="4">
        <f t="shared" si="27"/>
        <v>24005870.314516477</v>
      </c>
      <c r="N201" s="4">
        <f t="shared" si="28"/>
        <v>4273971.6662013456</v>
      </c>
    </row>
    <row r="202" spans="1:14" x14ac:dyDescent="0.7">
      <c r="A202" s="2">
        <v>42825</v>
      </c>
      <c r="B202" s="5">
        <v>111.38</v>
      </c>
      <c r="C202" s="5">
        <v>2362.7199999999998</v>
      </c>
      <c r="D202" s="5">
        <v>5436.23</v>
      </c>
      <c r="E202" s="5">
        <v>1011.4</v>
      </c>
      <c r="F202" s="7">
        <f t="shared" si="22"/>
        <v>1.6249280667950139</v>
      </c>
      <c r="G202" s="7">
        <f t="shared" si="23"/>
        <v>1.3915421350461625</v>
      </c>
      <c r="H202" s="7">
        <f t="shared" si="24"/>
        <v>0.91557881583720224</v>
      </c>
      <c r="I202" s="5">
        <f t="shared" si="25"/>
        <v>0.98746472322500367</v>
      </c>
      <c r="J202" s="5">
        <f t="shared" si="25"/>
        <v>1.0074790371847471</v>
      </c>
      <c r="K202" s="5">
        <f t="shared" si="25"/>
        <v>1.0306485507528145</v>
      </c>
      <c r="L202" s="4">
        <f t="shared" si="26"/>
        <v>58444769.161136612</v>
      </c>
      <c r="M202" s="4">
        <f t="shared" si="27"/>
        <v>24085411.111250963</v>
      </c>
      <c r="N202" s="4">
        <f t="shared" si="28"/>
        <v>4304962.7037290083</v>
      </c>
    </row>
    <row r="203" spans="1:14" x14ac:dyDescent="0.7">
      <c r="A203" s="2">
        <v>42855</v>
      </c>
      <c r="B203" s="5">
        <v>111.53</v>
      </c>
      <c r="C203" s="5">
        <v>2384.1999999999998</v>
      </c>
      <c r="D203" s="5">
        <v>5583.53</v>
      </c>
      <c r="E203" s="5">
        <v>1005.5</v>
      </c>
      <c r="F203" s="7">
        <f t="shared" si="22"/>
        <v>1.6419088921961151</v>
      </c>
      <c r="G203" s="7">
        <f t="shared" si="23"/>
        <v>1.4311721640190982</v>
      </c>
      <c r="H203" s="7">
        <f t="shared" si="24"/>
        <v>0.91146364298176907</v>
      </c>
      <c r="I203" s="5">
        <f t="shared" si="25"/>
        <v>1.0104502013031222</v>
      </c>
      <c r="J203" s="5">
        <f t="shared" si="25"/>
        <v>1.0284792159539036</v>
      </c>
      <c r="K203" s="5">
        <f t="shared" si="25"/>
        <v>0.99550538655520304</v>
      </c>
      <c r="L203" s="4">
        <f t="shared" si="26"/>
        <v>58955528.763985001</v>
      </c>
      <c r="M203" s="4">
        <f t="shared" si="27"/>
        <v>24671344.735626828</v>
      </c>
      <c r="N203" s="4">
        <f t="shared" si="28"/>
        <v>4185613.5604814785</v>
      </c>
    </row>
    <row r="204" spans="1:14" x14ac:dyDescent="0.7">
      <c r="A204" s="2">
        <v>42886</v>
      </c>
      <c r="B204" s="5">
        <v>110.75</v>
      </c>
      <c r="C204" s="5">
        <v>2411.8000000000002</v>
      </c>
      <c r="D204" s="5">
        <v>5788.8</v>
      </c>
      <c r="E204" s="5">
        <v>1091.4000000000001</v>
      </c>
      <c r="F204" s="7">
        <f t="shared" si="22"/>
        <v>1.6493001359847979</v>
      </c>
      <c r="G204" s="7">
        <f t="shared" si="23"/>
        <v>1.4734099714617586</v>
      </c>
      <c r="H204" s="7">
        <f t="shared" si="24"/>
        <v>0.98241109172122154</v>
      </c>
      <c r="I204" s="5">
        <f t="shared" si="25"/>
        <v>1.0045016162734808</v>
      </c>
      <c r="J204" s="5">
        <f t="shared" si="25"/>
        <v>1.0295127368352706</v>
      </c>
      <c r="K204" s="5">
        <f t="shared" si="25"/>
        <v>1.0778390331701597</v>
      </c>
      <c r="L204" s="4">
        <f t="shared" si="26"/>
        <v>59120923.93168062</v>
      </c>
      <c r="M204" s="4">
        <f t="shared" si="27"/>
        <v>25299463.64018162</v>
      </c>
      <c r="N204" s="4">
        <f t="shared" si="28"/>
        <v>4411417.6732532661</v>
      </c>
    </row>
    <row r="205" spans="1:14" x14ac:dyDescent="0.7">
      <c r="A205" s="2">
        <v>42916</v>
      </c>
      <c r="B205" s="5">
        <v>112.35</v>
      </c>
      <c r="C205" s="5">
        <v>2423.41</v>
      </c>
      <c r="D205" s="5">
        <v>5646.92</v>
      </c>
      <c r="E205" s="5">
        <v>1034.9000000000001</v>
      </c>
      <c r="F205" s="7">
        <f t="shared" si="22"/>
        <v>1.681181651538125</v>
      </c>
      <c r="G205" s="7">
        <f t="shared" si="23"/>
        <v>1.4580621508707119</v>
      </c>
      <c r="H205" s="7">
        <f t="shared" si="24"/>
        <v>0.94501137588049999</v>
      </c>
      <c r="I205" s="5">
        <f t="shared" si="25"/>
        <v>1.0193303297912424</v>
      </c>
      <c r="J205" s="5">
        <f t="shared" si="25"/>
        <v>0.9895834690355596</v>
      </c>
      <c r="K205" s="5">
        <f t="shared" si="25"/>
        <v>0.96193068649581737</v>
      </c>
      <c r="L205" s="4">
        <f t="shared" si="26"/>
        <v>60163750.888842963</v>
      </c>
      <c r="M205" s="4">
        <f t="shared" si="27"/>
        <v>24935930.993789934</v>
      </c>
      <c r="N205" s="4">
        <f t="shared" si="28"/>
        <v>4143478.0308522955</v>
      </c>
    </row>
    <row r="206" spans="1:14" x14ac:dyDescent="0.7">
      <c r="A206" s="2">
        <v>42947</v>
      </c>
      <c r="B206" s="5">
        <v>110.25</v>
      </c>
      <c r="C206" s="5">
        <v>2470.3000000000002</v>
      </c>
      <c r="D206" s="5">
        <v>5880.33</v>
      </c>
      <c r="E206" s="5">
        <v>1085.2</v>
      </c>
      <c r="F206" s="7">
        <f t="shared" si="22"/>
        <v>1.681678475797374</v>
      </c>
      <c r="G206" s="7">
        <f t="shared" si="23"/>
        <v>1.4899497504604531</v>
      </c>
      <c r="H206" s="7">
        <f t="shared" si="24"/>
        <v>0.97242016462902148</v>
      </c>
      <c r="I206" s="5">
        <f t="shared" si="25"/>
        <v>1.000295520867001</v>
      </c>
      <c r="J206" s="5">
        <f t="shared" si="25"/>
        <v>1.0218698493549805</v>
      </c>
      <c r="K206" s="5">
        <f t="shared" si="25"/>
        <v>1.0290036601125396</v>
      </c>
      <c r="L206" s="4">
        <f t="shared" si="26"/>
        <v>60081530.532667667</v>
      </c>
      <c r="M206" s="4">
        <f t="shared" si="27"/>
        <v>25381276.048150308</v>
      </c>
      <c r="N206" s="4">
        <f t="shared" si="28"/>
        <v>4163654.0593429105</v>
      </c>
    </row>
    <row r="207" spans="1:14" x14ac:dyDescent="0.7">
      <c r="A207" s="2">
        <v>42978</v>
      </c>
      <c r="B207" s="5">
        <v>109.96</v>
      </c>
      <c r="C207" s="5">
        <v>2471.65</v>
      </c>
      <c r="D207" s="5">
        <v>5988.6</v>
      </c>
      <c r="E207" s="5">
        <v>1114.3</v>
      </c>
      <c r="F207" s="7">
        <f t="shared" si="22"/>
        <v>1.6781716201381827</v>
      </c>
      <c r="G207" s="7">
        <f t="shared" si="23"/>
        <v>1.5133917485284012</v>
      </c>
      <c r="H207" s="7">
        <f t="shared" si="24"/>
        <v>0.99586950650387618</v>
      </c>
      <c r="I207" s="5">
        <f t="shared" si="25"/>
        <v>0.99791466935584783</v>
      </c>
      <c r="J207" s="5">
        <f t="shared" si="25"/>
        <v>1.0157334152112871</v>
      </c>
      <c r="K207" s="5">
        <f t="shared" si="25"/>
        <v>1.024114413427246</v>
      </c>
      <c r="L207" s="4">
        <f t="shared" si="26"/>
        <v>59856240.675900333</v>
      </c>
      <c r="M207" s="4">
        <f t="shared" si="27"/>
        <v>25680610.202808153</v>
      </c>
      <c r="N207" s="4">
        <f t="shared" si="28"/>
        <v>4164058.1346979365</v>
      </c>
    </row>
    <row r="208" spans="1:14" x14ac:dyDescent="0.7">
      <c r="A208" s="2">
        <v>43008</v>
      </c>
      <c r="B208" s="5">
        <v>112.47</v>
      </c>
      <c r="C208" s="5">
        <v>2519.36</v>
      </c>
      <c r="D208" s="5">
        <v>5979.3</v>
      </c>
      <c r="E208" s="5">
        <v>1171.7</v>
      </c>
      <c r="F208" s="7">
        <f t="shared" si="22"/>
        <v>1.7496113765640282</v>
      </c>
      <c r="G208" s="7">
        <f t="shared" si="23"/>
        <v>1.5455332886270534</v>
      </c>
      <c r="H208" s="7">
        <f t="shared" si="24"/>
        <v>1.0710720782908312</v>
      </c>
      <c r="I208" s="5">
        <f t="shared" si="25"/>
        <v>1.0425699943727824</v>
      </c>
      <c r="J208" s="5">
        <f t="shared" si="25"/>
        <v>1.0212380833514563</v>
      </c>
      <c r="K208" s="5">
        <f t="shared" si="25"/>
        <v>1.0755144838714492</v>
      </c>
      <c r="L208" s="4">
        <f t="shared" si="26"/>
        <v>62304320.504649319</v>
      </c>
      <c r="M208" s="4">
        <f t="shared" si="27"/>
        <v>26126017.142811652</v>
      </c>
      <c r="N208" s="4">
        <f t="shared" si="28"/>
        <v>4378504.8355503604</v>
      </c>
    </row>
    <row r="209" spans="1:14" x14ac:dyDescent="0.7">
      <c r="A209" s="2">
        <v>43039</v>
      </c>
      <c r="B209" s="5">
        <v>113.62</v>
      </c>
      <c r="C209" s="5">
        <v>2575.2600000000002</v>
      </c>
      <c r="D209" s="5">
        <v>6248.56</v>
      </c>
      <c r="E209" s="5">
        <v>1275.5999999999999</v>
      </c>
      <c r="F209" s="7">
        <f t="shared" si="22"/>
        <v>1.8067186859507849</v>
      </c>
      <c r="G209" s="7">
        <f t="shared" si="23"/>
        <v>1.631646425592914</v>
      </c>
      <c r="H209" s="7">
        <f t="shared" si="24"/>
        <v>1.1779717308577129</v>
      </c>
      <c r="I209" s="5">
        <f t="shared" si="25"/>
        <v>1.0326399966025066</v>
      </c>
      <c r="J209" s="5">
        <f t="shared" si="25"/>
        <v>1.0557174262110895</v>
      </c>
      <c r="K209" s="5">
        <f t="shared" si="25"/>
        <v>1.099806217278549</v>
      </c>
      <c r="L209" s="4">
        <f t="shared" si="26"/>
        <v>64237933.314242557</v>
      </c>
      <c r="M209" s="4">
        <f t="shared" si="27"/>
        <v>27481691.575155921</v>
      </c>
      <c r="N209" s="4">
        <f t="shared" si="28"/>
        <v>4715506.8405224774</v>
      </c>
    </row>
    <row r="210" spans="1:14" x14ac:dyDescent="0.7">
      <c r="A210" s="2">
        <v>43069</v>
      </c>
      <c r="B210" s="5">
        <v>112.52</v>
      </c>
      <c r="C210" s="5">
        <v>2647.58</v>
      </c>
      <c r="D210" s="5">
        <v>6365.56</v>
      </c>
      <c r="E210" s="5">
        <v>1272.5</v>
      </c>
      <c r="F210" s="7">
        <f t="shared" si="22"/>
        <v>1.8394732825441447</v>
      </c>
      <c r="G210" s="7">
        <f t="shared" si="23"/>
        <v>1.6461054928979326</v>
      </c>
      <c r="H210" s="7">
        <f t="shared" si="24"/>
        <v>1.1637322966339374</v>
      </c>
      <c r="I210" s="5">
        <f t="shared" si="25"/>
        <v>1.0181293285158683</v>
      </c>
      <c r="J210" s="5">
        <f t="shared" si="25"/>
        <v>1.0088616424969425</v>
      </c>
      <c r="K210" s="5">
        <f t="shared" si="25"/>
        <v>0.98791190497126158</v>
      </c>
      <c r="L210" s="4">
        <f t="shared" si="26"/>
        <v>65302523.910476901</v>
      </c>
      <c r="M210" s="4">
        <f t="shared" si="27"/>
        <v>27625224.501106191</v>
      </c>
      <c r="N210" s="4">
        <f t="shared" si="28"/>
        <v>4558505.3457255755</v>
      </c>
    </row>
    <row r="211" spans="1:14" x14ac:dyDescent="0.7">
      <c r="A211" s="2">
        <v>43100</v>
      </c>
      <c r="B211" s="5">
        <v>112.67</v>
      </c>
      <c r="C211" s="5">
        <v>2673.61</v>
      </c>
      <c r="D211" s="5">
        <v>6396.42</v>
      </c>
      <c r="E211" s="5">
        <v>1253</v>
      </c>
      <c r="F211" s="7">
        <f t="shared" si="22"/>
        <v>1.8600345886725758</v>
      </c>
      <c r="G211" s="7">
        <f t="shared" si="23"/>
        <v>1.6562908072474685</v>
      </c>
      <c r="H211" s="7">
        <f t="shared" si="24"/>
        <v>1.1474266647257814</v>
      </c>
      <c r="I211" s="5">
        <f t="shared" si="25"/>
        <v>1.0111778226536636</v>
      </c>
      <c r="J211" s="5">
        <f t="shared" si="25"/>
        <v>1.0061875222417276</v>
      </c>
      <c r="K211" s="5">
        <f t="shared" si="25"/>
        <v>0.98598850272066896</v>
      </c>
      <c r="L211" s="4">
        <f t="shared" si="26"/>
        <v>65932463.94158484</v>
      </c>
      <c r="M211" s="4">
        <f t="shared" si="27"/>
        <v>27696156.192139503</v>
      </c>
      <c r="N211" s="4">
        <f t="shared" si="28"/>
        <v>4394633.860476126</v>
      </c>
    </row>
    <row r="212" spans="1:14" x14ac:dyDescent="0.7">
      <c r="A212" s="2">
        <v>43131</v>
      </c>
      <c r="B212" s="5">
        <v>109.17</v>
      </c>
      <c r="C212" s="5">
        <v>2823.81</v>
      </c>
      <c r="D212" s="5">
        <v>6949.99</v>
      </c>
      <c r="E212" s="5">
        <v>1361.5</v>
      </c>
      <c r="F212" s="7">
        <f t="shared" si="22"/>
        <v>1.9035024986793463</v>
      </c>
      <c r="G212" s="7">
        <f t="shared" si="23"/>
        <v>1.7437282942580667</v>
      </c>
      <c r="H212" s="7">
        <f t="shared" si="24"/>
        <v>1.2080545037685122</v>
      </c>
      <c r="I212" s="5">
        <f t="shared" si="25"/>
        <v>1.023369409510708</v>
      </c>
      <c r="J212" s="5">
        <f t="shared" si="25"/>
        <v>1.0527911443014693</v>
      </c>
      <c r="K212" s="5">
        <f t="shared" si="25"/>
        <v>1.0528380949358711</v>
      </c>
      <c r="L212" s="4">
        <f t="shared" si="26"/>
        <v>67373266.691485718</v>
      </c>
      <c r="M212" s="4">
        <f t="shared" si="27"/>
        <v>29058267.970274769</v>
      </c>
      <c r="N212" s="4">
        <f t="shared" si="28"/>
        <v>4526837.9416043572</v>
      </c>
    </row>
    <row r="213" spans="1:14" x14ac:dyDescent="0.7">
      <c r="A213" s="2">
        <v>43159</v>
      </c>
      <c r="B213" s="5">
        <v>106.67</v>
      </c>
      <c r="C213" s="5">
        <v>2713.83</v>
      </c>
      <c r="D213" s="5">
        <v>6854.42</v>
      </c>
      <c r="E213" s="5">
        <v>1362</v>
      </c>
      <c r="F213" s="7">
        <f t="shared" si="22"/>
        <v>1.7874734641144043</v>
      </c>
      <c r="G213" s="7">
        <f t="shared" si="23"/>
        <v>1.680367726108805</v>
      </c>
      <c r="H213" s="7">
        <f t="shared" si="24"/>
        <v>1.1808234669626436</v>
      </c>
      <c r="I213" s="5">
        <f t="shared" si="25"/>
        <v>0.93904445376591672</v>
      </c>
      <c r="J213" s="5">
        <f t="shared" si="25"/>
        <v>0.96366373800442295</v>
      </c>
      <c r="K213" s="5">
        <f t="shared" si="25"/>
        <v>0.97745876802667286</v>
      </c>
      <c r="L213" s="4">
        <f t="shared" si="26"/>
        <v>63166492.418731637</v>
      </c>
      <c r="M213" s="4">
        <f t="shared" si="27"/>
        <v>27902399.13216918</v>
      </c>
      <c r="N213" s="4">
        <f t="shared" si="28"/>
        <v>4324797.4374569943</v>
      </c>
    </row>
    <row r="214" spans="1:14" x14ac:dyDescent="0.7">
      <c r="A214" s="2">
        <v>43190</v>
      </c>
      <c r="B214" s="5">
        <v>106.26</v>
      </c>
      <c r="C214" s="5">
        <v>2640.87</v>
      </c>
      <c r="D214" s="5">
        <v>6581.13</v>
      </c>
      <c r="E214" s="5">
        <v>1328.9</v>
      </c>
      <c r="F214" s="7">
        <f t="shared" si="22"/>
        <v>1.7327324297282418</v>
      </c>
      <c r="G214" s="7">
        <f t="shared" si="23"/>
        <v>1.6071692181938246</v>
      </c>
      <c r="H214" s="7">
        <f t="shared" si="24"/>
        <v>1.1476981611086068</v>
      </c>
      <c r="I214" s="5">
        <f t="shared" si="25"/>
        <v>0.96937519046567566</v>
      </c>
      <c r="J214" s="5">
        <f t="shared" si="25"/>
        <v>0.95643899440720348</v>
      </c>
      <c r="K214" s="5">
        <f t="shared" si="25"/>
        <v>0.97194728358571414</v>
      </c>
      <c r="L214" s="4">
        <f t="shared" si="26"/>
        <v>61132030.619456641</v>
      </c>
      <c r="M214" s="4">
        <f t="shared" si="27"/>
        <v>26586942.567520317</v>
      </c>
      <c r="N214" s="4">
        <f t="shared" si="28"/>
        <v>4103475.1213947833</v>
      </c>
    </row>
    <row r="215" spans="1:14" x14ac:dyDescent="0.7">
      <c r="A215" s="2">
        <v>43220</v>
      </c>
      <c r="B215" s="5">
        <v>109.33</v>
      </c>
      <c r="C215" s="5">
        <v>2648.05</v>
      </c>
      <c r="D215" s="5">
        <v>6605.57</v>
      </c>
      <c r="E215" s="5">
        <v>1244.4000000000001</v>
      </c>
      <c r="F215" s="7">
        <f t="shared" si="22"/>
        <v>1.7876405535072817</v>
      </c>
      <c r="G215" s="7">
        <f t="shared" si="23"/>
        <v>1.6597434823285675</v>
      </c>
      <c r="H215" s="7">
        <f t="shared" si="24"/>
        <v>1.1057703059649797</v>
      </c>
      <c r="I215" s="5">
        <f t="shared" si="25"/>
        <v>1.0316887494208506</v>
      </c>
      <c r="J215" s="5">
        <f t="shared" si="25"/>
        <v>1.0327123388997128</v>
      </c>
      <c r="K215" s="5">
        <f t="shared" si="25"/>
        <v>0.96346787285680824</v>
      </c>
      <c r="L215" s="4">
        <f t="shared" si="26"/>
        <v>62969228.21934437</v>
      </c>
      <c r="M215" s="4">
        <f t="shared" si="27"/>
        <v>27356663.643096242</v>
      </c>
      <c r="N215" s="4">
        <f t="shared" si="28"/>
        <v>3853566.4465310648</v>
      </c>
    </row>
    <row r="216" spans="1:14" x14ac:dyDescent="0.7">
      <c r="A216" s="2">
        <v>43251</v>
      </c>
      <c r="B216" s="5">
        <v>108.81</v>
      </c>
      <c r="C216" s="5">
        <v>2705.27</v>
      </c>
      <c r="D216" s="5">
        <v>6967.73</v>
      </c>
      <c r="E216" s="5">
        <v>1379</v>
      </c>
      <c r="F216" s="7">
        <f t="shared" si="22"/>
        <v>1.8175823461040153</v>
      </c>
      <c r="G216" s="7">
        <f t="shared" si="23"/>
        <v>1.7424143866289274</v>
      </c>
      <c r="H216" s="7">
        <f t="shared" si="24"/>
        <v>1.2195473006697273</v>
      </c>
      <c r="I216" s="5">
        <f t="shared" si="25"/>
        <v>1.0167493361783435</v>
      </c>
      <c r="J216" s="5">
        <f t="shared" si="25"/>
        <v>1.0498094465684391</v>
      </c>
      <c r="K216" s="5">
        <f t="shared" si="25"/>
        <v>1.1028938777709871</v>
      </c>
      <c r="L216" s="4">
        <f t="shared" si="26"/>
        <v>63923920.991681002</v>
      </c>
      <c r="M216" s="4">
        <f t="shared" si="27"/>
        <v>28619283.919117805</v>
      </c>
      <c r="N216" s="4">
        <f t="shared" si="28"/>
        <v>4150074.8414628096</v>
      </c>
    </row>
    <row r="217" spans="1:14" x14ac:dyDescent="0.7">
      <c r="A217" s="2">
        <v>43281</v>
      </c>
      <c r="B217" s="5">
        <v>110.66</v>
      </c>
      <c r="C217" s="5">
        <v>2718.37</v>
      </c>
      <c r="D217" s="5">
        <v>7040.8</v>
      </c>
      <c r="E217" s="5">
        <v>1313.7</v>
      </c>
      <c r="F217" s="7">
        <f t="shared" si="22"/>
        <v>1.8574361925173499</v>
      </c>
      <c r="G217" s="7">
        <f t="shared" si="23"/>
        <v>1.7906223398141898</v>
      </c>
      <c r="H217" s="7">
        <f t="shared" si="24"/>
        <v>1.1815509088634824</v>
      </c>
      <c r="I217" s="5">
        <f t="shared" si="25"/>
        <v>1.0219268450195731</v>
      </c>
      <c r="J217" s="5">
        <f t="shared" si="25"/>
        <v>1.0276673296290506</v>
      </c>
      <c r="K217" s="5">
        <f t="shared" si="25"/>
        <v>0.96884385559676223</v>
      </c>
      <c r="L217" s="4">
        <f t="shared" si="26"/>
        <v>65225570.900309026</v>
      </c>
      <c r="M217" s="4">
        <f t="shared" si="27"/>
        <v>29311103.081055425</v>
      </c>
      <c r="N217" s="4">
        <f t="shared" si="28"/>
        <v>3920774.5104179503</v>
      </c>
    </row>
    <row r="218" spans="1:14" x14ac:dyDescent="0.7">
      <c r="A218" s="2">
        <v>43312</v>
      </c>
      <c r="B218" s="5">
        <v>111.86</v>
      </c>
      <c r="C218" s="5">
        <v>2816.29</v>
      </c>
      <c r="D218" s="5">
        <v>7231.98</v>
      </c>
      <c r="E218" s="5">
        <v>1367.5</v>
      </c>
      <c r="F218" s="7">
        <f t="shared" si="22"/>
        <v>1.9452116286412642</v>
      </c>
      <c r="G218" s="7">
        <f t="shared" si="23"/>
        <v>1.8591882072640735</v>
      </c>
      <c r="H218" s="7">
        <f t="shared" si="24"/>
        <v>1.2432764941627548</v>
      </c>
      <c r="I218" s="5">
        <f t="shared" si="25"/>
        <v>1.047256232261176</v>
      </c>
      <c r="J218" s="5">
        <f t="shared" si="25"/>
        <v>1.0382916408029392</v>
      </c>
      <c r="K218" s="5">
        <f t="shared" si="25"/>
        <v>1.0522411559554767</v>
      </c>
      <c r="L218" s="4">
        <f t="shared" si="26"/>
        <v>68207885.628141835</v>
      </c>
      <c r="M218" s="4">
        <f t="shared" si="27"/>
        <v>30333473.311773125</v>
      </c>
      <c r="N218" s="4">
        <f t="shared" si="28"/>
        <v>4025600.3030829523</v>
      </c>
    </row>
    <row r="219" spans="1:14" x14ac:dyDescent="0.7">
      <c r="A219" s="2">
        <v>43343</v>
      </c>
      <c r="B219" s="5">
        <v>111.02</v>
      </c>
      <c r="C219" s="5">
        <v>2901.52</v>
      </c>
      <c r="D219" s="5">
        <v>7654.55</v>
      </c>
      <c r="E219" s="5">
        <v>1401.2</v>
      </c>
      <c r="F219" s="7">
        <f t="shared" si="22"/>
        <v>1.9890305817281022</v>
      </c>
      <c r="G219" s="7">
        <f t="shared" si="23"/>
        <v>1.9530448284954398</v>
      </c>
      <c r="H219" s="7">
        <f t="shared" si="24"/>
        <v>1.2643488691132065</v>
      </c>
      <c r="I219" s="5">
        <f t="shared" si="25"/>
        <v>1.0225265736856846</v>
      </c>
      <c r="J219" s="5">
        <f t="shared" si="25"/>
        <v>1.0504825820563282</v>
      </c>
      <c r="K219" s="5">
        <f t="shared" si="25"/>
        <v>1.0169490656739573</v>
      </c>
      <c r="L219" s="4">
        <f t="shared" si="26"/>
        <v>69644375.589688912</v>
      </c>
      <c r="M219" s="4">
        <f t="shared" si="27"/>
        <v>31764785.367288154</v>
      </c>
      <c r="N219" s="4">
        <f t="shared" si="28"/>
        <v>3993830.4669970074</v>
      </c>
    </row>
    <row r="220" spans="1:14" x14ac:dyDescent="0.7">
      <c r="A220" s="2">
        <v>43373</v>
      </c>
      <c r="B220" s="5">
        <v>113.68</v>
      </c>
      <c r="C220" s="5">
        <v>2913.98</v>
      </c>
      <c r="D220" s="5">
        <v>7627.65</v>
      </c>
      <c r="E220" s="5">
        <v>1366.7</v>
      </c>
      <c r="F220" s="7">
        <f t="shared" si="22"/>
        <v>2.0454331992384831</v>
      </c>
      <c r="G220" s="7">
        <f t="shared" si="23"/>
        <v>1.9928111590646742</v>
      </c>
      <c r="H220" s="7">
        <f t="shared" si="24"/>
        <v>1.2627658608659877</v>
      </c>
      <c r="I220" s="5">
        <f t="shared" si="25"/>
        <v>1.0283568377623322</v>
      </c>
      <c r="J220" s="5">
        <f t="shared" si="25"/>
        <v>1.0203611970340021</v>
      </c>
      <c r="K220" s="5">
        <f t="shared" si="25"/>
        <v>0.99874796562413259</v>
      </c>
      <c r="L220" s="4">
        <f t="shared" si="26"/>
        <v>71519269.849344656</v>
      </c>
      <c r="M220" s="4">
        <f t="shared" si="27"/>
        <v>32311554.420894295</v>
      </c>
      <c r="N220" s="4">
        <f t="shared" si="28"/>
        <v>3888830.0539609403</v>
      </c>
    </row>
    <row r="221" spans="1:14" x14ac:dyDescent="0.7">
      <c r="A221" s="2">
        <v>43404</v>
      </c>
      <c r="B221" s="5">
        <v>112.93</v>
      </c>
      <c r="C221" s="5">
        <v>2711.74</v>
      </c>
      <c r="D221" s="5">
        <v>6967.1</v>
      </c>
      <c r="E221" s="5">
        <v>1202.3</v>
      </c>
      <c r="F221" s="7">
        <f t="shared" si="22"/>
        <v>1.8909151634067378</v>
      </c>
      <c r="G221" s="7">
        <f t="shared" si="23"/>
        <v>1.8082259469402671</v>
      </c>
      <c r="H221" s="7">
        <f t="shared" si="24"/>
        <v>1.103539157403775</v>
      </c>
      <c r="I221" s="5">
        <f t="shared" si="25"/>
        <v>0.92445706078826118</v>
      </c>
      <c r="J221" s="5">
        <f t="shared" si="25"/>
        <v>0.90737445879666678</v>
      </c>
      <c r="K221" s="5">
        <f t="shared" si="25"/>
        <v>0.87390639199493625</v>
      </c>
      <c r="L221" s="4">
        <f t="shared" si="26"/>
        <v>66016493.994647667</v>
      </c>
      <c r="M221" s="4">
        <f t="shared" si="27"/>
        <v>29218679.205538008</v>
      </c>
      <c r="N221" s="4">
        <f t="shared" si="28"/>
        <v>3298473.4415384787</v>
      </c>
    </row>
    <row r="222" spans="1:14" x14ac:dyDescent="0.7">
      <c r="A222" s="2">
        <v>43434</v>
      </c>
      <c r="B222" s="5">
        <v>113.46</v>
      </c>
      <c r="C222" s="5">
        <v>2760.17</v>
      </c>
      <c r="D222" s="5">
        <v>6949.01</v>
      </c>
      <c r="E222" s="5">
        <v>1239.5999999999999</v>
      </c>
      <c r="F222" s="7">
        <f t="shared" si="22"/>
        <v>1.9337186219464904</v>
      </c>
      <c r="G222" s="7">
        <f t="shared" si="23"/>
        <v>1.8119951899048883</v>
      </c>
      <c r="H222" s="7">
        <f t="shared" si="24"/>
        <v>1.1431149894141281</v>
      </c>
      <c r="I222" s="5">
        <f t="shared" si="25"/>
        <v>1.0226363717252318</v>
      </c>
      <c r="J222" s="5">
        <f t="shared" si="25"/>
        <v>1.0020844977758445</v>
      </c>
      <c r="K222" s="5">
        <f t="shared" si="25"/>
        <v>1.0358626440619114</v>
      </c>
      <c r="L222" s="4">
        <f t="shared" si="26"/>
        <v>67410867.89270705</v>
      </c>
      <c r="M222" s="4">
        <f t="shared" si="27"/>
        <v>29179585.477355067</v>
      </c>
      <c r="N222" s="4">
        <f t="shared" si="28"/>
        <v>3316765.4205200411</v>
      </c>
    </row>
    <row r="223" spans="1:14" x14ac:dyDescent="0.7">
      <c r="A223" s="2">
        <v>43465</v>
      </c>
      <c r="B223" s="5">
        <v>109.56</v>
      </c>
      <c r="C223" s="5">
        <v>2506.85</v>
      </c>
      <c r="D223" s="5">
        <v>6329.97</v>
      </c>
      <c r="E223" s="5">
        <v>1155.2</v>
      </c>
      <c r="F223" s="7">
        <f t="shared" si="22"/>
        <v>1.6958796972376062</v>
      </c>
      <c r="G223" s="7">
        <f t="shared" si="23"/>
        <v>1.5938410201195135</v>
      </c>
      <c r="H223" s="7">
        <f t="shared" si="24"/>
        <v>1.0286669262641543</v>
      </c>
      <c r="I223" s="5">
        <f t="shared" si="25"/>
        <v>0.87700437798469644</v>
      </c>
      <c r="J223" s="5">
        <f t="shared" si="25"/>
        <v>0.87960554696791127</v>
      </c>
      <c r="K223" s="5">
        <f t="shared" si="25"/>
        <v>0.8998805332710833</v>
      </c>
      <c r="L223" s="4">
        <f t="shared" si="26"/>
        <v>59019626.26565209</v>
      </c>
      <c r="M223" s="4">
        <f t="shared" si="27"/>
        <v>25566525.244105823</v>
      </c>
      <c r="N223" s="4">
        <f t="shared" si="28"/>
        <v>2884692.6353526637</v>
      </c>
    </row>
    <row r="224" spans="1:14" x14ac:dyDescent="0.7">
      <c r="A224" s="2">
        <v>43496</v>
      </c>
      <c r="B224" s="5">
        <v>108.87</v>
      </c>
      <c r="C224" s="5">
        <v>2704.1</v>
      </c>
      <c r="D224" s="5">
        <v>6906.84</v>
      </c>
      <c r="E224" s="5">
        <v>1272.0999999999999</v>
      </c>
      <c r="F224" s="7">
        <f t="shared" si="22"/>
        <v>1.8177980790323962</v>
      </c>
      <c r="G224" s="7">
        <f t="shared" si="23"/>
        <v>1.7281400811564263</v>
      </c>
      <c r="H224" s="7">
        <f t="shared" si="24"/>
        <v>1.1256284165130337</v>
      </c>
      <c r="I224" s="5">
        <f t="shared" si="25"/>
        <v>1.0718909377790069</v>
      </c>
      <c r="J224" s="5">
        <f t="shared" si="25"/>
        <v>1.0842612652966119</v>
      </c>
      <c r="K224" s="5">
        <f t="shared" si="25"/>
        <v>1.094259364011068</v>
      </c>
      <c r="L224" s="4">
        <f t="shared" si="26"/>
        <v>63162602.545256324</v>
      </c>
      <c r="M224" s="4">
        <f t="shared" si="27"/>
        <v>27620793.010411952</v>
      </c>
      <c r="N224" s="4">
        <f t="shared" si="28"/>
        <v>3056601.9285284178</v>
      </c>
    </row>
    <row r="225" spans="1:14" x14ac:dyDescent="0.7">
      <c r="A225" s="2">
        <v>43524</v>
      </c>
      <c r="B225" s="5">
        <v>111.37</v>
      </c>
      <c r="C225" s="5">
        <v>2784.49</v>
      </c>
      <c r="D225" s="5">
        <v>7097.52</v>
      </c>
      <c r="E225" s="5">
        <v>1350.2</v>
      </c>
      <c r="F225" s="7">
        <f t="shared" si="22"/>
        <v>1.9148226290683001</v>
      </c>
      <c r="G225" s="7">
        <f t="shared" si="23"/>
        <v>1.816628692201939</v>
      </c>
      <c r="H225" s="7">
        <f t="shared" si="24"/>
        <v>1.2221707795475218</v>
      </c>
      <c r="I225" s="5">
        <f t="shared" si="25"/>
        <v>1.0533747676131056</v>
      </c>
      <c r="J225" s="5">
        <f t="shared" si="25"/>
        <v>1.0512045360271365</v>
      </c>
      <c r="K225" s="5">
        <f t="shared" si="25"/>
        <v>1.0857675247161551</v>
      </c>
      <c r="L225" s="4">
        <f t="shared" si="26"/>
        <v>66433891.777948327</v>
      </c>
      <c r="M225" s="4">
        <f t="shared" si="27"/>
        <v>28935102.901211672</v>
      </c>
      <c r="N225" s="4">
        <f t="shared" si="28"/>
        <v>3218759.1099809264</v>
      </c>
    </row>
    <row r="226" spans="1:14" x14ac:dyDescent="0.7">
      <c r="A226" s="2">
        <v>43555</v>
      </c>
      <c r="B226" s="5">
        <v>110.84</v>
      </c>
      <c r="C226" s="5">
        <v>2834.4</v>
      </c>
      <c r="D226" s="5">
        <v>7378.77</v>
      </c>
      <c r="E226" s="5">
        <v>1395.5</v>
      </c>
      <c r="F226" s="7">
        <f t="shared" si="22"/>
        <v>1.9398686544147026</v>
      </c>
      <c r="G226" s="7">
        <f t="shared" si="23"/>
        <v>1.8796276069355695</v>
      </c>
      <c r="H226" s="7">
        <f t="shared" si="24"/>
        <v>1.2571639844166733</v>
      </c>
      <c r="I226" s="5">
        <f t="shared" si="25"/>
        <v>1.0130800759120906</v>
      </c>
      <c r="J226" s="5">
        <f t="shared" si="25"/>
        <v>1.0346790265969372</v>
      </c>
      <c r="K226" s="5">
        <f t="shared" si="25"/>
        <v>1.0286320090896846</v>
      </c>
      <c r="L226" s="4">
        <f t="shared" si="26"/>
        <v>67202852.125539497</v>
      </c>
      <c r="M226" s="4">
        <f t="shared" si="27"/>
        <v>29838544.104307905</v>
      </c>
      <c r="N226" s="4">
        <f t="shared" si="28"/>
        <v>3210918.6500754054</v>
      </c>
    </row>
    <row r="227" spans="1:14" x14ac:dyDescent="0.7">
      <c r="A227" s="2">
        <v>43585</v>
      </c>
      <c r="B227" s="5">
        <v>111.41</v>
      </c>
      <c r="C227" s="5">
        <v>2945.83</v>
      </c>
      <c r="D227" s="5">
        <v>7781.46</v>
      </c>
      <c r="E227" s="5">
        <v>1556.2</v>
      </c>
      <c r="F227" s="7">
        <f t="shared" si="22"/>
        <v>2.0264996074803392</v>
      </c>
      <c r="G227" s="7">
        <f t="shared" si="23"/>
        <v>1.992400252757248</v>
      </c>
      <c r="H227" s="7">
        <f t="shared" si="24"/>
        <v>1.4091432933428039</v>
      </c>
      <c r="I227" s="5">
        <f t="shared" si="25"/>
        <v>1.0446581539778397</v>
      </c>
      <c r="J227" s="5">
        <f t="shared" si="25"/>
        <v>1.05999733426215</v>
      </c>
      <c r="K227" s="5">
        <f t="shared" si="25"/>
        <v>1.120890600438772</v>
      </c>
      <c r="L227" s="4">
        <f t="shared" si="26"/>
        <v>70104007.443511829</v>
      </c>
      <c r="M227" s="4">
        <f t="shared" si="27"/>
        <v>31528777.208829973</v>
      </c>
      <c r="N227" s="4">
        <f t="shared" si="28"/>
        <v>3499088.5336430725</v>
      </c>
    </row>
    <row r="228" spans="1:14" x14ac:dyDescent="0.7">
      <c r="A228" s="2">
        <v>43616</v>
      </c>
      <c r="B228" s="5">
        <v>108.26</v>
      </c>
      <c r="C228" s="5">
        <v>2752.06</v>
      </c>
      <c r="D228" s="5">
        <v>7127.96</v>
      </c>
      <c r="E228" s="5">
        <v>1296.2</v>
      </c>
      <c r="F228" s="7">
        <f t="shared" si="22"/>
        <v>1.8396728112518292</v>
      </c>
      <c r="G228" s="7">
        <f t="shared" si="23"/>
        <v>1.7734730826803204</v>
      </c>
      <c r="H228" s="7">
        <f t="shared" si="24"/>
        <v>1.1405271096908296</v>
      </c>
      <c r="I228" s="5">
        <f t="shared" si="25"/>
        <v>0.9078081261210792</v>
      </c>
      <c r="J228" s="5">
        <f t="shared" si="25"/>
        <v>0.89011888059441968</v>
      </c>
      <c r="K228" s="5">
        <f t="shared" si="25"/>
        <v>0.80937624660246121</v>
      </c>
      <c r="L228" s="4">
        <f t="shared" si="26"/>
        <v>63540987.630872659</v>
      </c>
      <c r="M228" s="4">
        <f t="shared" si="27"/>
        <v>27964359.875634588</v>
      </c>
      <c r="N228" s="4">
        <f t="shared" si="28"/>
        <v>2732079.1438897396</v>
      </c>
    </row>
    <row r="229" spans="1:14" x14ac:dyDescent="0.7">
      <c r="A229" s="2">
        <v>43646</v>
      </c>
      <c r="B229" s="5">
        <v>107.88</v>
      </c>
      <c r="C229" s="5">
        <v>2941.76</v>
      </c>
      <c r="D229" s="5">
        <v>7671.07</v>
      </c>
      <c r="E229" s="5">
        <v>1459</v>
      </c>
      <c r="F229" s="7">
        <f t="shared" si="22"/>
        <v>1.959579309656704</v>
      </c>
      <c r="G229" s="7">
        <f t="shared" si="23"/>
        <v>1.9019023198105143</v>
      </c>
      <c r="H229" s="7">
        <f t="shared" si="24"/>
        <v>1.2792687836134653</v>
      </c>
      <c r="I229" s="5">
        <f t="shared" si="25"/>
        <v>1.0651781651995404</v>
      </c>
      <c r="J229" s="5">
        <f t="shared" si="25"/>
        <v>1.0724167952614729</v>
      </c>
      <c r="K229" s="5">
        <f t="shared" si="25"/>
        <v>1.1216469759848544</v>
      </c>
      <c r="L229" s="4">
        <f t="shared" si="26"/>
        <v>67582472.619619638</v>
      </c>
      <c r="M229" s="4">
        <f t="shared" si="27"/>
        <v>29889449.199366566</v>
      </c>
      <c r="N229" s="4">
        <f t="shared" si="28"/>
        <v>2964428.3098952165</v>
      </c>
    </row>
    <row r="230" spans="1:14" x14ac:dyDescent="0.7">
      <c r="A230" s="2">
        <v>43677</v>
      </c>
      <c r="B230" s="5">
        <v>108.74</v>
      </c>
      <c r="C230" s="5">
        <v>2980.38</v>
      </c>
      <c r="D230" s="5">
        <v>7848.78</v>
      </c>
      <c r="E230" s="5">
        <v>1542.4</v>
      </c>
      <c r="F230" s="7">
        <f t="shared" si="22"/>
        <v>2.0011315452449083</v>
      </c>
      <c r="G230" s="7">
        <f t="shared" si="23"/>
        <v>1.9614751450253407</v>
      </c>
      <c r="H230" s="7">
        <f t="shared" si="24"/>
        <v>1.3631759582491816</v>
      </c>
      <c r="I230" s="5">
        <f t="shared" si="25"/>
        <v>1.0212046715248713</v>
      </c>
      <c r="J230" s="5">
        <f t="shared" si="25"/>
        <v>1.0313227575329744</v>
      </c>
      <c r="K230" s="5">
        <f t="shared" si="25"/>
        <v>1.0655899492823622</v>
      </c>
      <c r="L230" s="4">
        <f t="shared" si="26"/>
        <v>68915536.752357274</v>
      </c>
      <c r="M230" s="4">
        <f t="shared" si="27"/>
        <v>30725669.16943248</v>
      </c>
      <c r="N230" s="4">
        <f t="shared" si="28"/>
        <v>3058865.0123924422</v>
      </c>
    </row>
    <row r="231" spans="1:14" x14ac:dyDescent="0.7">
      <c r="A231" s="2">
        <v>43708</v>
      </c>
      <c r="B231" s="5">
        <v>106.29</v>
      </c>
      <c r="C231" s="5">
        <v>2926.46</v>
      </c>
      <c r="D231" s="5">
        <v>7691</v>
      </c>
      <c r="E231" s="5">
        <v>1504.9</v>
      </c>
      <c r="F231" s="7">
        <f t="shared" si="22"/>
        <v>1.9206563590756218</v>
      </c>
      <c r="G231" s="7">
        <f t="shared" si="23"/>
        <v>1.8787393987869805</v>
      </c>
      <c r="H231" s="7">
        <f t="shared" si="24"/>
        <v>1.3000666630742408</v>
      </c>
      <c r="I231" s="5">
        <f t="shared" si="25"/>
        <v>0.9597851593712009</v>
      </c>
      <c r="J231" s="5">
        <f t="shared" si="25"/>
        <v>0.95781963057335029</v>
      </c>
      <c r="K231" s="5">
        <f t="shared" si="25"/>
        <v>0.95370421933203964</v>
      </c>
      <c r="L231" s="4">
        <f t="shared" si="26"/>
        <v>66044109.42501308</v>
      </c>
      <c r="M231" s="4">
        <f t="shared" si="27"/>
        <v>29329649.092984796</v>
      </c>
      <c r="N231" s="4">
        <f t="shared" si="28"/>
        <v>2817252.468685824</v>
      </c>
    </row>
    <row r="232" spans="1:14" x14ac:dyDescent="0.7">
      <c r="A232" s="2">
        <v>43738</v>
      </c>
      <c r="B232" s="5">
        <v>108.06</v>
      </c>
      <c r="C232" s="5">
        <v>2976.74</v>
      </c>
      <c r="D232" s="5">
        <v>7749.45</v>
      </c>
      <c r="E232" s="5">
        <v>1558.8</v>
      </c>
      <c r="F232" s="7">
        <f t="shared" si="22"/>
        <v>1.9861888320523311</v>
      </c>
      <c r="G232" s="7">
        <f t="shared" si="23"/>
        <v>1.9245410029352048</v>
      </c>
      <c r="H232" s="7">
        <f t="shared" si="24"/>
        <v>1.3690551179758419</v>
      </c>
      <c r="I232" s="5">
        <f t="shared" si="25"/>
        <v>1.0341198323516076</v>
      </c>
      <c r="J232" s="5">
        <f t="shared" si="25"/>
        <v>1.0243789022457273</v>
      </c>
      <c r="K232" s="5">
        <f t="shared" si="25"/>
        <v>1.0530653210801248</v>
      </c>
      <c r="L232" s="4">
        <f t="shared" si="26"/>
        <v>68197523.366405755</v>
      </c>
      <c r="M232" s="4">
        <f t="shared" si="27"/>
        <v>29944673.741124153</v>
      </c>
      <c r="N232" s="4">
        <f t="shared" si="28"/>
        <v>2866750.8755004117</v>
      </c>
    </row>
    <row r="233" spans="1:14" x14ac:dyDescent="0.7">
      <c r="A233" s="2">
        <v>43769</v>
      </c>
      <c r="B233" s="5">
        <v>108.02</v>
      </c>
      <c r="C233" s="5">
        <v>3037.56</v>
      </c>
      <c r="D233" s="5">
        <v>8083.83</v>
      </c>
      <c r="E233" s="5">
        <v>1651.2</v>
      </c>
      <c r="F233" s="7">
        <f t="shared" si="22"/>
        <v>2.0260199019123442</v>
      </c>
      <c r="G233" s="7">
        <f t="shared" si="23"/>
        <v>2.0068396335222189</v>
      </c>
      <c r="H233" s="7">
        <f t="shared" si="24"/>
        <v>1.4496709150762663</v>
      </c>
      <c r="I233" s="5">
        <f t="shared" si="25"/>
        <v>1.0200540196466896</v>
      </c>
      <c r="J233" s="5">
        <f t="shared" si="25"/>
        <v>1.0427627317170676</v>
      </c>
      <c r="K233" s="5">
        <f t="shared" si="25"/>
        <v>1.0588842596926378</v>
      </c>
      <c r="L233" s="4">
        <f t="shared" si="26"/>
        <v>69465157.83985123</v>
      </c>
      <c r="M233" s="4">
        <f t="shared" si="27"/>
        <v>31125189.790670965</v>
      </c>
      <c r="N233" s="4">
        <f t="shared" si="28"/>
        <v>2935557.3785274746</v>
      </c>
    </row>
    <row r="234" spans="1:14" x14ac:dyDescent="0.7">
      <c r="A234" s="2">
        <v>43799</v>
      </c>
      <c r="B234" s="5">
        <v>109.51</v>
      </c>
      <c r="C234" s="5">
        <v>3140.98</v>
      </c>
      <c r="D234" s="5">
        <v>8403.68</v>
      </c>
      <c r="E234" s="5">
        <v>1716.8</v>
      </c>
      <c r="F234" s="7">
        <f t="shared" si="22"/>
        <v>2.1238978196952147</v>
      </c>
      <c r="G234" s="7">
        <f t="shared" si="23"/>
        <v>2.1150206418554887</v>
      </c>
      <c r="H234" s="7">
        <f t="shared" si="24"/>
        <v>1.5280552466367132</v>
      </c>
      <c r="I234" s="5">
        <f t="shared" si="25"/>
        <v>1.0483104424050742</v>
      </c>
      <c r="J234" s="5">
        <f t="shared" si="25"/>
        <v>1.0539061549942585</v>
      </c>
      <c r="K234" s="5">
        <f t="shared" si="25"/>
        <v>1.0540704312580647</v>
      </c>
      <c r="L234" s="4">
        <f t="shared" si="26"/>
        <v>72721050.346832752</v>
      </c>
      <c r="M234" s="4">
        <f t="shared" si="27"/>
        <v>32703029.095752589</v>
      </c>
      <c r="N234" s="4">
        <f t="shared" si="28"/>
        <v>2994284.231967249</v>
      </c>
    </row>
    <row r="235" spans="1:14" x14ac:dyDescent="0.7">
      <c r="A235" s="2">
        <v>43830</v>
      </c>
      <c r="B235" s="5">
        <v>108.61</v>
      </c>
      <c r="C235" s="5">
        <v>3230.78</v>
      </c>
      <c r="D235" s="5">
        <v>8733.07</v>
      </c>
      <c r="E235" s="5">
        <v>1849.6</v>
      </c>
      <c r="F235" s="7">
        <f t="shared" si="22"/>
        <v>2.1666655021214458</v>
      </c>
      <c r="G235" s="7">
        <f t="shared" si="23"/>
        <v>2.1798573764595339</v>
      </c>
      <c r="H235" s="7">
        <f t="shared" si="24"/>
        <v>1.6327256037490623</v>
      </c>
      <c r="I235" s="5">
        <f t="shared" si="25"/>
        <v>1.02013641241572</v>
      </c>
      <c r="J235" s="5">
        <f t="shared" si="25"/>
        <v>1.0306553672909615</v>
      </c>
      <c r="K235" s="5">
        <f t="shared" si="25"/>
        <v>1.0684990659485192</v>
      </c>
      <c r="L235" s="4">
        <f t="shared" si="26"/>
        <v>74085391.407920912</v>
      </c>
      <c r="M235" s="4">
        <f t="shared" si="27"/>
        <v>33605552.464209884</v>
      </c>
      <c r="N235" s="4">
        <f t="shared" si="28"/>
        <v>3099389.9050413845</v>
      </c>
    </row>
    <row r="236" spans="1:14" x14ac:dyDescent="0.7">
      <c r="A236" s="2">
        <v>43861</v>
      </c>
      <c r="B236" s="5">
        <v>108.38</v>
      </c>
      <c r="C236" s="5">
        <v>3225.52</v>
      </c>
      <c r="D236" s="5">
        <v>8991.51</v>
      </c>
      <c r="E236" s="5">
        <v>1789.9</v>
      </c>
      <c r="F236" s="7">
        <f t="shared" si="22"/>
        <v>2.1585571664579106</v>
      </c>
      <c r="G236" s="7">
        <f t="shared" si="23"/>
        <v>2.2396136351365601</v>
      </c>
      <c r="H236" s="7">
        <f t="shared" si="24"/>
        <v>1.5766797416346661</v>
      </c>
      <c r="I236" s="5">
        <f t="shared" si="25"/>
        <v>0.99625768922078828</v>
      </c>
      <c r="J236" s="5">
        <f t="shared" si="25"/>
        <v>1.0274129212866581</v>
      </c>
      <c r="K236" s="5">
        <f t="shared" si="25"/>
        <v>0.96567343466305433</v>
      </c>
      <c r="L236" s="4">
        <f t="shared" si="26"/>
        <v>73708140.849072933</v>
      </c>
      <c r="M236" s="4">
        <f t="shared" si="27"/>
        <v>34426778.828705929</v>
      </c>
      <c r="N236" s="4">
        <f t="shared" si="28"/>
        <v>2892998.4949613116</v>
      </c>
    </row>
    <row r="237" spans="1:14" x14ac:dyDescent="0.7">
      <c r="A237" s="2">
        <v>43890</v>
      </c>
      <c r="B237" s="5">
        <v>108.07</v>
      </c>
      <c r="C237" s="5">
        <v>2954.22</v>
      </c>
      <c r="D237" s="5">
        <v>8461.83</v>
      </c>
      <c r="E237" s="5">
        <v>1705.5</v>
      </c>
      <c r="F237" s="7">
        <f t="shared" si="22"/>
        <v>1.9713450854445473</v>
      </c>
      <c r="G237" s="7">
        <f t="shared" si="23"/>
        <v>2.10165183862612</v>
      </c>
      <c r="H237" s="7">
        <f t="shared" si="24"/>
        <v>1.4980366822465796</v>
      </c>
      <c r="I237" s="5">
        <f t="shared" si="25"/>
        <v>0.91326980636766297</v>
      </c>
      <c r="J237" s="5">
        <f t="shared" si="25"/>
        <v>0.93839928711541898</v>
      </c>
      <c r="K237" s="5">
        <f t="shared" si="25"/>
        <v>0.95012109478456852</v>
      </c>
      <c r="L237" s="4">
        <f t="shared" si="26"/>
        <v>67215419.520953268</v>
      </c>
      <c r="M237" s="4">
        <f t="shared" si="27"/>
        <v>32206064.710537843</v>
      </c>
      <c r="N237" s="4">
        <f t="shared" si="28"/>
        <v>2648698.8972427505</v>
      </c>
    </row>
    <row r="238" spans="1:14" x14ac:dyDescent="0.7">
      <c r="A238" s="2">
        <v>43921</v>
      </c>
      <c r="B238" s="5">
        <v>107.53</v>
      </c>
      <c r="C238" s="5">
        <v>2584.59</v>
      </c>
      <c r="D238" s="5">
        <v>7813.5</v>
      </c>
      <c r="E238" s="5">
        <v>1510.6</v>
      </c>
      <c r="F238" s="7">
        <f t="shared" si="22"/>
        <v>1.7160738542427343</v>
      </c>
      <c r="G238" s="7">
        <f t="shared" si="23"/>
        <v>1.9309302527307797</v>
      </c>
      <c r="H238" s="7">
        <f t="shared" si="24"/>
        <v>1.3202151099229555</v>
      </c>
      <c r="I238" s="5">
        <f t="shared" si="25"/>
        <v>0.87050910919320434</v>
      </c>
      <c r="J238" s="5">
        <f t="shared" si="25"/>
        <v>0.91876790305717648</v>
      </c>
      <c r="K238" s="5">
        <f t="shared" si="25"/>
        <v>0.88129691720435832</v>
      </c>
      <c r="L238" s="4">
        <f t="shared" si="26"/>
        <v>58411634.971232548</v>
      </c>
      <c r="M238" s="4">
        <f t="shared" si="27"/>
        <v>29489898.539824586</v>
      </c>
      <c r="N238" s="4">
        <f t="shared" si="28"/>
        <v>2234290.1727426196</v>
      </c>
    </row>
    <row r="239" spans="1:14" x14ac:dyDescent="0.7">
      <c r="A239" s="2">
        <v>43951</v>
      </c>
      <c r="B239" s="5">
        <v>107.17</v>
      </c>
      <c r="C239" s="5">
        <v>2912.43</v>
      </c>
      <c r="D239" s="5">
        <v>9000.51</v>
      </c>
      <c r="E239" s="5">
        <v>1731.2</v>
      </c>
      <c r="F239" s="7">
        <f t="shared" si="22"/>
        <v>1.9272737032880347</v>
      </c>
      <c r="G239" s="7">
        <f t="shared" si="23"/>
        <v>2.2168263452938426</v>
      </c>
      <c r="H239" s="7">
        <f t="shared" si="24"/>
        <v>1.5079468935389404</v>
      </c>
      <c r="I239" s="5">
        <f t="shared" si="25"/>
        <v>1.1230715382809082</v>
      </c>
      <c r="J239" s="5">
        <f t="shared" si="25"/>
        <v>1.1480613254459813</v>
      </c>
      <c r="K239" s="5">
        <f t="shared" si="25"/>
        <v>1.1421978753348312</v>
      </c>
      <c r="L239" s="4">
        <f t="shared" si="26"/>
        <v>65500444.740645029</v>
      </c>
      <c r="M239" s="4">
        <f t="shared" si="27"/>
        <v>33756212.004898526</v>
      </c>
      <c r="N239" s="4">
        <f t="shared" si="28"/>
        <v>2452001.4881881131</v>
      </c>
    </row>
    <row r="240" spans="1:14" x14ac:dyDescent="0.7">
      <c r="A240" s="2">
        <v>43982</v>
      </c>
      <c r="B240" s="5">
        <v>107.77</v>
      </c>
      <c r="C240" s="5">
        <v>3044.31</v>
      </c>
      <c r="D240" s="5">
        <v>9555.52</v>
      </c>
      <c r="E240" s="5">
        <v>1852.5</v>
      </c>
      <c r="F240" s="7">
        <f t="shared" si="22"/>
        <v>2.0258226670994079</v>
      </c>
      <c r="G240" s="7">
        <f t="shared" si="23"/>
        <v>2.3667017574072031</v>
      </c>
      <c r="H240" s="7">
        <f t="shared" si="24"/>
        <v>1.6226381119183775</v>
      </c>
      <c r="I240" s="5">
        <f t="shared" si="25"/>
        <v>1.051133870421852</v>
      </c>
      <c r="J240" s="5">
        <f t="shared" si="25"/>
        <v>1.0676080976895348</v>
      </c>
      <c r="K240" s="5">
        <f t="shared" si="25"/>
        <v>1.0760578630924282</v>
      </c>
      <c r="L240" s="4">
        <f t="shared" si="26"/>
        <v>68749735.994586855</v>
      </c>
      <c r="M240" s="4">
        <f t="shared" si="27"/>
        <v>35938405.283754356</v>
      </c>
      <c r="N240" s="4">
        <f t="shared" si="28"/>
        <v>2538495.481679155</v>
      </c>
    </row>
    <row r="241" spans="1:14" x14ac:dyDescent="0.7">
      <c r="A241" s="2">
        <v>44012</v>
      </c>
      <c r="B241" s="5">
        <v>107.92</v>
      </c>
      <c r="C241" s="5">
        <v>3100.29</v>
      </c>
      <c r="D241" s="5">
        <v>10156.85</v>
      </c>
      <c r="E241" s="5">
        <v>1996.4</v>
      </c>
      <c r="F241" s="7">
        <f t="shared" si="22"/>
        <v>2.0659458074941992</v>
      </c>
      <c r="G241" s="7">
        <f t="shared" si="23"/>
        <v>2.5191399771392846</v>
      </c>
      <c r="H241" s="7">
        <f t="shared" si="24"/>
        <v>1.7511166227488515</v>
      </c>
      <c r="I241" s="5">
        <f t="shared" si="25"/>
        <v>1.019805850258473</v>
      </c>
      <c r="J241" s="5">
        <f t="shared" si="25"/>
        <v>1.0644095603744692</v>
      </c>
      <c r="K241" s="5">
        <f t="shared" si="25"/>
        <v>1.0791787829256514</v>
      </c>
      <c r="L241" s="4">
        <f t="shared" si="26"/>
        <v>70011382.971005201</v>
      </c>
      <c r="M241" s="4">
        <f t="shared" si="27"/>
        <v>38153182.168640472</v>
      </c>
      <c r="N241" s="4">
        <f t="shared" si="28"/>
        <v>2639490.4643807756</v>
      </c>
    </row>
    <row r="242" spans="1:14" x14ac:dyDescent="0.7">
      <c r="A242" s="2">
        <v>44043</v>
      </c>
      <c r="B242" s="5">
        <v>105.88</v>
      </c>
      <c r="C242" s="5">
        <v>3271.12</v>
      </c>
      <c r="D242" s="5">
        <v>10905.88</v>
      </c>
      <c r="E242" s="5">
        <v>2136.4</v>
      </c>
      <c r="F242" s="7">
        <f t="shared" si="22"/>
        <v>2.1385779174435093</v>
      </c>
      <c r="G242" s="7">
        <f t="shared" si="23"/>
        <v>2.6537864479227586</v>
      </c>
      <c r="H242" s="7">
        <f t="shared" si="24"/>
        <v>1.8384933982668414</v>
      </c>
      <c r="I242" s="5">
        <f t="shared" si="25"/>
        <v>1.0351568321326909</v>
      </c>
      <c r="J242" s="5">
        <f t="shared" si="25"/>
        <v>1.0534493803462155</v>
      </c>
      <c r="K242" s="5">
        <f t="shared" si="25"/>
        <v>1.0498977477472793</v>
      </c>
      <c r="L242" s="4">
        <f t="shared" si="26"/>
        <v>72372761.40949437</v>
      </c>
      <c r="M242" s="4">
        <f t="shared" si="27"/>
        <v>40092446.113790587</v>
      </c>
      <c r="N242" s="4">
        <f t="shared" si="28"/>
        <v>2671195.0937537965</v>
      </c>
    </row>
    <row r="243" spans="1:14" x14ac:dyDescent="0.7">
      <c r="A243" s="2">
        <v>44074</v>
      </c>
      <c r="B243" s="5">
        <v>105.89</v>
      </c>
      <c r="C243" s="5">
        <v>3500.31</v>
      </c>
      <c r="D243" s="5">
        <v>12110.7</v>
      </c>
      <c r="E243" s="5">
        <v>2260.4</v>
      </c>
      <c r="F243" s="7">
        <f t="shared" si="22"/>
        <v>2.288632843595511</v>
      </c>
      <c r="G243" s="7">
        <f t="shared" si="23"/>
        <v>2.9472401101323884</v>
      </c>
      <c r="H243" s="7">
        <f t="shared" si="24"/>
        <v>1.9453861504496672</v>
      </c>
      <c r="I243" s="5">
        <f t="shared" si="25"/>
        <v>1.0701657512349982</v>
      </c>
      <c r="J243" s="5">
        <f t="shared" si="25"/>
        <v>1.1105792300806003</v>
      </c>
      <c r="K243" s="5">
        <f t="shared" si="25"/>
        <v>1.0581414936184128</v>
      </c>
      <c r="L243" s="4">
        <f t="shared" si="26"/>
        <v>77350850.58274284</v>
      </c>
      <c r="M243" s="4">
        <f t="shared" si="27"/>
        <v>44425837.937101506</v>
      </c>
      <c r="N243" s="4">
        <f t="shared" si="28"/>
        <v>2726502.3662508186</v>
      </c>
    </row>
    <row r="244" spans="1:14" x14ac:dyDescent="0.7">
      <c r="A244" s="2">
        <v>44104</v>
      </c>
      <c r="B244" s="5">
        <v>105.45</v>
      </c>
      <c r="C244" s="5">
        <v>3363</v>
      </c>
      <c r="D244" s="5">
        <v>11418.06</v>
      </c>
      <c r="E244" s="5">
        <v>2244.1</v>
      </c>
      <c r="F244" s="7">
        <f t="shared" si="22"/>
        <v>2.1897176574807586</v>
      </c>
      <c r="G244" s="7">
        <f t="shared" si="23"/>
        <v>2.7671342477558354</v>
      </c>
      <c r="H244" s="7">
        <f t="shared" si="24"/>
        <v>1.9233324661119215</v>
      </c>
      <c r="I244" s="5">
        <f t="shared" si="25"/>
        <v>0.95677979262092838</v>
      </c>
      <c r="J244" s="5">
        <f t="shared" si="25"/>
        <v>0.93888999346969981</v>
      </c>
      <c r="K244" s="5">
        <f t="shared" si="25"/>
        <v>0.98866359548583804</v>
      </c>
      <c r="L244" s="4">
        <f t="shared" si="26"/>
        <v>73907730.779609114</v>
      </c>
      <c r="M244" s="4">
        <f t="shared" si="27"/>
        <v>41610974.690651178</v>
      </c>
      <c r="N244" s="4">
        <f t="shared" si="28"/>
        <v>2595593.6325181797</v>
      </c>
    </row>
    <row r="245" spans="1:14" x14ac:dyDescent="0.7">
      <c r="A245" s="2">
        <v>44135</v>
      </c>
      <c r="B245" s="5">
        <v>104.64</v>
      </c>
      <c r="C245" s="5">
        <v>3269.96</v>
      </c>
      <c r="D245" s="5">
        <v>11052.95</v>
      </c>
      <c r="E245" s="5">
        <v>2246.1999999999998</v>
      </c>
      <c r="F245" s="7">
        <f t="shared" si="22"/>
        <v>2.1127827394155179</v>
      </c>
      <c r="G245" s="7">
        <f t="shared" si="23"/>
        <v>2.6580751848035056</v>
      </c>
      <c r="H245" s="7">
        <f t="shared" si="24"/>
        <v>1.9103446510197817</v>
      </c>
      <c r="I245" s="5">
        <f t="shared" si="25"/>
        <v>0.96486537074658596</v>
      </c>
      <c r="J245" s="5">
        <f t="shared" si="25"/>
        <v>0.96058772246385316</v>
      </c>
      <c r="K245" s="5">
        <f t="shared" si="25"/>
        <v>0.99324723347576238</v>
      </c>
      <c r="L245" s="4">
        <f t="shared" si="26"/>
        <v>71211010.059706405</v>
      </c>
      <c r="M245" s="4">
        <f t="shared" si="27"/>
        <v>39870991.407593653</v>
      </c>
      <c r="N245" s="4">
        <f t="shared" si="28"/>
        <v>2478066.1947259866</v>
      </c>
    </row>
    <row r="246" spans="1:14" x14ac:dyDescent="0.7">
      <c r="A246" s="2">
        <v>44165</v>
      </c>
      <c r="B246" s="5">
        <v>104.27</v>
      </c>
      <c r="C246" s="5">
        <v>3621.63</v>
      </c>
      <c r="D246" s="5">
        <v>12268.32</v>
      </c>
      <c r="E246" s="5">
        <v>2663.5</v>
      </c>
      <c r="F246" s="7">
        <f t="shared" si="22"/>
        <v>2.331729255032247</v>
      </c>
      <c r="G246" s="7">
        <f t="shared" si="23"/>
        <v>2.9399219006366457</v>
      </c>
      <c r="H246" s="7">
        <f t="shared" si="24"/>
        <v>2.2572395310242159</v>
      </c>
      <c r="I246" s="5">
        <f t="shared" si="25"/>
        <v>1.1036294511177702</v>
      </c>
      <c r="J246" s="5">
        <f t="shared" si="25"/>
        <v>1.1060341398333979</v>
      </c>
      <c r="K246" s="5">
        <f t="shared" si="25"/>
        <v>1.1815875893489975</v>
      </c>
      <c r="L246" s="4">
        <f t="shared" si="26"/>
        <v>78490567.945735797</v>
      </c>
      <c r="M246" s="4">
        <f t="shared" si="27"/>
        <v>43998677.685802646</v>
      </c>
      <c r="N246" s="4">
        <f t="shared" si="28"/>
        <v>2828052.2612735219</v>
      </c>
    </row>
    <row r="247" spans="1:14" x14ac:dyDescent="0.7">
      <c r="A247" s="2">
        <v>44196</v>
      </c>
      <c r="B247" s="5">
        <v>103.24</v>
      </c>
      <c r="C247" s="5">
        <v>3756.07</v>
      </c>
      <c r="D247" s="5">
        <v>12888.28</v>
      </c>
      <c r="E247" s="5">
        <v>2795.5</v>
      </c>
      <c r="F247" s="7">
        <f t="shared" si="22"/>
        <v>2.3943980069585322</v>
      </c>
      <c r="G247" s="7">
        <f t="shared" si="23"/>
        <v>3.0579774821094032</v>
      </c>
      <c r="H247" s="7">
        <f t="shared" si="24"/>
        <v>2.3457032267545039</v>
      </c>
      <c r="I247" s="5">
        <f t="shared" si="25"/>
        <v>1.0268765131247704</v>
      </c>
      <c r="J247" s="5">
        <f t="shared" si="25"/>
        <v>1.0401560264057328</v>
      </c>
      <c r="K247" s="5">
        <f t="shared" si="25"/>
        <v>1.0391910980267778</v>
      </c>
      <c r="L247" s="4">
        <f t="shared" si="26"/>
        <v>80500120.725300044</v>
      </c>
      <c r="M247" s="4">
        <f t="shared" si="27"/>
        <v>45665489.748771064</v>
      </c>
      <c r="N247" s="4">
        <f t="shared" si="28"/>
        <v>2838886.7346699429</v>
      </c>
    </row>
    <row r="248" spans="1:14" x14ac:dyDescent="0.7">
      <c r="A248" s="2">
        <v>44227</v>
      </c>
      <c r="B248" s="5">
        <v>104.68</v>
      </c>
      <c r="C248" s="5">
        <v>3714.24</v>
      </c>
      <c r="D248" s="5">
        <v>12925.38</v>
      </c>
      <c r="E248" s="5">
        <v>2887.1</v>
      </c>
      <c r="F248" s="7">
        <f t="shared" si="22"/>
        <v>2.4007577847649832</v>
      </c>
      <c r="G248" s="7">
        <f t="shared" si="23"/>
        <v>3.1095558290958083</v>
      </c>
      <c r="H248" s="7">
        <f t="shared" si="24"/>
        <v>2.4563548920349985</v>
      </c>
      <c r="I248" s="5">
        <f t="shared" si="25"/>
        <v>1.0026561072085629</v>
      </c>
      <c r="J248" s="5">
        <f t="shared" si="25"/>
        <v>1.0168668171326187</v>
      </c>
      <c r="K248" s="5">
        <f t="shared" si="25"/>
        <v>1.0471720650841203</v>
      </c>
      <c r="L248" s="4">
        <f t="shared" si="26"/>
        <v>80613937.676248699</v>
      </c>
      <c r="M248" s="4">
        <f t="shared" si="27"/>
        <v>46335721.213635057</v>
      </c>
      <c r="N248" s="4">
        <f t="shared" si="28"/>
        <v>2872802.8844842394</v>
      </c>
    </row>
    <row r="249" spans="1:14" x14ac:dyDescent="0.7">
      <c r="A249" s="2">
        <v>44255</v>
      </c>
      <c r="B249" s="5">
        <v>106.58</v>
      </c>
      <c r="C249" s="5">
        <v>3811.15</v>
      </c>
      <c r="D249" s="5">
        <v>12909.44</v>
      </c>
      <c r="E249" s="5">
        <v>3067.6</v>
      </c>
      <c r="F249" s="7">
        <f t="shared" si="22"/>
        <v>2.5081091186133446</v>
      </c>
      <c r="G249" s="7">
        <f t="shared" si="23"/>
        <v>3.1620915808333008</v>
      </c>
      <c r="H249" s="7">
        <f t="shared" si="24"/>
        <v>2.6572965140543916</v>
      </c>
      <c r="I249" s="5">
        <f t="shared" si="25"/>
        <v>1.0447156037687786</v>
      </c>
      <c r="J249" s="5">
        <f t="shared" si="25"/>
        <v>1.0168949376132503</v>
      </c>
      <c r="K249" s="5">
        <f t="shared" si="25"/>
        <v>1.0818048005485561</v>
      </c>
      <c r="L249" s="4">
        <f t="shared" si="26"/>
        <v>84118638.571620852</v>
      </c>
      <c r="M249" s="4">
        <f t="shared" si="27"/>
        <v>47018560.332804382</v>
      </c>
      <c r="N249" s="4">
        <f t="shared" si="28"/>
        <v>3007811.9514647895</v>
      </c>
    </row>
    <row r="250" spans="1:14" x14ac:dyDescent="0.7">
      <c r="A250" s="2">
        <v>44286</v>
      </c>
      <c r="B250" s="5">
        <v>110.7</v>
      </c>
      <c r="C250" s="5">
        <v>3972.89</v>
      </c>
      <c r="D250" s="5">
        <v>13091.44</v>
      </c>
      <c r="E250" s="5">
        <v>3124.9</v>
      </c>
      <c r="F250" s="7">
        <f t="shared" si="22"/>
        <v>2.7156189499066294</v>
      </c>
      <c r="G250" s="7">
        <f t="shared" si="23"/>
        <v>3.3306298124579965</v>
      </c>
      <c r="H250" s="7">
        <f t="shared" si="24"/>
        <v>2.8115726999349708</v>
      </c>
      <c r="I250" s="5">
        <f t="shared" si="25"/>
        <v>1.0827355675051373</v>
      </c>
      <c r="J250" s="5">
        <f t="shared" si="25"/>
        <v>1.0532996048078662</v>
      </c>
      <c r="K250" s="5">
        <f t="shared" si="25"/>
        <v>1.0580575728243407</v>
      </c>
      <c r="L250" s="4">
        <f t="shared" si="26"/>
        <v>90978241.871603444</v>
      </c>
      <c r="M250" s="4">
        <f t="shared" si="27"/>
        <v>49424631.017177671</v>
      </c>
      <c r="N250" s="4">
        <f t="shared" si="28"/>
        <v>3082438.2128788787</v>
      </c>
    </row>
    <row r="251" spans="1:14" x14ac:dyDescent="0.7">
      <c r="A251" s="2">
        <v>44316</v>
      </c>
      <c r="B251" s="5">
        <v>109.27</v>
      </c>
      <c r="C251" s="5">
        <v>4181.17</v>
      </c>
      <c r="D251" s="5">
        <v>13860.76</v>
      </c>
      <c r="E251" s="5">
        <v>3109</v>
      </c>
      <c r="F251" s="7">
        <f t="shared" si="22"/>
        <v>2.8210672408855149</v>
      </c>
      <c r="G251" s="7">
        <f t="shared" si="23"/>
        <v>3.4808019326291535</v>
      </c>
      <c r="H251" s="7">
        <f t="shared" si="24"/>
        <v>2.761132436738555</v>
      </c>
      <c r="I251" s="5">
        <f t="shared" si="25"/>
        <v>1.0388302972265351</v>
      </c>
      <c r="J251" s="5">
        <f t="shared" si="25"/>
        <v>1.045088205122481</v>
      </c>
      <c r="K251" s="5">
        <f t="shared" si="25"/>
        <v>0.98205976918271309</v>
      </c>
      <c r="L251" s="4">
        <f t="shared" si="26"/>
        <v>94410954.044625401</v>
      </c>
      <c r="M251" s="4">
        <f t="shared" si="27"/>
        <v>51553098.918583117</v>
      </c>
      <c r="N251" s="4">
        <f t="shared" si="28"/>
        <v>2927138.5598598062</v>
      </c>
    </row>
    <row r="252" spans="1:14" x14ac:dyDescent="0.7">
      <c r="A252" s="2">
        <v>44347</v>
      </c>
      <c r="B252" s="5">
        <v>109.54</v>
      </c>
      <c r="C252" s="5">
        <v>4204.1099999999997</v>
      </c>
      <c r="D252" s="5">
        <v>13686.51</v>
      </c>
      <c r="E252" s="5">
        <v>3186.6</v>
      </c>
      <c r="F252" s="7">
        <f t="shared" si="22"/>
        <v>2.8435539761967745</v>
      </c>
      <c r="G252" s="7">
        <f t="shared" si="23"/>
        <v>3.4455359074241025</v>
      </c>
      <c r="H252" s="7">
        <f t="shared" si="24"/>
        <v>2.837042627061551</v>
      </c>
      <c r="I252" s="5">
        <f t="shared" si="25"/>
        <v>1.0079710029542583</v>
      </c>
      <c r="J252" s="5">
        <f t="shared" si="25"/>
        <v>0.98986841943677806</v>
      </c>
      <c r="K252" s="5">
        <f t="shared" si="25"/>
        <v>1.0274924119223563</v>
      </c>
      <c r="L252" s="4">
        <f t="shared" si="26"/>
        <v>95063504.038229465</v>
      </c>
      <c r="M252" s="4">
        <f t="shared" si="27"/>
        <v>50930784.543605745</v>
      </c>
      <c r="N252" s="4">
        <f t="shared" si="28"/>
        <v>2907612.6589012849</v>
      </c>
    </row>
    <row r="253" spans="1:14" x14ac:dyDescent="0.7">
      <c r="A253" s="2">
        <v>44377</v>
      </c>
      <c r="B253" s="5">
        <v>111.1</v>
      </c>
      <c r="C253" s="5">
        <v>4297.5</v>
      </c>
      <c r="D253" s="5">
        <v>14554.8</v>
      </c>
      <c r="E253" s="5">
        <v>3345.3</v>
      </c>
      <c r="F253" s="7">
        <f t="shared" si="22"/>
        <v>2.9481163094516205</v>
      </c>
      <c r="G253" s="7">
        <f t="shared" si="23"/>
        <v>3.7163073614673232</v>
      </c>
      <c r="H253" s="7">
        <f t="shared" si="24"/>
        <v>3.0207494304744857</v>
      </c>
      <c r="I253" s="5">
        <f t="shared" si="25"/>
        <v>1.0367717068605453</v>
      </c>
      <c r="J253" s="5">
        <f t="shared" si="25"/>
        <v>1.0785861652057636</v>
      </c>
      <c r="K253" s="5">
        <f t="shared" si="25"/>
        <v>1.0647529232238599</v>
      </c>
      <c r="L253" s="4">
        <f t="shared" si="26"/>
        <v>98459151.341859505</v>
      </c>
      <c r="M253" s="4">
        <f t="shared" si="27"/>
        <v>54833239.591808692</v>
      </c>
      <c r="N253" s="4">
        <f t="shared" si="28"/>
        <v>2995889.0781678432</v>
      </c>
    </row>
    <row r="254" spans="1:14" x14ac:dyDescent="0.7">
      <c r="A254" s="2">
        <v>44408</v>
      </c>
      <c r="B254" s="5">
        <v>109.7</v>
      </c>
      <c r="C254" s="5">
        <v>4395.26</v>
      </c>
      <c r="D254" s="5">
        <v>14959.9</v>
      </c>
      <c r="E254" s="5">
        <v>3356.5</v>
      </c>
      <c r="F254" s="7">
        <f t="shared" si="22"/>
        <v>2.9771853093660199</v>
      </c>
      <c r="G254" s="7">
        <f t="shared" si="23"/>
        <v>3.77160881973716</v>
      </c>
      <c r="H254" s="7">
        <f t="shared" si="24"/>
        <v>2.9926701503446576</v>
      </c>
      <c r="I254" s="5">
        <f t="shared" si="25"/>
        <v>1.0098601943964032</v>
      </c>
      <c r="J254" s="5">
        <f t="shared" si="25"/>
        <v>1.0148807547091589</v>
      </c>
      <c r="K254" s="5">
        <f t="shared" si="25"/>
        <v>0.99070453184678164</v>
      </c>
      <c r="L254" s="4">
        <f t="shared" si="26"/>
        <v>99329977.714195117</v>
      </c>
      <c r="M254" s="4">
        <f t="shared" si="27"/>
        <v>55549199.580082938</v>
      </c>
      <c r="N254" s="4">
        <f t="shared" si="28"/>
        <v>2868040.8866511593</v>
      </c>
    </row>
    <row r="255" spans="1:14" x14ac:dyDescent="0.7">
      <c r="A255" s="2">
        <v>44439</v>
      </c>
      <c r="B255" s="5">
        <v>110.02</v>
      </c>
      <c r="C255" s="5">
        <v>4522.68</v>
      </c>
      <c r="D255" s="5">
        <v>15582.51</v>
      </c>
      <c r="E255" s="5">
        <v>3417.7</v>
      </c>
      <c r="F255" s="7">
        <f t="shared" si="22"/>
        <v>3.0724312252812309</v>
      </c>
      <c r="G255" s="7">
        <f t="shared" si="23"/>
        <v>3.9400377191303488</v>
      </c>
      <c r="H255" s="7">
        <f t="shared" si="24"/>
        <v>3.0561252693608401</v>
      </c>
      <c r="I255" s="5">
        <f t="shared" si="25"/>
        <v>1.0319919339973813</v>
      </c>
      <c r="J255" s="5">
        <f t="shared" si="25"/>
        <v>1.0446570435703155</v>
      </c>
      <c r="K255" s="5">
        <f t="shared" si="25"/>
        <v>1.021203512525052</v>
      </c>
      <c r="L255" s="4">
        <f t="shared" si="26"/>
        <v>102407735.805189</v>
      </c>
      <c r="M255" s="4">
        <f t="shared" si="27"/>
        <v>57929862.606026858</v>
      </c>
      <c r="N255" s="4">
        <f t="shared" si="28"/>
        <v>2828853.4275136283</v>
      </c>
    </row>
    <row r="256" spans="1:14" x14ac:dyDescent="0.7">
      <c r="A256" s="2">
        <v>44469</v>
      </c>
      <c r="B256" s="5">
        <v>111.27</v>
      </c>
      <c r="C256" s="5">
        <v>4307.54</v>
      </c>
      <c r="D256" s="5">
        <v>14689.62</v>
      </c>
      <c r="E256" s="5">
        <v>3258.1</v>
      </c>
      <c r="F256" s="7">
        <f t="shared" si="22"/>
        <v>2.9595254306074521</v>
      </c>
      <c r="G256" s="7">
        <f t="shared" si="23"/>
        <v>3.7564704252302232</v>
      </c>
      <c r="H256" s="7">
        <f t="shared" si="24"/>
        <v>2.9465110268381047</v>
      </c>
      <c r="I256" s="5">
        <f t="shared" si="25"/>
        <v>0.96325197005396135</v>
      </c>
      <c r="J256" s="5">
        <f t="shared" si="25"/>
        <v>0.95340976229520902</v>
      </c>
      <c r="K256" s="5">
        <f t="shared" si="25"/>
        <v>0.96413293538008016</v>
      </c>
      <c r="L256" s="4">
        <f t="shared" si="26"/>
        <v>98544453.263113901</v>
      </c>
      <c r="M256" s="4">
        <f t="shared" si="27"/>
        <v>55130896.537006184</v>
      </c>
      <c r="N256" s="4">
        <f t="shared" si="28"/>
        <v>2627390.7588287154</v>
      </c>
    </row>
    <row r="257" spans="1:14" x14ac:dyDescent="0.7">
      <c r="A257" s="2">
        <v>44500</v>
      </c>
      <c r="B257" s="5">
        <v>114</v>
      </c>
      <c r="C257" s="5">
        <v>4605.38</v>
      </c>
      <c r="D257" s="5">
        <v>15850.47</v>
      </c>
      <c r="E257" s="5">
        <v>3451.3</v>
      </c>
      <c r="F257" s="7">
        <f t="shared" si="22"/>
        <v>3.2417908416419503</v>
      </c>
      <c r="G257" s="7">
        <f t="shared" si="23"/>
        <v>4.1527742257182272</v>
      </c>
      <c r="H257" s="7">
        <f t="shared" si="24"/>
        <v>3.1978135291904537</v>
      </c>
      <c r="I257" s="5">
        <f t="shared" si="25"/>
        <v>1.0953752274318393</v>
      </c>
      <c r="J257" s="5">
        <f t="shared" si="25"/>
        <v>1.1054989805925906</v>
      </c>
      <c r="K257" s="5">
        <f t="shared" si="25"/>
        <v>1.0852881594751815</v>
      </c>
      <c r="L257" s="4">
        <f t="shared" si="26"/>
        <v>107843152.90522966</v>
      </c>
      <c r="M257" s="4">
        <f t="shared" si="27"/>
        <v>60847149.920815915</v>
      </c>
      <c r="N257" s="4">
        <f t="shared" si="28"/>
        <v>2751476.0808713171</v>
      </c>
    </row>
    <row r="258" spans="1:14" x14ac:dyDescent="0.7">
      <c r="A258" s="2">
        <v>44530</v>
      </c>
      <c r="B258" s="5">
        <v>113.13</v>
      </c>
      <c r="C258" s="5">
        <v>4567</v>
      </c>
      <c r="D258" s="5">
        <v>16135.92</v>
      </c>
      <c r="E258" s="5">
        <v>3833.2</v>
      </c>
      <c r="F258" s="7">
        <f t="shared" si="22"/>
        <v>3.1902408210854416</v>
      </c>
      <c r="G258" s="7">
        <f t="shared" si="23"/>
        <v>4.1952982774296537</v>
      </c>
      <c r="H258" s="7">
        <f t="shared" si="24"/>
        <v>3.5245594421758786</v>
      </c>
      <c r="I258" s="5">
        <f t="shared" si="25"/>
        <v>0.98409828916340614</v>
      </c>
      <c r="J258" s="5">
        <f t="shared" si="25"/>
        <v>1.0102399141875025</v>
      </c>
      <c r="K258" s="5">
        <f t="shared" si="25"/>
        <v>1.1021779131280811</v>
      </c>
      <c r="L258" s="4">
        <f t="shared" si="26"/>
        <v>106028262.27202412</v>
      </c>
      <c r="M258" s="4">
        <f t="shared" si="27"/>
        <v>61370219.514559165</v>
      </c>
      <c r="N258" s="4">
        <f t="shared" si="28"/>
        <v>2932616.1648365795</v>
      </c>
    </row>
    <row r="259" spans="1:14" x14ac:dyDescent="0.7">
      <c r="A259" s="2">
        <v>44561</v>
      </c>
      <c r="B259" s="5">
        <v>115.08</v>
      </c>
      <c r="C259" s="5">
        <v>4766.18</v>
      </c>
      <c r="D259" s="5">
        <v>16320.08</v>
      </c>
      <c r="E259" s="5">
        <v>3946.2</v>
      </c>
      <c r="F259" s="7">
        <f t="shared" ref="F259:F284" si="29">C259*$B259/C$3/$B$3</f>
        <v>3.3867642142105043</v>
      </c>
      <c r="G259" s="7">
        <f t="shared" ref="G259:G284" si="30">D259*$B259/D$3/$B$3</f>
        <v>4.3163182758450818</v>
      </c>
      <c r="H259" s="7">
        <f t="shared" ref="H259:H284" si="31">E259*$B259/E$3/$B$3</f>
        <v>3.6910040205099897</v>
      </c>
      <c r="I259" s="5">
        <f t="shared" si="25"/>
        <v>1.0616014289034763</v>
      </c>
      <c r="J259" s="5">
        <f t="shared" si="25"/>
        <v>1.0288465778622953</v>
      </c>
      <c r="K259" s="5">
        <f t="shared" si="25"/>
        <v>1.0472242222226098</v>
      </c>
      <c r="L259" s="4">
        <f t="shared" si="26"/>
        <v>112459754.73213336</v>
      </c>
      <c r="M259" s="4">
        <f t="shared" si="27"/>
        <v>63040540.330212049</v>
      </c>
      <c r="N259" s="4">
        <f t="shared" si="28"/>
        <v>2971106.68229844</v>
      </c>
    </row>
    <row r="260" spans="1:14" x14ac:dyDescent="0.7">
      <c r="A260" s="2">
        <v>44592</v>
      </c>
      <c r="B260" s="5">
        <v>115.1</v>
      </c>
      <c r="C260" s="5">
        <v>4515.55</v>
      </c>
      <c r="D260" s="5">
        <v>14930.05</v>
      </c>
      <c r="E260" s="5">
        <v>3483.2</v>
      </c>
      <c r="F260" s="7">
        <f t="shared" si="29"/>
        <v>3.2092285580216759</v>
      </c>
      <c r="G260" s="7">
        <f t="shared" si="30"/>
        <v>3.9493707956690156</v>
      </c>
      <c r="H260" s="7">
        <f t="shared" si="31"/>
        <v>3.2585118756910032</v>
      </c>
      <c r="I260" s="5">
        <f t="shared" si="25"/>
        <v>0.94757956416218536</v>
      </c>
      <c r="J260" s="5">
        <f t="shared" si="25"/>
        <v>0.9149860004000232</v>
      </c>
      <c r="K260" s="5">
        <f t="shared" si="25"/>
        <v>0.8828253390091868</v>
      </c>
      <c r="L260" s="4">
        <f t="shared" si="26"/>
        <v>106464565.3748612</v>
      </c>
      <c r="M260" s="4">
        <f t="shared" si="27"/>
        <v>57581211.859797083</v>
      </c>
      <c r="N260" s="4">
        <f t="shared" si="28"/>
        <v>2522968.2640325804</v>
      </c>
    </row>
    <row r="261" spans="1:14" x14ac:dyDescent="0.7">
      <c r="A261" s="2">
        <v>44620</v>
      </c>
      <c r="B261" s="5">
        <v>114.99</v>
      </c>
      <c r="C261" s="5">
        <v>4373.79</v>
      </c>
      <c r="D261" s="5">
        <v>14237.81</v>
      </c>
      <c r="E261" s="5">
        <v>3429.5</v>
      </c>
      <c r="F261" s="7">
        <f t="shared" si="29"/>
        <v>3.1055081285972683</v>
      </c>
      <c r="G261" s="7">
        <f t="shared" si="30"/>
        <v>3.7626566653380409</v>
      </c>
      <c r="H261" s="7">
        <f t="shared" si="31"/>
        <v>3.205209741196585</v>
      </c>
      <c r="I261" s="5">
        <f t="shared" ref="I261:K284" si="32">F261/F260</f>
        <v>0.96768057258958651</v>
      </c>
      <c r="J261" s="5">
        <f t="shared" si="32"/>
        <v>0.95272306906818416</v>
      </c>
      <c r="K261" s="5">
        <f t="shared" si="32"/>
        <v>0.98364218498264178</v>
      </c>
      <c r="L261" s="4">
        <f t="shared" ref="L261:L283" si="33">MAX(L260*I261-L$3*0.02/12,0)</f>
        <v>102923691.58244714</v>
      </c>
      <c r="M261" s="4">
        <f t="shared" ref="M261:M283" si="34">MAX(M260*J261-M$3*0.02/12,0)</f>
        <v>54758948.883731201</v>
      </c>
      <c r="N261" s="4">
        <f t="shared" ref="N261:N283" si="35">MAX(N260*K261-N$3*0.02/12,0)</f>
        <v>2381698.0158748701</v>
      </c>
    </row>
    <row r="262" spans="1:14" x14ac:dyDescent="0.7">
      <c r="A262" s="2">
        <v>44651</v>
      </c>
      <c r="B262" s="5">
        <v>121.66</v>
      </c>
      <c r="C262" s="5">
        <v>4530.41</v>
      </c>
      <c r="D262" s="5">
        <v>14838.49</v>
      </c>
      <c r="E262" s="5">
        <v>3429</v>
      </c>
      <c r="F262" s="7">
        <f t="shared" si="29"/>
        <v>3.4032980777702906</v>
      </c>
      <c r="G262" s="7">
        <f t="shared" si="30"/>
        <v>4.1488606201557641</v>
      </c>
      <c r="H262" s="7">
        <f t="shared" si="31"/>
        <v>3.3906336673883222</v>
      </c>
      <c r="I262" s="5">
        <f t="shared" si="32"/>
        <v>1.0958908934840017</v>
      </c>
      <c r="J262" s="5">
        <f t="shared" si="32"/>
        <v>1.1026412955440426</v>
      </c>
      <c r="K262" s="5">
        <f t="shared" si="32"/>
        <v>1.0578507932908359</v>
      </c>
      <c r="L262" s="4">
        <f t="shared" si="33"/>
        <v>112693136.32895982</v>
      </c>
      <c r="M262" s="4">
        <f t="shared" si="34"/>
        <v>60279478.339787371</v>
      </c>
      <c r="N262" s="4">
        <f t="shared" si="35"/>
        <v>2419481.1354724411</v>
      </c>
    </row>
    <row r="263" spans="1:14" x14ac:dyDescent="0.7">
      <c r="A263" s="2">
        <v>44681</v>
      </c>
      <c r="B263" s="5">
        <v>129.83000000000001</v>
      </c>
      <c r="C263" s="5">
        <v>4131.93</v>
      </c>
      <c r="D263" s="5">
        <v>12854.8</v>
      </c>
      <c r="E263" s="5">
        <v>2919.7</v>
      </c>
      <c r="F263" s="7">
        <f t="shared" si="29"/>
        <v>3.3123992801139583</v>
      </c>
      <c r="G263" s="7">
        <f t="shared" si="30"/>
        <v>3.8355858323816476</v>
      </c>
      <c r="H263" s="7">
        <f t="shared" si="31"/>
        <v>3.080908921188755</v>
      </c>
      <c r="I263" s="5">
        <f t="shared" si="32"/>
        <v>0.97329096788492719</v>
      </c>
      <c r="J263" s="5">
        <f t="shared" si="32"/>
        <v>0.92449136848507707</v>
      </c>
      <c r="K263" s="5">
        <f t="shared" si="32"/>
        <v>0.90865284292474557</v>
      </c>
      <c r="L263" s="4">
        <f t="shared" si="33"/>
        <v>109583211.73160136</v>
      </c>
      <c r="M263" s="4">
        <f t="shared" si="34"/>
        <v>55627857.421916589</v>
      </c>
      <c r="N263" s="4">
        <f t="shared" si="35"/>
        <v>2098468.4121498251</v>
      </c>
    </row>
    <row r="264" spans="1:14" x14ac:dyDescent="0.7">
      <c r="A264" s="2">
        <v>44712</v>
      </c>
      <c r="B264" s="5">
        <v>128.68</v>
      </c>
      <c r="C264" s="5">
        <v>4132.1499999999996</v>
      </c>
      <c r="D264" s="5">
        <v>12642.1</v>
      </c>
      <c r="E264" s="5">
        <v>3098.7</v>
      </c>
      <c r="F264" s="7">
        <f t="shared" si="29"/>
        <v>3.2832337211236817</v>
      </c>
      <c r="G264" s="7">
        <f t="shared" si="30"/>
        <v>3.7387084377521176</v>
      </c>
      <c r="H264" s="7">
        <f t="shared" si="31"/>
        <v>3.2408293042486616</v>
      </c>
      <c r="I264" s="5">
        <f t="shared" si="32"/>
        <v>0.99119503522254326</v>
      </c>
      <c r="J264" s="5">
        <f t="shared" si="32"/>
        <v>0.97474247771705436</v>
      </c>
      <c r="K264" s="5">
        <f t="shared" si="32"/>
        <v>1.0519068843483377</v>
      </c>
      <c r="L264" s="4">
        <f t="shared" si="33"/>
        <v>108518335.41210403</v>
      </c>
      <c r="M264" s="4">
        <f t="shared" si="34"/>
        <v>54122835.573530011</v>
      </c>
      <c r="N264" s="4">
        <f t="shared" si="35"/>
        <v>2107393.3693279261</v>
      </c>
    </row>
    <row r="265" spans="1:14" x14ac:dyDescent="0.7">
      <c r="A265" s="2">
        <v>44742</v>
      </c>
      <c r="B265" s="5">
        <v>135.72999999999999</v>
      </c>
      <c r="C265" s="5">
        <v>3785.38</v>
      </c>
      <c r="D265" s="5">
        <v>11503.72</v>
      </c>
      <c r="E265" s="5">
        <v>2556.3000000000002</v>
      </c>
      <c r="F265" s="7">
        <f t="shared" si="29"/>
        <v>3.1724880973228444</v>
      </c>
      <c r="G265" s="7">
        <f t="shared" si="30"/>
        <v>3.5884382406449506</v>
      </c>
      <c r="H265" s="7">
        <f t="shared" si="31"/>
        <v>2.8200268407871709</v>
      </c>
      <c r="I265" s="5">
        <f t="shared" si="32"/>
        <v>0.96626934503982409</v>
      </c>
      <c r="J265" s="5">
        <f t="shared" si="32"/>
        <v>0.95980692273572521</v>
      </c>
      <c r="K265" s="5">
        <f t="shared" si="32"/>
        <v>0.87015593110386058</v>
      </c>
      <c r="L265" s="4">
        <f t="shared" si="33"/>
        <v>104757940.88346571</v>
      </c>
      <c r="M265" s="4">
        <f t="shared" si="34"/>
        <v>51847472.261561476</v>
      </c>
      <c r="N265" s="4">
        <f t="shared" si="35"/>
        <v>1733760.8394896435</v>
      </c>
    </row>
    <row r="266" spans="1:14" x14ac:dyDescent="0.7">
      <c r="A266" s="2">
        <v>44773</v>
      </c>
      <c r="B266" s="5">
        <v>133.19</v>
      </c>
      <c r="C266" s="5">
        <v>4130.29</v>
      </c>
      <c r="D266" s="5">
        <v>12947.98</v>
      </c>
      <c r="E266" s="5">
        <v>2967.1</v>
      </c>
      <c r="F266" s="7">
        <f t="shared" si="29"/>
        <v>3.3967754173825164</v>
      </c>
      <c r="G266" s="7">
        <f t="shared" si="30"/>
        <v>3.9633731545499575</v>
      </c>
      <c r="H266" s="7">
        <f t="shared" si="31"/>
        <v>3.2119544317818196</v>
      </c>
      <c r="I266" s="5">
        <f t="shared" si="32"/>
        <v>1.0706976080537356</v>
      </c>
      <c r="J266" s="5">
        <f t="shared" si="32"/>
        <v>1.1044841484683374</v>
      </c>
      <c r="K266" s="5">
        <f t="shared" si="32"/>
        <v>1.1389800924324704</v>
      </c>
      <c r="L266" s="4">
        <f t="shared" si="33"/>
        <v>112064076.72856137</v>
      </c>
      <c r="M266" s="4">
        <f t="shared" si="34"/>
        <v>57164711.251046471</v>
      </c>
      <c r="N266" s="4">
        <f t="shared" si="35"/>
        <v>1874719.0812177116</v>
      </c>
    </row>
    <row r="267" spans="1:14" x14ac:dyDescent="0.7">
      <c r="A267" s="2">
        <v>44804</v>
      </c>
      <c r="B267" s="5">
        <v>138.96</v>
      </c>
      <c r="C267" s="5">
        <v>3955</v>
      </c>
      <c r="D267" s="5">
        <v>12272.03</v>
      </c>
      <c r="E267" s="5">
        <v>2677.4</v>
      </c>
      <c r="F267" s="7">
        <f t="shared" si="29"/>
        <v>3.3935242917785517</v>
      </c>
      <c r="G267" s="7">
        <f t="shared" si="30"/>
        <v>3.9192010094123337</v>
      </c>
      <c r="H267" s="7">
        <f t="shared" si="31"/>
        <v>3.0239084409252759</v>
      </c>
      <c r="I267" s="5">
        <f t="shared" si="32"/>
        <v>0.99904287884700071</v>
      </c>
      <c r="J267" s="5">
        <f t="shared" si="32"/>
        <v>0.98885491135576919</v>
      </c>
      <c r="K267" s="5">
        <f t="shared" si="32"/>
        <v>0.9414543403866954</v>
      </c>
      <c r="L267" s="4">
        <f t="shared" si="33"/>
        <v>111856817.83023313</v>
      </c>
      <c r="M267" s="4">
        <f t="shared" si="34"/>
        <v>56427605.476831697</v>
      </c>
      <c r="N267" s="4">
        <f t="shared" si="35"/>
        <v>1664962.4160181722</v>
      </c>
    </row>
    <row r="268" spans="1:14" x14ac:dyDescent="0.7">
      <c r="A268" s="2">
        <v>44834</v>
      </c>
      <c r="B268" s="5">
        <v>144.75</v>
      </c>
      <c r="C268" s="5">
        <v>3585.62</v>
      </c>
      <c r="D268" s="5">
        <v>10971.22</v>
      </c>
      <c r="E268" s="5">
        <v>2306.6999999999998</v>
      </c>
      <c r="F268" s="7">
        <f t="shared" si="29"/>
        <v>3.2047746973996549</v>
      </c>
      <c r="G268" s="7">
        <f t="shared" si="30"/>
        <v>3.6497643165736759</v>
      </c>
      <c r="H268" s="7">
        <f t="shared" si="31"/>
        <v>2.7137838950888038</v>
      </c>
      <c r="I268" s="5">
        <f t="shared" si="32"/>
        <v>0.94437947745469863</v>
      </c>
      <c r="J268" s="5">
        <f t="shared" si="32"/>
        <v>0.931252137312789</v>
      </c>
      <c r="K268" s="5">
        <f t="shared" si="32"/>
        <v>0.89744248151191441</v>
      </c>
      <c r="L268" s="4">
        <f t="shared" si="33"/>
        <v>105535283.17226098</v>
      </c>
      <c r="M268" s="4">
        <f t="shared" si="34"/>
        <v>52448328.203742355</v>
      </c>
      <c r="N268" s="4">
        <f t="shared" si="35"/>
        <v>1394208.0022554209</v>
      </c>
    </row>
    <row r="269" spans="1:14" x14ac:dyDescent="0.7">
      <c r="A269" s="2">
        <v>44865</v>
      </c>
      <c r="B269" s="5">
        <v>148.71</v>
      </c>
      <c r="C269" s="5">
        <v>3871.98</v>
      </c>
      <c r="D269" s="5">
        <v>11405.57</v>
      </c>
      <c r="E269" s="5">
        <v>2384.5</v>
      </c>
      <c r="F269" s="7">
        <f t="shared" si="29"/>
        <v>3.5553957428208158</v>
      </c>
      <c r="G269" s="7">
        <f t="shared" si="30"/>
        <v>3.8980597565498614</v>
      </c>
      <c r="H269" s="7">
        <f t="shared" si="31"/>
        <v>2.8820603669004914</v>
      </c>
      <c r="I269" s="5">
        <f t="shared" si="32"/>
        <v>1.1094058330233492</v>
      </c>
      <c r="J269" s="5">
        <f t="shared" si="32"/>
        <v>1.068030540725238</v>
      </c>
      <c r="K269" s="5">
        <f t="shared" si="32"/>
        <v>1.0620080589748584</v>
      </c>
      <c r="L269" s="4">
        <f t="shared" si="33"/>
        <v>116981458.74107724</v>
      </c>
      <c r="M269" s="4">
        <f t="shared" si="34"/>
        <v>55916416.331577696</v>
      </c>
      <c r="N269" s="4">
        <f t="shared" si="35"/>
        <v>1380660.1342824944</v>
      </c>
    </row>
    <row r="270" spans="1:14" x14ac:dyDescent="0.7">
      <c r="A270" s="2">
        <v>44895</v>
      </c>
      <c r="B270" s="5">
        <v>138.03</v>
      </c>
      <c r="C270" s="5">
        <v>4080.11</v>
      </c>
      <c r="D270" s="5">
        <v>12030.06</v>
      </c>
      <c r="E270" s="5">
        <v>2826.8</v>
      </c>
      <c r="F270" s="7">
        <f t="shared" si="29"/>
        <v>3.4774430708919657</v>
      </c>
      <c r="G270" s="7">
        <f t="shared" si="30"/>
        <v>3.8162129941088483</v>
      </c>
      <c r="H270" s="7">
        <f t="shared" si="31"/>
        <v>3.1712767490461995</v>
      </c>
      <c r="I270" s="5">
        <f t="shared" si="32"/>
        <v>0.97807482554192315</v>
      </c>
      <c r="J270" s="5">
        <f t="shared" si="32"/>
        <v>0.9790032047857945</v>
      </c>
      <c r="K270" s="5">
        <f t="shared" si="32"/>
        <v>1.1003505635993134</v>
      </c>
      <c r="L270" s="4">
        <f t="shared" si="33"/>
        <v>114316619.84981881</v>
      </c>
      <c r="M270" s="4">
        <f t="shared" si="34"/>
        <v>54642350.788751304</v>
      </c>
      <c r="N270" s="4">
        <f t="shared" si="35"/>
        <v>1419210.1568968464</v>
      </c>
    </row>
    <row r="271" spans="1:14" x14ac:dyDescent="0.7">
      <c r="A271" s="2">
        <v>44926</v>
      </c>
      <c r="B271" s="5">
        <v>131.11000000000001</v>
      </c>
      <c r="C271" s="5">
        <v>3839.5</v>
      </c>
      <c r="D271" s="5">
        <v>10939.76</v>
      </c>
      <c r="E271" s="5">
        <v>2532.1</v>
      </c>
      <c r="F271" s="7">
        <f t="shared" si="29"/>
        <v>3.108315960121645</v>
      </c>
      <c r="G271" s="7">
        <f t="shared" si="30"/>
        <v>3.2963622836919555</v>
      </c>
      <c r="H271" s="7">
        <f t="shared" si="31"/>
        <v>2.6982503584501627</v>
      </c>
      <c r="I271" s="5">
        <f t="shared" si="32"/>
        <v>0.89385099820609304</v>
      </c>
      <c r="J271" s="5">
        <f t="shared" si="32"/>
        <v>0.86377838154751974</v>
      </c>
      <c r="K271" s="5">
        <f t="shared" si="32"/>
        <v>0.85084039393966315</v>
      </c>
      <c r="L271" s="4">
        <f t="shared" si="33"/>
        <v>102082024.76430701</v>
      </c>
      <c r="M271" s="4">
        <f t="shared" si="34"/>
        <v>47098881.328259438</v>
      </c>
      <c r="N271" s="4">
        <f t="shared" si="35"/>
        <v>1107521.328977284</v>
      </c>
    </row>
    <row r="272" spans="1:14" x14ac:dyDescent="0.7">
      <c r="A272" s="2">
        <v>44957</v>
      </c>
      <c r="B272" s="5">
        <v>130.09</v>
      </c>
      <c r="C272" s="5">
        <v>4076.6</v>
      </c>
      <c r="D272" s="5">
        <v>12101.93</v>
      </c>
      <c r="E272" s="5">
        <v>2921.9</v>
      </c>
      <c r="F272" s="7">
        <f t="shared" si="29"/>
        <v>3.2745881275239603</v>
      </c>
      <c r="G272" s="7">
        <f t="shared" si="30"/>
        <v>3.6181775519527708</v>
      </c>
      <c r="H272" s="7">
        <f t="shared" si="31"/>
        <v>3.0894049276219615</v>
      </c>
      <c r="I272" s="5">
        <f t="shared" si="32"/>
        <v>1.053492685278947</v>
      </c>
      <c r="J272" s="5">
        <f t="shared" si="32"/>
        <v>1.0976273966769148</v>
      </c>
      <c r="K272" s="5">
        <f t="shared" si="32"/>
        <v>1.14496600285693</v>
      </c>
      <c r="L272" s="4">
        <f t="shared" si="33"/>
        <v>107442666.38766176</v>
      </c>
      <c r="M272" s="4">
        <f t="shared" si="34"/>
        <v>51597022.498732358</v>
      </c>
      <c r="N272" s="4">
        <f t="shared" si="35"/>
        <v>1168074.2691179158</v>
      </c>
    </row>
    <row r="273" spans="1:14" x14ac:dyDescent="0.7">
      <c r="A273" s="2">
        <v>44985</v>
      </c>
      <c r="B273" s="5">
        <v>136.19999999999999</v>
      </c>
      <c r="C273" s="5">
        <v>3970.15</v>
      </c>
      <c r="D273" s="5">
        <v>12042.12</v>
      </c>
      <c r="E273" s="5">
        <v>2958.4</v>
      </c>
      <c r="F273" s="7">
        <f t="shared" si="29"/>
        <v>3.338863712894903</v>
      </c>
      <c r="G273" s="7">
        <f t="shared" si="30"/>
        <v>3.7693926797702324</v>
      </c>
      <c r="H273" s="7">
        <f t="shared" si="31"/>
        <v>3.2749115446351222</v>
      </c>
      <c r="I273" s="5">
        <f t="shared" si="32"/>
        <v>1.0196286014814155</v>
      </c>
      <c r="J273" s="5">
        <f t="shared" si="32"/>
        <v>1.0417931750573846</v>
      </c>
      <c r="K273" s="5">
        <f t="shared" si="32"/>
        <v>1.0600460675629053</v>
      </c>
      <c r="L273" s="4">
        <f t="shared" si="33"/>
        <v>109451615.66828585</v>
      </c>
      <c r="M273" s="4">
        <f t="shared" si="34"/>
        <v>53653425.892461687</v>
      </c>
      <c r="N273" s="4">
        <f t="shared" si="35"/>
        <v>1138212.5355998613</v>
      </c>
    </row>
    <row r="274" spans="1:14" x14ac:dyDescent="0.7">
      <c r="A274" s="2">
        <v>45016</v>
      </c>
      <c r="B274" s="5">
        <v>132.79</v>
      </c>
      <c r="C274" s="5">
        <v>4109.3100000000004</v>
      </c>
      <c r="D274" s="5">
        <v>13181.35</v>
      </c>
      <c r="E274" s="5">
        <v>3230.9</v>
      </c>
      <c r="F274" s="7">
        <f t="shared" si="29"/>
        <v>3.3693718640915122</v>
      </c>
      <c r="G274" s="7">
        <f t="shared" si="30"/>
        <v>4.0226901988424633</v>
      </c>
      <c r="H274" s="7">
        <f t="shared" si="31"/>
        <v>3.4870201743984701</v>
      </c>
      <c r="I274" s="5">
        <f t="shared" si="32"/>
        <v>1.0091372855617871</v>
      </c>
      <c r="J274" s="5">
        <f t="shared" si="32"/>
        <v>1.067198496041986</v>
      </c>
      <c r="K274" s="5">
        <f t="shared" si="32"/>
        <v>1.064767743150443</v>
      </c>
      <c r="L274" s="4">
        <f t="shared" si="33"/>
        <v>110351706.33584595</v>
      </c>
      <c r="M274" s="4">
        <f t="shared" si="34"/>
        <v>57158855.419935264</v>
      </c>
      <c r="N274" s="4">
        <f t="shared" si="35"/>
        <v>1111931.9927562075</v>
      </c>
    </row>
    <row r="275" spans="1:14" x14ac:dyDescent="0.7">
      <c r="A275" s="2">
        <v>45046</v>
      </c>
      <c r="B275" s="5">
        <v>136.28</v>
      </c>
      <c r="C275" s="5">
        <v>4169.4799999999996</v>
      </c>
      <c r="D275" s="5">
        <v>13245.99</v>
      </c>
      <c r="E275" s="5">
        <v>2995</v>
      </c>
      <c r="F275" s="7">
        <f t="shared" si="29"/>
        <v>3.5085582317142281</v>
      </c>
      <c r="G275" s="7">
        <f t="shared" si="30"/>
        <v>4.148660270196328</v>
      </c>
      <c r="H275" s="7">
        <f t="shared" si="31"/>
        <v>3.3173746712665975</v>
      </c>
      <c r="I275" s="5">
        <f t="shared" si="32"/>
        <v>1.0413092924251164</v>
      </c>
      <c r="J275" s="5">
        <f t="shared" si="32"/>
        <v>1.0313148826101779</v>
      </c>
      <c r="K275" s="5">
        <f t="shared" si="32"/>
        <v>0.95134943457528531</v>
      </c>
      <c r="L275" s="4">
        <f t="shared" si="33"/>
        <v>114810257.24248397</v>
      </c>
      <c r="M275" s="4">
        <f t="shared" si="34"/>
        <v>58848778.267542668</v>
      </c>
      <c r="N275" s="4">
        <f t="shared" si="35"/>
        <v>957835.8725947882</v>
      </c>
    </row>
    <row r="276" spans="1:14" x14ac:dyDescent="0.7">
      <c r="A276" s="2">
        <v>45077</v>
      </c>
      <c r="B276" s="5">
        <v>139.34</v>
      </c>
      <c r="C276" s="5">
        <v>4179.83</v>
      </c>
      <c r="D276" s="5">
        <v>14254.09</v>
      </c>
      <c r="E276" s="5">
        <v>3453.2</v>
      </c>
      <c r="F276" s="7">
        <f t="shared" si="29"/>
        <v>3.5962435335199658</v>
      </c>
      <c r="G276" s="7">
        <f t="shared" si="30"/>
        <v>4.5646410060173688</v>
      </c>
      <c r="H276" s="7">
        <f t="shared" si="31"/>
        <v>3.9107775302363206</v>
      </c>
      <c r="I276" s="5">
        <f t="shared" si="32"/>
        <v>1.0249918331162757</v>
      </c>
      <c r="J276" s="5">
        <f t="shared" si="32"/>
        <v>1.1002686912711113</v>
      </c>
      <c r="K276" s="5">
        <f t="shared" si="32"/>
        <v>1.1788772501669693</v>
      </c>
      <c r="L276" s="4">
        <f t="shared" si="33"/>
        <v>117579576.03152482</v>
      </c>
      <c r="M276" s="4">
        <f t="shared" si="34"/>
        <v>64649468.247332983</v>
      </c>
      <c r="N276" s="4">
        <f t="shared" si="35"/>
        <v>1029170.9195958234</v>
      </c>
    </row>
    <row r="277" spans="1:14" x14ac:dyDescent="0.7">
      <c r="A277" s="2">
        <v>45107</v>
      </c>
      <c r="B277" s="5">
        <v>144.32</v>
      </c>
      <c r="C277" s="5">
        <v>4450.38</v>
      </c>
      <c r="D277" s="5">
        <v>15179.21</v>
      </c>
      <c r="E277" s="5">
        <v>3673.1</v>
      </c>
      <c r="F277" s="7">
        <f t="shared" si="29"/>
        <v>3.9658682687884581</v>
      </c>
      <c r="G277" s="7">
        <f t="shared" si="30"/>
        <v>5.0346236797868347</v>
      </c>
      <c r="H277" s="7">
        <f t="shared" si="31"/>
        <v>4.3084875780489114</v>
      </c>
      <c r="I277" s="5">
        <f t="shared" si="32"/>
        <v>1.1027807855122391</v>
      </c>
      <c r="J277" s="5">
        <f t="shared" si="32"/>
        <v>1.1029615851826919</v>
      </c>
      <c r="K277" s="5">
        <f t="shared" si="32"/>
        <v>1.1016959018347838</v>
      </c>
      <c r="L277" s="4">
        <f t="shared" si="33"/>
        <v>129564497.21624099</v>
      </c>
      <c r="M277" s="4">
        <f t="shared" si="34"/>
        <v>71205879.979296491</v>
      </c>
      <c r="N277" s="4">
        <f t="shared" si="35"/>
        <v>1033833.3844062544</v>
      </c>
    </row>
    <row r="278" spans="1:14" x14ac:dyDescent="0.7">
      <c r="A278" s="2">
        <v>45138</v>
      </c>
      <c r="B278" s="5">
        <v>142.28</v>
      </c>
      <c r="C278" s="5">
        <v>4588.96</v>
      </c>
      <c r="D278" s="5">
        <v>15757</v>
      </c>
      <c r="E278" s="5">
        <v>3861.6</v>
      </c>
      <c r="F278" s="7">
        <f t="shared" si="29"/>
        <v>4.0315569377822298</v>
      </c>
      <c r="G278" s="7">
        <f t="shared" si="30"/>
        <v>5.1523898511947825</v>
      </c>
      <c r="H278" s="7">
        <f t="shared" si="31"/>
        <v>4.4655680832610587</v>
      </c>
      <c r="I278" s="5">
        <f t="shared" si="32"/>
        <v>1.0165635025022752</v>
      </c>
      <c r="J278" s="5">
        <f t="shared" si="32"/>
        <v>1.0233912560100091</v>
      </c>
      <c r="K278" s="5">
        <f t="shared" si="32"/>
        <v>1.0364583864677825</v>
      </c>
      <c r="L278" s="4">
        <f t="shared" si="33"/>
        <v>131610539.09008823</v>
      </c>
      <c r="M278" s="4">
        <f t="shared" si="34"/>
        <v>72771474.947310194</v>
      </c>
      <c r="N278" s="4">
        <f t="shared" si="35"/>
        <v>971525.28147823317</v>
      </c>
    </row>
    <row r="279" spans="1:14" x14ac:dyDescent="0.7">
      <c r="A279" s="2">
        <v>45169</v>
      </c>
      <c r="B279" s="5">
        <v>145.53</v>
      </c>
      <c r="C279" s="5">
        <v>4507.66</v>
      </c>
      <c r="D279" s="5">
        <v>15501.07</v>
      </c>
      <c r="E279" s="5">
        <v>3670.9</v>
      </c>
      <c r="F279" s="7">
        <f t="shared" si="29"/>
        <v>4.0505905896615326</v>
      </c>
      <c r="G279" s="7">
        <f t="shared" si="30"/>
        <v>5.1844839149245745</v>
      </c>
      <c r="H279" s="7">
        <f t="shared" si="31"/>
        <v>4.3420083677519461</v>
      </c>
      <c r="I279" s="5">
        <f t="shared" si="32"/>
        <v>1.004721166579821</v>
      </c>
      <c r="J279" s="5">
        <f t="shared" si="32"/>
        <v>1.0062289664906372</v>
      </c>
      <c r="K279" s="5">
        <f t="shared" si="32"/>
        <v>0.97233057178721127</v>
      </c>
      <c r="L279" s="4">
        <f t="shared" si="33"/>
        <v>132131894.36879259</v>
      </c>
      <c r="M279" s="4">
        <f t="shared" si="34"/>
        <v>73124766.026231229</v>
      </c>
      <c r="N279" s="4">
        <f t="shared" si="35"/>
        <v>844643.73244546179</v>
      </c>
    </row>
    <row r="280" spans="1:14" x14ac:dyDescent="0.7">
      <c r="A280" s="2">
        <v>45199</v>
      </c>
      <c r="B280" s="5">
        <v>149.35</v>
      </c>
      <c r="C280" s="5">
        <v>4288.05</v>
      </c>
      <c r="D280" s="5">
        <v>14715.24</v>
      </c>
      <c r="E280" s="5">
        <v>3434.3</v>
      </c>
      <c r="F280" s="7">
        <f t="shared" si="29"/>
        <v>3.954392162818626</v>
      </c>
      <c r="G280" s="7">
        <f t="shared" si="30"/>
        <v>5.0508433727890596</v>
      </c>
      <c r="H280" s="7">
        <f t="shared" si="31"/>
        <v>4.168780508698914</v>
      </c>
      <c r="I280" s="5">
        <f t="shared" si="32"/>
        <v>0.97625076523694165</v>
      </c>
      <c r="J280" s="5">
        <f t="shared" si="32"/>
        <v>0.9742229806614302</v>
      </c>
      <c r="K280" s="5">
        <f t="shared" si="32"/>
        <v>0.96010420884040815</v>
      </c>
      <c r="L280" s="4">
        <f t="shared" si="33"/>
        <v>128893862.98974051</v>
      </c>
      <c r="M280" s="4">
        <f t="shared" si="34"/>
        <v>71139827.518244669</v>
      </c>
      <c r="N280" s="4">
        <f t="shared" si="35"/>
        <v>710946.00249155948</v>
      </c>
    </row>
    <row r="281" spans="1:14" x14ac:dyDescent="0.7">
      <c r="A281" s="2">
        <v>45230</v>
      </c>
      <c r="B281" s="5">
        <v>151.66999999999999</v>
      </c>
      <c r="C281" s="5">
        <v>4193.8</v>
      </c>
      <c r="D281" s="5">
        <v>14409.78</v>
      </c>
      <c r="E281" s="5">
        <v>3215.9</v>
      </c>
      <c r="F281" s="7">
        <f t="shared" si="29"/>
        <v>3.9275531527706828</v>
      </c>
      <c r="G281" s="7">
        <f t="shared" si="30"/>
        <v>5.0228286370925419</v>
      </c>
      <c r="H281" s="7">
        <f t="shared" si="31"/>
        <v>3.9643117094478284</v>
      </c>
      <c r="I281" s="5">
        <f t="shared" si="32"/>
        <v>0.99321286080315996</v>
      </c>
      <c r="J281" s="5">
        <f t="shared" si="32"/>
        <v>0.99445345388307937</v>
      </c>
      <c r="K281" s="5">
        <f t="shared" si="32"/>
        <v>0.95095237112521891</v>
      </c>
      <c r="L281" s="4">
        <f t="shared" si="33"/>
        <v>127919042.4000107</v>
      </c>
      <c r="M281" s="4">
        <f t="shared" si="34"/>
        <v>70645247.184164941</v>
      </c>
      <c r="N281" s="4">
        <f t="shared" si="35"/>
        <v>576075.78681134433</v>
      </c>
    </row>
    <row r="282" spans="1:14" x14ac:dyDescent="0.7">
      <c r="A282" s="2">
        <v>45260</v>
      </c>
      <c r="B282" s="5">
        <v>148.19</v>
      </c>
      <c r="C282" s="5">
        <v>4567.78</v>
      </c>
      <c r="D282" s="5">
        <v>15947.87</v>
      </c>
      <c r="E282" s="5">
        <v>3724.6</v>
      </c>
      <c r="F282" s="7">
        <f t="shared" si="29"/>
        <v>4.1796387384122751</v>
      </c>
      <c r="G282" s="7">
        <f t="shared" si="30"/>
        <v>5.4314140257808079</v>
      </c>
      <c r="H282" s="7">
        <f t="shared" si="31"/>
        <v>4.4860499999065313</v>
      </c>
      <c r="I282" s="5">
        <f t="shared" si="32"/>
        <v>1.0641838762802636</v>
      </c>
      <c r="J282" s="5">
        <f t="shared" si="32"/>
        <v>1.0813456755563884</v>
      </c>
      <c r="K282" s="5">
        <f t="shared" si="32"/>
        <v>1.1316087958510643</v>
      </c>
      <c r="L282" s="4">
        <f t="shared" si="33"/>
        <v>136029382.39130279</v>
      </c>
      <c r="M282" s="4">
        <f t="shared" si="34"/>
        <v>76291932.541208878</v>
      </c>
      <c r="N282" s="4">
        <f t="shared" si="35"/>
        <v>551892.42743253976</v>
      </c>
    </row>
    <row r="283" spans="1:14" x14ac:dyDescent="0.7">
      <c r="A283" s="2">
        <v>45291</v>
      </c>
      <c r="B283" s="5">
        <v>141.06</v>
      </c>
      <c r="C283" s="5">
        <v>4769.83</v>
      </c>
      <c r="D283" s="5">
        <v>16825.93</v>
      </c>
      <c r="E283" s="5">
        <v>4175.5</v>
      </c>
      <c r="F283" s="7">
        <f t="shared" si="29"/>
        <v>4.1545256949085845</v>
      </c>
      <c r="G283" s="7">
        <f t="shared" si="30"/>
        <v>5.4547428526729931</v>
      </c>
      <c r="H283" s="7">
        <f t="shared" si="31"/>
        <v>4.787159970164983</v>
      </c>
      <c r="I283" s="5">
        <f t="shared" si="32"/>
        <v>0.99399157557018181</v>
      </c>
      <c r="J283" s="5">
        <f t="shared" si="32"/>
        <v>1.0042951663749904</v>
      </c>
      <c r="K283" s="5">
        <f t="shared" si="32"/>
        <v>1.0671214030750271</v>
      </c>
      <c r="L283" s="4">
        <f t="shared" si="33"/>
        <v>135112060.12696981</v>
      </c>
      <c r="M283" s="4">
        <f t="shared" si="34"/>
        <v>76519619.084542915</v>
      </c>
      <c r="N283" s="4">
        <f t="shared" si="35"/>
        <v>488936.22150829446</v>
      </c>
    </row>
    <row r="284" spans="1:14" x14ac:dyDescent="0.7">
      <c r="A284" s="2">
        <v>45322</v>
      </c>
      <c r="B284" s="5">
        <v>146.88</v>
      </c>
      <c r="C284" s="5">
        <v>4848.87</v>
      </c>
      <c r="D284" s="5">
        <v>17137.240000000002</v>
      </c>
      <c r="E284" s="5">
        <v>4260.8999999999996</v>
      </c>
      <c r="F284" s="7">
        <f t="shared" si="29"/>
        <v>4.3976217669847415</v>
      </c>
      <c r="G284" s="7">
        <f t="shared" si="30"/>
        <v>5.7848868311534822</v>
      </c>
      <c r="H284" s="7">
        <f t="shared" si="31"/>
        <v>5.0866233251024511</v>
      </c>
      <c r="I284" s="5">
        <f t="shared" si="32"/>
        <v>1.0585135560418062</v>
      </c>
      <c r="J284" s="5">
        <f t="shared" si="32"/>
        <v>1.060524205704529</v>
      </c>
      <c r="K284" s="5">
        <f t="shared" si="32"/>
        <v>1.0625555353912997</v>
      </c>
      <c r="L284" s="4">
        <f>MAX(L283*I284-L$3*0.02/12,0)</f>
        <v>142917947.22913316</v>
      </c>
      <c r="M284" s="4">
        <f>MAX(M283*J284-M$3*0.02/12,0)</f>
        <v>81050908.250447989</v>
      </c>
      <c r="N284" s="4">
        <f>MAX(N283*K284-N$3*0.02/12,0)</f>
        <v>419521.8886169449</v>
      </c>
    </row>
  </sheetData>
  <mergeCells count="6">
    <mergeCell ref="L1:N1"/>
    <mergeCell ref="A1:A2"/>
    <mergeCell ref="B1:B2"/>
    <mergeCell ref="C1:E1"/>
    <mergeCell ref="F1:H1"/>
    <mergeCell ref="I1:K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9A6F9-0775-4174-B0F4-569EFE406D39}">
  <dimension ref="A1:J603"/>
  <sheetViews>
    <sheetView workbookViewId="0">
      <pane xSplit="1" ySplit="2" topLeftCell="D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6" width="9.3125" style="1" customWidth="1"/>
    <col min="7" max="10" width="8.375" style="1" bestFit="1" customWidth="1"/>
  </cols>
  <sheetData>
    <row r="1" spans="1:10" ht="18" customHeight="1" x14ac:dyDescent="0.7">
      <c r="A1" s="9" t="s">
        <v>0</v>
      </c>
      <c r="B1" s="11" t="s">
        <v>2</v>
      </c>
      <c r="C1" s="13" t="s">
        <v>4</v>
      </c>
      <c r="D1" s="13"/>
      <c r="E1" s="13"/>
      <c r="F1" s="13"/>
      <c r="G1" s="13" t="s">
        <v>5</v>
      </c>
      <c r="H1" s="13"/>
      <c r="I1" s="13"/>
      <c r="J1" s="13"/>
    </row>
    <row r="2" spans="1:10" x14ac:dyDescent="0.7">
      <c r="A2" s="10"/>
      <c r="B2" s="12"/>
      <c r="C2" s="8" t="s">
        <v>6</v>
      </c>
      <c r="D2" s="8" t="s">
        <v>7</v>
      </c>
      <c r="E2" s="8" t="s">
        <v>9</v>
      </c>
      <c r="F2" s="8" t="s">
        <v>10</v>
      </c>
      <c r="G2" s="8" t="s">
        <v>6</v>
      </c>
      <c r="H2" s="8" t="s">
        <v>7</v>
      </c>
      <c r="I2" s="8" t="s">
        <v>9</v>
      </c>
      <c r="J2" s="8" t="s">
        <v>10</v>
      </c>
    </row>
    <row r="3" spans="1:10" x14ac:dyDescent="0.7">
      <c r="A3" s="2">
        <v>27060</v>
      </c>
      <c r="B3" s="5">
        <v>298.77</v>
      </c>
      <c r="C3" s="5">
        <v>96.57</v>
      </c>
      <c r="D3" s="5"/>
      <c r="E3" s="5"/>
      <c r="F3" s="5"/>
      <c r="G3" s="7">
        <f t="shared" ref="G3:G66" si="0">C3*$B3/C$3/$B$3</f>
        <v>1</v>
      </c>
      <c r="H3" s="7"/>
      <c r="I3" s="7"/>
      <c r="J3" s="7"/>
    </row>
    <row r="4" spans="1:10" x14ac:dyDescent="0.7">
      <c r="A4" s="2">
        <v>27088</v>
      </c>
      <c r="B4" s="5">
        <v>288.43</v>
      </c>
      <c r="C4" s="5">
        <v>96.22</v>
      </c>
      <c r="D4" s="5"/>
      <c r="E4" s="5"/>
      <c r="F4" s="5"/>
      <c r="G4" s="7">
        <f t="shared" si="0"/>
        <v>0.96189255655480987</v>
      </c>
      <c r="H4" s="7"/>
      <c r="I4" s="7"/>
      <c r="J4" s="7"/>
    </row>
    <row r="5" spans="1:10" x14ac:dyDescent="0.7">
      <c r="A5" s="2">
        <v>27119</v>
      </c>
      <c r="B5" s="5">
        <v>276.08999999999997</v>
      </c>
      <c r="C5" s="5">
        <v>93.98</v>
      </c>
      <c r="D5" s="5"/>
      <c r="E5" s="5"/>
      <c r="F5" s="5"/>
      <c r="G5" s="7">
        <f t="shared" si="0"/>
        <v>0.89930477409486187</v>
      </c>
      <c r="H5" s="7"/>
      <c r="I5" s="7"/>
      <c r="J5" s="7"/>
    </row>
    <row r="6" spans="1:10" x14ac:dyDescent="0.7">
      <c r="A6" s="2">
        <v>27149</v>
      </c>
      <c r="B6" s="5">
        <v>279.64</v>
      </c>
      <c r="C6" s="5">
        <v>90.31</v>
      </c>
      <c r="D6" s="5"/>
      <c r="E6" s="5"/>
      <c r="F6" s="5"/>
      <c r="G6" s="7">
        <f t="shared" si="0"/>
        <v>0.87529796191862397</v>
      </c>
      <c r="H6" s="7"/>
      <c r="I6" s="7"/>
      <c r="J6" s="7"/>
    </row>
    <row r="7" spans="1:10" x14ac:dyDescent="0.7">
      <c r="A7" s="2">
        <v>27180</v>
      </c>
      <c r="B7" s="5">
        <v>281.93</v>
      </c>
      <c r="C7" s="5">
        <v>87.28</v>
      </c>
      <c r="D7" s="5"/>
      <c r="E7" s="5"/>
      <c r="F7" s="5"/>
      <c r="G7" s="7">
        <f t="shared" si="0"/>
        <v>0.85285816266976966</v>
      </c>
      <c r="H7" s="7"/>
      <c r="I7" s="7"/>
      <c r="J7" s="7"/>
    </row>
    <row r="8" spans="1:10" x14ac:dyDescent="0.7">
      <c r="A8" s="2">
        <v>27210</v>
      </c>
      <c r="B8" s="5">
        <v>284.25</v>
      </c>
      <c r="C8" s="5">
        <v>86</v>
      </c>
      <c r="D8" s="5"/>
      <c r="E8" s="5"/>
      <c r="F8" s="5"/>
      <c r="G8" s="7">
        <f t="shared" si="0"/>
        <v>0.84726585794758424</v>
      </c>
      <c r="H8" s="7"/>
      <c r="I8" s="7"/>
      <c r="J8" s="7"/>
    </row>
    <row r="9" spans="1:10" x14ac:dyDescent="0.7">
      <c r="A9" s="2">
        <v>27241</v>
      </c>
      <c r="B9" s="5">
        <v>298.24</v>
      </c>
      <c r="C9" s="5">
        <v>79.31</v>
      </c>
      <c r="D9" s="5"/>
      <c r="E9" s="5"/>
      <c r="F9" s="5"/>
      <c r="G9" s="7">
        <f t="shared" si="0"/>
        <v>0.8198126626579838</v>
      </c>
      <c r="H9" s="7"/>
      <c r="I9" s="7"/>
      <c r="J9" s="7"/>
    </row>
    <row r="10" spans="1:10" x14ac:dyDescent="0.7">
      <c r="A10" s="2">
        <v>27272</v>
      </c>
      <c r="B10" s="5">
        <v>302.94</v>
      </c>
      <c r="C10" s="5">
        <v>72.150000000000006</v>
      </c>
      <c r="D10" s="5"/>
      <c r="E10" s="5"/>
      <c r="F10" s="5"/>
      <c r="G10" s="7">
        <f t="shared" si="0"/>
        <v>0.75755424828001727</v>
      </c>
      <c r="H10" s="7"/>
      <c r="I10" s="7"/>
      <c r="J10" s="7"/>
    </row>
    <row r="11" spans="1:10" x14ac:dyDescent="0.7">
      <c r="A11" s="2">
        <v>27302</v>
      </c>
      <c r="B11" s="5">
        <v>298.33</v>
      </c>
      <c r="C11" s="5">
        <v>63.54</v>
      </c>
      <c r="D11" s="5"/>
      <c r="E11" s="5"/>
      <c r="F11" s="5"/>
      <c r="G11" s="7">
        <f t="shared" si="0"/>
        <v>0.65699932007655748</v>
      </c>
      <c r="H11" s="7"/>
      <c r="I11" s="7"/>
      <c r="J11" s="7"/>
    </row>
    <row r="12" spans="1:10" x14ac:dyDescent="0.7">
      <c r="A12" s="2">
        <v>27333</v>
      </c>
      <c r="B12" s="5">
        <v>299.94</v>
      </c>
      <c r="C12" s="5">
        <v>73.900000000000006</v>
      </c>
      <c r="D12" s="5"/>
      <c r="E12" s="5"/>
      <c r="F12" s="5"/>
      <c r="G12" s="7">
        <f t="shared" si="0"/>
        <v>0.76824476054422308</v>
      </c>
      <c r="H12" s="7"/>
      <c r="I12" s="7"/>
      <c r="J12" s="7"/>
    </row>
    <row r="13" spans="1:10" x14ac:dyDescent="0.7">
      <c r="A13" s="2">
        <v>27363</v>
      </c>
      <c r="B13" s="5">
        <v>300.3</v>
      </c>
      <c r="C13" s="5">
        <v>69.97</v>
      </c>
      <c r="D13" s="5"/>
      <c r="E13" s="5"/>
      <c r="F13" s="5"/>
      <c r="G13" s="7">
        <f t="shared" si="0"/>
        <v>0.72826256700832137</v>
      </c>
      <c r="H13" s="7"/>
      <c r="I13" s="7"/>
      <c r="J13" s="7"/>
    </row>
    <row r="14" spans="1:10" x14ac:dyDescent="0.7">
      <c r="A14" s="2">
        <v>27394</v>
      </c>
      <c r="B14" s="5">
        <v>301.02</v>
      </c>
      <c r="C14" s="5">
        <v>68.56</v>
      </c>
      <c r="D14" s="5"/>
      <c r="E14" s="5"/>
      <c r="F14" s="5"/>
      <c r="G14" s="7">
        <f t="shared" si="0"/>
        <v>0.71529788649981452</v>
      </c>
      <c r="H14" s="7"/>
      <c r="I14" s="7"/>
      <c r="J14" s="7"/>
    </row>
    <row r="15" spans="1:10" x14ac:dyDescent="0.7">
      <c r="A15" s="2">
        <v>27425</v>
      </c>
      <c r="B15" s="5">
        <v>297.97000000000003</v>
      </c>
      <c r="C15" s="5">
        <v>76.98</v>
      </c>
      <c r="D15" s="5"/>
      <c r="E15" s="5"/>
      <c r="F15" s="5"/>
      <c r="G15" s="7">
        <f t="shared" si="0"/>
        <v>0.79500750633775363</v>
      </c>
      <c r="H15" s="7"/>
      <c r="I15" s="7"/>
      <c r="J15" s="7"/>
    </row>
    <row r="16" spans="1:10" x14ac:dyDescent="0.7">
      <c r="A16" s="2">
        <v>27453</v>
      </c>
      <c r="B16" s="5">
        <v>286.45</v>
      </c>
      <c r="C16" s="5">
        <v>81.59</v>
      </c>
      <c r="D16" s="5"/>
      <c r="E16" s="5"/>
      <c r="F16" s="5"/>
      <c r="G16" s="7">
        <f t="shared" si="0"/>
        <v>0.8100401421812311</v>
      </c>
      <c r="H16" s="7"/>
      <c r="I16" s="7"/>
      <c r="J16" s="7"/>
    </row>
    <row r="17" spans="1:10" x14ac:dyDescent="0.7">
      <c r="A17" s="2">
        <v>27484</v>
      </c>
      <c r="B17" s="5">
        <v>294.02999999999997</v>
      </c>
      <c r="C17" s="5">
        <v>83.36</v>
      </c>
      <c r="D17" s="5"/>
      <c r="E17" s="5"/>
      <c r="F17" s="5"/>
      <c r="G17" s="7">
        <f t="shared" si="0"/>
        <v>0.84951319983226659</v>
      </c>
      <c r="H17" s="7"/>
      <c r="I17" s="7"/>
      <c r="J17" s="7"/>
    </row>
    <row r="18" spans="1:10" x14ac:dyDescent="0.7">
      <c r="A18" s="2">
        <v>27514</v>
      </c>
      <c r="B18" s="5">
        <v>292.23</v>
      </c>
      <c r="C18" s="5">
        <v>87.3</v>
      </c>
      <c r="D18" s="5"/>
      <c r="E18" s="5"/>
      <c r="F18" s="5"/>
      <c r="G18" s="7">
        <f t="shared" si="0"/>
        <v>0.88421896036564473</v>
      </c>
      <c r="H18" s="7"/>
      <c r="I18" s="7"/>
      <c r="J18" s="7"/>
    </row>
    <row r="19" spans="1:10" x14ac:dyDescent="0.7">
      <c r="A19" s="2">
        <v>27545</v>
      </c>
      <c r="B19" s="5">
        <v>291.55</v>
      </c>
      <c r="C19" s="5">
        <v>91.15</v>
      </c>
      <c r="D19" s="5"/>
      <c r="E19" s="5"/>
      <c r="F19" s="5"/>
      <c r="G19" s="7">
        <f t="shared" si="0"/>
        <v>0.9210654678625082</v>
      </c>
      <c r="H19" s="7"/>
      <c r="I19" s="7"/>
      <c r="J19" s="7"/>
    </row>
    <row r="20" spans="1:10" x14ac:dyDescent="0.7">
      <c r="A20" s="2">
        <v>27575</v>
      </c>
      <c r="B20" s="5">
        <v>295.68</v>
      </c>
      <c r="C20" s="5">
        <v>95.19</v>
      </c>
      <c r="D20" s="5"/>
      <c r="E20" s="5"/>
      <c r="F20" s="5"/>
      <c r="G20" s="7">
        <f t="shared" si="0"/>
        <v>0.97551523844843724</v>
      </c>
      <c r="H20" s="7"/>
      <c r="I20" s="7"/>
      <c r="J20" s="7"/>
    </row>
    <row r="21" spans="1:10" x14ac:dyDescent="0.7">
      <c r="A21" s="2">
        <v>27606</v>
      </c>
      <c r="B21" s="5">
        <v>297.70999999999998</v>
      </c>
      <c r="C21" s="5">
        <v>88.75</v>
      </c>
      <c r="D21" s="5"/>
      <c r="E21" s="5"/>
      <c r="F21" s="5"/>
      <c r="G21" s="7">
        <f t="shared" si="0"/>
        <v>0.9157618896340759</v>
      </c>
      <c r="H21" s="7"/>
      <c r="I21" s="7"/>
      <c r="J21" s="7"/>
    </row>
    <row r="22" spans="1:10" x14ac:dyDescent="0.7">
      <c r="A22" s="2">
        <v>27637</v>
      </c>
      <c r="B22" s="5">
        <v>297.97000000000003</v>
      </c>
      <c r="C22" s="5">
        <v>86.88</v>
      </c>
      <c r="D22" s="5"/>
      <c r="E22" s="5"/>
      <c r="F22" s="5"/>
      <c r="G22" s="7">
        <f t="shared" si="0"/>
        <v>0.89724931346614745</v>
      </c>
      <c r="H22" s="7"/>
      <c r="I22" s="7"/>
      <c r="J22" s="7"/>
    </row>
    <row r="23" spans="1:10" x14ac:dyDescent="0.7">
      <c r="A23" s="2">
        <v>27667</v>
      </c>
      <c r="B23" s="5">
        <v>302.85000000000002</v>
      </c>
      <c r="C23" s="5">
        <v>83.87</v>
      </c>
      <c r="D23" s="5"/>
      <c r="E23" s="5"/>
      <c r="F23" s="5"/>
      <c r="G23" s="7">
        <f t="shared" si="0"/>
        <v>0.88034925799069152</v>
      </c>
      <c r="H23" s="7"/>
      <c r="I23" s="7"/>
      <c r="J23" s="7"/>
    </row>
    <row r="24" spans="1:10" x14ac:dyDescent="0.7">
      <c r="A24" s="2">
        <v>27698</v>
      </c>
      <c r="B24" s="5">
        <v>301.75</v>
      </c>
      <c r="C24" s="5">
        <v>89.04</v>
      </c>
      <c r="D24" s="5"/>
      <c r="E24" s="5"/>
      <c r="F24" s="5"/>
      <c r="G24" s="7">
        <f t="shared" si="0"/>
        <v>0.93122196573934923</v>
      </c>
      <c r="H24" s="7"/>
      <c r="I24" s="7"/>
      <c r="J24" s="7"/>
    </row>
    <row r="25" spans="1:10" x14ac:dyDescent="0.7">
      <c r="A25" s="2">
        <v>27728</v>
      </c>
      <c r="B25" s="5">
        <v>303.12</v>
      </c>
      <c r="C25" s="5">
        <v>91.24</v>
      </c>
      <c r="D25" s="5"/>
      <c r="E25" s="5"/>
      <c r="F25" s="5"/>
      <c r="G25" s="7">
        <f t="shared" si="0"/>
        <v>0.95856297554986325</v>
      </c>
      <c r="H25" s="7"/>
      <c r="I25" s="7"/>
      <c r="J25" s="7"/>
    </row>
    <row r="26" spans="1:10" x14ac:dyDescent="0.7">
      <c r="A26" s="2">
        <v>27759</v>
      </c>
      <c r="B26" s="5">
        <v>305.16000000000003</v>
      </c>
      <c r="C26" s="5">
        <v>90.19</v>
      </c>
      <c r="D26" s="5"/>
      <c r="E26" s="5"/>
      <c r="F26" s="5"/>
      <c r="G26" s="7">
        <f t="shared" si="0"/>
        <v>0.95390862295169976</v>
      </c>
      <c r="H26" s="7"/>
      <c r="I26" s="7"/>
      <c r="J26" s="7"/>
    </row>
    <row r="27" spans="1:10" x14ac:dyDescent="0.7">
      <c r="A27" s="2">
        <v>27790</v>
      </c>
      <c r="B27" s="5">
        <v>303.67</v>
      </c>
      <c r="C27" s="5">
        <v>100.86</v>
      </c>
      <c r="D27" s="5"/>
      <c r="E27" s="5"/>
      <c r="F27" s="5"/>
      <c r="G27" s="7">
        <f t="shared" si="0"/>
        <v>1.061552884585941</v>
      </c>
      <c r="H27" s="7"/>
      <c r="I27" s="7"/>
      <c r="J27" s="7"/>
    </row>
    <row r="28" spans="1:10" x14ac:dyDescent="0.7">
      <c r="A28" s="2">
        <v>27819</v>
      </c>
      <c r="B28" s="5">
        <v>302.11</v>
      </c>
      <c r="C28" s="5">
        <v>99.71</v>
      </c>
      <c r="D28" s="5"/>
      <c r="E28" s="5"/>
      <c r="F28" s="5"/>
      <c r="G28" s="7">
        <f t="shared" si="0"/>
        <v>1.0440579355232884</v>
      </c>
      <c r="H28" s="7"/>
      <c r="I28" s="7"/>
      <c r="J28" s="7"/>
    </row>
    <row r="29" spans="1:10" x14ac:dyDescent="0.7">
      <c r="A29" s="2">
        <v>27850</v>
      </c>
      <c r="B29" s="5">
        <v>299.58</v>
      </c>
      <c r="C29" s="5">
        <v>102.77</v>
      </c>
      <c r="D29" s="5"/>
      <c r="E29" s="5"/>
      <c r="F29" s="5"/>
      <c r="G29" s="7">
        <f t="shared" si="0"/>
        <v>1.0670873081446086</v>
      </c>
      <c r="H29" s="7"/>
      <c r="I29" s="7"/>
      <c r="J29" s="7"/>
    </row>
    <row r="30" spans="1:10" x14ac:dyDescent="0.7">
      <c r="A30" s="2">
        <v>27880</v>
      </c>
      <c r="B30" s="5">
        <v>299.04000000000002</v>
      </c>
      <c r="C30" s="5">
        <v>101.64</v>
      </c>
      <c r="D30" s="5"/>
      <c r="E30" s="5"/>
      <c r="F30" s="5"/>
      <c r="G30" s="7">
        <f t="shared" si="0"/>
        <v>1.0534519270543872</v>
      </c>
      <c r="H30" s="7"/>
      <c r="I30" s="7"/>
      <c r="J30" s="7"/>
    </row>
    <row r="31" spans="1:10" x14ac:dyDescent="0.7">
      <c r="A31" s="2">
        <v>27911</v>
      </c>
      <c r="B31" s="5">
        <v>300.02999999999997</v>
      </c>
      <c r="C31" s="5">
        <v>100.18</v>
      </c>
      <c r="D31" s="5"/>
      <c r="E31" s="5"/>
      <c r="F31" s="5"/>
      <c r="G31" s="7">
        <f t="shared" si="0"/>
        <v>1.0417571523415832</v>
      </c>
      <c r="H31" s="7"/>
      <c r="I31" s="7"/>
      <c r="J31" s="7"/>
    </row>
    <row r="32" spans="1:10" x14ac:dyDescent="0.7">
      <c r="A32" s="2">
        <v>27941</v>
      </c>
      <c r="B32" s="5">
        <v>297.97000000000003</v>
      </c>
      <c r="C32" s="5">
        <v>104.28</v>
      </c>
      <c r="D32" s="5"/>
      <c r="E32" s="5"/>
      <c r="F32" s="5"/>
      <c r="G32" s="7">
        <f t="shared" si="0"/>
        <v>1.0769470350857491</v>
      </c>
      <c r="H32" s="7"/>
      <c r="I32" s="7"/>
      <c r="J32" s="7"/>
    </row>
    <row r="33" spans="1:10" x14ac:dyDescent="0.7">
      <c r="A33" s="2">
        <v>27972</v>
      </c>
      <c r="B33" s="5">
        <v>293.26</v>
      </c>
      <c r="C33" s="5">
        <v>103.44</v>
      </c>
      <c r="D33" s="5"/>
      <c r="E33" s="5"/>
      <c r="F33" s="5"/>
      <c r="G33" s="7">
        <f t="shared" si="0"/>
        <v>1.0513858398599631</v>
      </c>
      <c r="H33" s="7"/>
      <c r="I33" s="7"/>
      <c r="J33" s="7"/>
    </row>
    <row r="34" spans="1:10" x14ac:dyDescent="0.7">
      <c r="A34" s="2">
        <v>28003</v>
      </c>
      <c r="B34" s="5">
        <v>289.35000000000002</v>
      </c>
      <c r="C34" s="5">
        <v>102.91</v>
      </c>
      <c r="D34" s="5"/>
      <c r="E34" s="5"/>
      <c r="F34" s="5"/>
      <c r="G34" s="7">
        <f t="shared" si="0"/>
        <v>1.032052633567119</v>
      </c>
      <c r="H34" s="7"/>
      <c r="I34" s="7"/>
      <c r="J34" s="7"/>
    </row>
    <row r="35" spans="1:10" x14ac:dyDescent="0.7">
      <c r="A35" s="2">
        <v>28033</v>
      </c>
      <c r="B35" s="5">
        <v>286.86</v>
      </c>
      <c r="C35" s="5">
        <v>105.24</v>
      </c>
      <c r="D35" s="5"/>
      <c r="E35" s="5"/>
      <c r="F35" s="5"/>
      <c r="G35" s="7">
        <f t="shared" si="0"/>
        <v>1.0463370773885263</v>
      </c>
      <c r="H35" s="7"/>
      <c r="I35" s="7"/>
      <c r="J35" s="7"/>
    </row>
    <row r="36" spans="1:10" x14ac:dyDescent="0.7">
      <c r="A36" s="2">
        <v>28064</v>
      </c>
      <c r="B36" s="5">
        <v>294.38</v>
      </c>
      <c r="C36" s="5">
        <v>102.9</v>
      </c>
      <c r="D36" s="5"/>
      <c r="E36" s="5"/>
      <c r="F36" s="5"/>
      <c r="G36" s="7">
        <f t="shared" si="0"/>
        <v>1.0498915908335911</v>
      </c>
      <c r="H36" s="7"/>
      <c r="I36" s="7"/>
      <c r="J36" s="7"/>
    </row>
    <row r="37" spans="1:10" x14ac:dyDescent="0.7">
      <c r="A37" s="2">
        <v>28094</v>
      </c>
      <c r="B37" s="5">
        <v>297.08999999999997</v>
      </c>
      <c r="C37" s="5">
        <v>102.1</v>
      </c>
      <c r="D37" s="5"/>
      <c r="E37" s="5"/>
      <c r="F37" s="5"/>
      <c r="G37" s="7">
        <f t="shared" si="0"/>
        <v>1.0513191066909588</v>
      </c>
      <c r="H37" s="7"/>
      <c r="I37" s="7"/>
      <c r="J37" s="7"/>
    </row>
    <row r="38" spans="1:10" x14ac:dyDescent="0.7">
      <c r="A38" s="2">
        <v>28125</v>
      </c>
      <c r="B38" s="5">
        <v>293.08</v>
      </c>
      <c r="C38" s="5">
        <v>107.46</v>
      </c>
      <c r="D38" s="5"/>
      <c r="E38" s="5"/>
      <c r="F38" s="5"/>
      <c r="G38" s="7">
        <f t="shared" si="0"/>
        <v>1.0915755529637965</v>
      </c>
      <c r="H38" s="7"/>
      <c r="I38" s="7"/>
      <c r="J38" s="7"/>
    </row>
    <row r="39" spans="1:10" x14ac:dyDescent="0.7">
      <c r="A39" s="2">
        <v>28156</v>
      </c>
      <c r="B39" s="5">
        <v>288.43</v>
      </c>
      <c r="C39" s="5">
        <v>102.03</v>
      </c>
      <c r="D39" s="5"/>
      <c r="E39" s="5"/>
      <c r="F39" s="5"/>
      <c r="G39" s="7">
        <f t="shared" si="0"/>
        <v>1.0199739923642408</v>
      </c>
      <c r="H39" s="7"/>
      <c r="I39" s="7"/>
      <c r="J39" s="7"/>
    </row>
    <row r="40" spans="1:10" x14ac:dyDescent="0.7">
      <c r="A40" s="2">
        <v>28184</v>
      </c>
      <c r="B40" s="5">
        <v>282.81</v>
      </c>
      <c r="C40" s="5">
        <v>99.82</v>
      </c>
      <c r="D40" s="5"/>
      <c r="E40" s="5"/>
      <c r="F40" s="5"/>
      <c r="G40" s="7">
        <f t="shared" si="0"/>
        <v>0.97843754401849492</v>
      </c>
      <c r="H40" s="7"/>
      <c r="I40" s="7"/>
      <c r="J40" s="7"/>
    </row>
    <row r="41" spans="1:10" x14ac:dyDescent="0.7">
      <c r="A41" s="3">
        <v>28215</v>
      </c>
      <c r="B41" s="5">
        <v>277.55</v>
      </c>
      <c r="C41" s="5">
        <v>98.42</v>
      </c>
      <c r="D41" s="5"/>
      <c r="E41" s="5"/>
      <c r="F41" s="5"/>
      <c r="G41" s="7">
        <f t="shared" si="0"/>
        <v>0.94677193094497158</v>
      </c>
      <c r="H41" s="7"/>
      <c r="I41" s="7"/>
      <c r="J41" s="7"/>
    </row>
    <row r="42" spans="1:10" x14ac:dyDescent="0.7">
      <c r="A42" s="2">
        <v>28245</v>
      </c>
      <c r="B42" s="5">
        <v>277.77999999999997</v>
      </c>
      <c r="C42" s="5">
        <v>98.44</v>
      </c>
      <c r="D42" s="5"/>
      <c r="E42" s="5"/>
      <c r="F42" s="5"/>
      <c r="G42" s="7">
        <f t="shared" si="0"/>
        <v>0.94774905509953689</v>
      </c>
      <c r="H42" s="7"/>
      <c r="I42" s="7"/>
      <c r="J42" s="7"/>
    </row>
    <row r="43" spans="1:10" x14ac:dyDescent="0.7">
      <c r="A43" s="2">
        <v>28276</v>
      </c>
      <c r="B43" s="5">
        <v>277.27999999999997</v>
      </c>
      <c r="C43" s="5">
        <v>96.12</v>
      </c>
      <c r="D43" s="5"/>
      <c r="E43" s="5"/>
      <c r="F43" s="5"/>
      <c r="G43" s="7">
        <f t="shared" si="0"/>
        <v>0.92374710216828415</v>
      </c>
      <c r="H43" s="7"/>
      <c r="I43" s="7"/>
      <c r="J43" s="7"/>
    </row>
    <row r="44" spans="1:10" x14ac:dyDescent="0.7">
      <c r="A44" s="2">
        <v>28306</v>
      </c>
      <c r="B44" s="5">
        <v>267.58999999999997</v>
      </c>
      <c r="C44" s="5">
        <v>100.48</v>
      </c>
      <c r="D44" s="5"/>
      <c r="E44" s="5"/>
      <c r="F44" s="5"/>
      <c r="G44" s="7">
        <f t="shared" si="0"/>
        <v>0.93190209367224797</v>
      </c>
      <c r="H44" s="7"/>
      <c r="I44" s="7"/>
      <c r="J44" s="7"/>
    </row>
    <row r="45" spans="1:10" x14ac:dyDescent="0.7">
      <c r="A45" s="2">
        <v>28337</v>
      </c>
      <c r="B45" s="5">
        <v>266.81</v>
      </c>
      <c r="C45" s="5">
        <v>98.85</v>
      </c>
      <c r="D45" s="5"/>
      <c r="E45" s="5"/>
      <c r="F45" s="5"/>
      <c r="G45" s="7">
        <f t="shared" si="0"/>
        <v>0.91411231113320035</v>
      </c>
      <c r="H45" s="7"/>
      <c r="I45" s="7"/>
      <c r="J45" s="7"/>
    </row>
    <row r="46" spans="1:10" x14ac:dyDescent="0.7">
      <c r="A46" s="2">
        <v>28368</v>
      </c>
      <c r="B46" s="5">
        <v>267.5</v>
      </c>
      <c r="C46" s="5">
        <v>96.77</v>
      </c>
      <c r="D46" s="5"/>
      <c r="E46" s="5"/>
      <c r="F46" s="5"/>
      <c r="G46" s="7">
        <f t="shared" si="0"/>
        <v>0.89719182741955428</v>
      </c>
      <c r="H46" s="7"/>
      <c r="I46" s="7"/>
      <c r="J46" s="7"/>
    </row>
    <row r="47" spans="1:10" x14ac:dyDescent="0.7">
      <c r="A47" s="2">
        <v>28398</v>
      </c>
      <c r="B47" s="5">
        <v>263.70999999999998</v>
      </c>
      <c r="C47" s="5">
        <v>96.53</v>
      </c>
      <c r="D47" s="5"/>
      <c r="E47" s="5"/>
      <c r="F47" s="5"/>
      <c r="G47" s="7">
        <f t="shared" si="0"/>
        <v>0.88228660638645029</v>
      </c>
      <c r="H47" s="7"/>
      <c r="I47" s="7"/>
      <c r="J47" s="7"/>
    </row>
    <row r="48" spans="1:10" x14ac:dyDescent="0.7">
      <c r="A48" s="2">
        <v>28429</v>
      </c>
      <c r="B48" s="5">
        <v>249.13</v>
      </c>
      <c r="C48" s="5">
        <v>92.34</v>
      </c>
      <c r="D48" s="5"/>
      <c r="E48" s="5"/>
      <c r="F48" s="5"/>
      <c r="G48" s="7">
        <f t="shared" si="0"/>
        <v>0.79732738337154385</v>
      </c>
      <c r="H48" s="7"/>
      <c r="I48" s="7"/>
      <c r="J48" s="7"/>
    </row>
    <row r="49" spans="1:10" x14ac:dyDescent="0.7">
      <c r="A49" s="2">
        <v>28459</v>
      </c>
      <c r="B49" s="5">
        <v>244.02</v>
      </c>
      <c r="C49" s="5">
        <v>94.83</v>
      </c>
      <c r="D49" s="5"/>
      <c r="E49" s="5"/>
      <c r="F49" s="5"/>
      <c r="G49" s="7">
        <f t="shared" si="0"/>
        <v>0.80203247730107863</v>
      </c>
      <c r="H49" s="7"/>
      <c r="I49" s="7"/>
      <c r="J49" s="7"/>
    </row>
    <row r="50" spans="1:10" x14ac:dyDescent="0.7">
      <c r="A50" s="2">
        <v>28490</v>
      </c>
      <c r="B50" s="5">
        <v>239.98</v>
      </c>
      <c r="C50" s="5">
        <v>95.1</v>
      </c>
      <c r="D50" s="5"/>
      <c r="E50" s="5"/>
      <c r="F50" s="5"/>
      <c r="G50" s="7">
        <f t="shared" si="0"/>
        <v>0.79099975218890362</v>
      </c>
      <c r="H50" s="7"/>
      <c r="I50" s="7"/>
      <c r="J50" s="7"/>
    </row>
    <row r="51" spans="1:10" x14ac:dyDescent="0.7">
      <c r="A51" s="2">
        <v>28521</v>
      </c>
      <c r="B51" s="5">
        <v>241.6</v>
      </c>
      <c r="C51" s="5">
        <v>89.25</v>
      </c>
      <c r="D51" s="5"/>
      <c r="E51" s="5"/>
      <c r="F51" s="5"/>
      <c r="G51" s="7">
        <f t="shared" si="0"/>
        <v>0.74735326508977795</v>
      </c>
      <c r="H51" s="7"/>
      <c r="I51" s="7"/>
      <c r="J51" s="7"/>
    </row>
    <row r="52" spans="1:10" x14ac:dyDescent="0.7">
      <c r="A52" s="2">
        <v>28549</v>
      </c>
      <c r="B52" s="5">
        <v>238.1</v>
      </c>
      <c r="C52" s="5">
        <v>87.04</v>
      </c>
      <c r="D52" s="5"/>
      <c r="E52" s="5"/>
      <c r="F52" s="5"/>
      <c r="G52" s="7">
        <f t="shared" si="0"/>
        <v>0.7182887413903547</v>
      </c>
      <c r="H52" s="7"/>
      <c r="I52" s="7"/>
      <c r="J52" s="7"/>
    </row>
    <row r="53" spans="1:10" x14ac:dyDescent="0.7">
      <c r="A53" s="2">
        <v>28580</v>
      </c>
      <c r="B53" s="5">
        <v>229.89</v>
      </c>
      <c r="C53" s="5">
        <v>89.21</v>
      </c>
      <c r="D53" s="5"/>
      <c r="E53" s="5"/>
      <c r="F53" s="5"/>
      <c r="G53" s="7">
        <f t="shared" si="0"/>
        <v>0.71081142740116943</v>
      </c>
      <c r="H53" s="7"/>
      <c r="I53" s="7"/>
      <c r="J53" s="7"/>
    </row>
    <row r="54" spans="1:10" x14ac:dyDescent="0.7">
      <c r="A54" s="2">
        <v>28610</v>
      </c>
      <c r="B54" s="5">
        <v>224.97</v>
      </c>
      <c r="C54" s="5">
        <v>96.83</v>
      </c>
      <c r="D54" s="5"/>
      <c r="E54" s="5"/>
      <c r="F54" s="5"/>
      <c r="G54" s="7">
        <f t="shared" si="0"/>
        <v>0.75501455106456306</v>
      </c>
      <c r="H54" s="7"/>
      <c r="I54" s="7"/>
      <c r="J54" s="7"/>
    </row>
    <row r="55" spans="1:10" x14ac:dyDescent="0.7">
      <c r="A55" s="2">
        <v>28641</v>
      </c>
      <c r="B55" s="5">
        <v>221.34</v>
      </c>
      <c r="C55" s="5">
        <v>97.24</v>
      </c>
      <c r="D55" s="5"/>
      <c r="E55" s="5"/>
      <c r="F55" s="5"/>
      <c r="G55" s="7">
        <f t="shared" si="0"/>
        <v>0.74597734318451336</v>
      </c>
      <c r="H55" s="7"/>
      <c r="I55" s="7"/>
      <c r="J55" s="7"/>
    </row>
    <row r="56" spans="1:10" x14ac:dyDescent="0.7">
      <c r="A56" s="2">
        <v>28671</v>
      </c>
      <c r="B56" s="5">
        <v>203.71</v>
      </c>
      <c r="C56" s="5">
        <v>95.53</v>
      </c>
      <c r="D56" s="5"/>
      <c r="E56" s="5"/>
      <c r="F56" s="5"/>
      <c r="G56" s="7">
        <f t="shared" si="0"/>
        <v>0.67448595088816554</v>
      </c>
      <c r="H56" s="7"/>
      <c r="I56" s="7"/>
      <c r="J56" s="7"/>
    </row>
    <row r="57" spans="1:10" x14ac:dyDescent="0.7">
      <c r="A57" s="2">
        <v>28702</v>
      </c>
      <c r="B57" s="5">
        <v>189.14</v>
      </c>
      <c r="C57" s="5">
        <v>100.68</v>
      </c>
      <c r="D57" s="5"/>
      <c r="E57" s="5"/>
      <c r="F57" s="5"/>
      <c r="G57" s="7">
        <f t="shared" si="0"/>
        <v>0.66000522406961237</v>
      </c>
      <c r="H57" s="7"/>
      <c r="I57" s="7"/>
      <c r="J57" s="7"/>
    </row>
    <row r="58" spans="1:10" x14ac:dyDescent="0.7">
      <c r="A58" s="2">
        <v>28733</v>
      </c>
      <c r="B58" s="5">
        <v>190.51</v>
      </c>
      <c r="C58" s="5">
        <v>103.29</v>
      </c>
      <c r="D58" s="5"/>
      <c r="E58" s="5"/>
      <c r="F58" s="5"/>
      <c r="G58" s="7">
        <f t="shared" si="0"/>
        <v>0.68201956903910788</v>
      </c>
      <c r="H58" s="7"/>
      <c r="I58" s="7"/>
      <c r="J58" s="7"/>
    </row>
    <row r="59" spans="1:10" x14ac:dyDescent="0.7">
      <c r="A59" s="2">
        <v>28763</v>
      </c>
      <c r="B59" s="5">
        <v>189.19</v>
      </c>
      <c r="C59" s="5">
        <v>102.54</v>
      </c>
      <c r="D59" s="5"/>
      <c r="E59" s="5"/>
      <c r="F59" s="5"/>
      <c r="G59" s="7">
        <f t="shared" si="0"/>
        <v>0.67237610622731014</v>
      </c>
      <c r="H59" s="7"/>
      <c r="I59" s="7"/>
      <c r="J59" s="7"/>
    </row>
    <row r="60" spans="1:10" x14ac:dyDescent="0.7">
      <c r="A60" s="2">
        <v>28794</v>
      </c>
      <c r="B60" s="5">
        <v>179.5</v>
      </c>
      <c r="C60" s="5">
        <v>93.15</v>
      </c>
      <c r="D60" s="5"/>
      <c r="E60" s="5"/>
      <c r="F60" s="5"/>
      <c r="G60" s="7">
        <f t="shared" si="0"/>
        <v>0.57951955300048008</v>
      </c>
      <c r="H60" s="7"/>
      <c r="I60" s="7"/>
      <c r="J60" s="7"/>
    </row>
    <row r="61" spans="1:10" x14ac:dyDescent="0.7">
      <c r="A61" s="2">
        <v>28824</v>
      </c>
      <c r="B61" s="5">
        <v>199.1</v>
      </c>
      <c r="C61" s="5">
        <v>94.7</v>
      </c>
      <c r="D61" s="5"/>
      <c r="E61" s="5"/>
      <c r="F61" s="5"/>
      <c r="G61" s="7">
        <f t="shared" si="0"/>
        <v>0.65349462602337327</v>
      </c>
      <c r="H61" s="7"/>
      <c r="I61" s="7"/>
      <c r="J61" s="7"/>
    </row>
    <row r="62" spans="1:10" x14ac:dyDescent="0.7">
      <c r="A62" s="2">
        <v>28855</v>
      </c>
      <c r="B62" s="5">
        <v>194.3</v>
      </c>
      <c r="C62" s="5">
        <v>96.11</v>
      </c>
      <c r="D62" s="5"/>
      <c r="E62" s="5"/>
      <c r="F62" s="5"/>
      <c r="G62" s="7">
        <f t="shared" si="0"/>
        <v>0.64723524609055305</v>
      </c>
      <c r="H62" s="7"/>
      <c r="I62" s="7"/>
      <c r="J62" s="7"/>
    </row>
    <row r="63" spans="1:10" x14ac:dyDescent="0.7">
      <c r="A63" s="2">
        <v>28886</v>
      </c>
      <c r="B63" s="5">
        <v>202.2</v>
      </c>
      <c r="C63" s="5">
        <v>99.93</v>
      </c>
      <c r="D63" s="5"/>
      <c r="E63" s="5"/>
      <c r="F63" s="5"/>
      <c r="G63" s="7">
        <f t="shared" si="0"/>
        <v>0.70032208164066034</v>
      </c>
      <c r="H63" s="7"/>
      <c r="I63" s="7"/>
      <c r="J63" s="7"/>
    </row>
    <row r="64" spans="1:10" x14ac:dyDescent="0.7">
      <c r="A64" s="2">
        <v>28914</v>
      </c>
      <c r="B64" s="5">
        <v>202.65</v>
      </c>
      <c r="C64" s="5">
        <v>96.28</v>
      </c>
      <c r="D64" s="5"/>
      <c r="E64" s="5"/>
      <c r="F64" s="5"/>
      <c r="G64" s="7">
        <f t="shared" si="0"/>
        <v>0.67624407216735771</v>
      </c>
      <c r="H64" s="7"/>
      <c r="I64" s="7"/>
      <c r="J64" s="7"/>
    </row>
    <row r="65" spans="1:10" x14ac:dyDescent="0.7">
      <c r="A65" s="3">
        <v>28945</v>
      </c>
      <c r="B65" s="5">
        <v>209.58</v>
      </c>
      <c r="C65" s="5">
        <v>101.59</v>
      </c>
      <c r="D65" s="5"/>
      <c r="E65" s="5"/>
      <c r="F65" s="5"/>
      <c r="G65" s="7">
        <f t="shared" si="0"/>
        <v>0.7379408936898092</v>
      </c>
      <c r="H65" s="7"/>
      <c r="I65" s="7"/>
      <c r="J65" s="7"/>
    </row>
    <row r="66" spans="1:10" x14ac:dyDescent="0.7">
      <c r="A66" s="2">
        <v>28975</v>
      </c>
      <c r="B66" s="5">
        <v>221.8</v>
      </c>
      <c r="C66" s="5">
        <v>101.76</v>
      </c>
      <c r="D66" s="5"/>
      <c r="E66" s="5"/>
      <c r="F66" s="5"/>
      <c r="G66" s="7">
        <f t="shared" si="0"/>
        <v>0.7822749466246427</v>
      </c>
      <c r="H66" s="7"/>
      <c r="I66" s="7"/>
      <c r="J66" s="7"/>
    </row>
    <row r="67" spans="1:10" x14ac:dyDescent="0.7">
      <c r="A67" s="2">
        <v>29006</v>
      </c>
      <c r="B67" s="5">
        <v>220.35</v>
      </c>
      <c r="C67" s="5">
        <v>99.08</v>
      </c>
      <c r="D67" s="5"/>
      <c r="E67" s="5"/>
      <c r="F67" s="5"/>
      <c r="G67" s="7">
        <f t="shared" ref="G67:G130" si="1">C67*$B67/C$3/$B$3</f>
        <v>0.75669320531877704</v>
      </c>
      <c r="H67" s="7"/>
      <c r="I67" s="7"/>
      <c r="J67" s="7"/>
    </row>
    <row r="68" spans="1:10" x14ac:dyDescent="0.7">
      <c r="A68" s="2">
        <v>29036</v>
      </c>
      <c r="B68" s="5">
        <v>217.8</v>
      </c>
      <c r="C68" s="5">
        <v>102.91</v>
      </c>
      <c r="D68" s="5"/>
      <c r="E68" s="5"/>
      <c r="F68" s="5"/>
      <c r="G68" s="7">
        <f t="shared" si="1"/>
        <v>0.77684832759951095</v>
      </c>
      <c r="H68" s="7"/>
      <c r="I68" s="7"/>
      <c r="J68" s="7"/>
    </row>
    <row r="69" spans="1:10" x14ac:dyDescent="0.7">
      <c r="A69" s="2">
        <v>29067</v>
      </c>
      <c r="B69" s="5">
        <v>216.7</v>
      </c>
      <c r="C69" s="5">
        <v>103.81</v>
      </c>
      <c r="D69" s="5"/>
      <c r="E69" s="5"/>
      <c r="F69" s="5"/>
      <c r="G69" s="7">
        <f t="shared" si="1"/>
        <v>0.77968446995250007</v>
      </c>
      <c r="H69" s="7"/>
      <c r="I69" s="7"/>
      <c r="J69" s="7"/>
    </row>
    <row r="70" spans="1:10" x14ac:dyDescent="0.7">
      <c r="A70" s="2">
        <v>29098</v>
      </c>
      <c r="B70" s="5">
        <v>220.4</v>
      </c>
      <c r="C70" s="5">
        <v>109.32</v>
      </c>
      <c r="D70" s="5"/>
      <c r="E70" s="5"/>
      <c r="F70" s="5"/>
      <c r="G70" s="7">
        <f t="shared" si="1"/>
        <v>0.8350875225059381</v>
      </c>
      <c r="H70" s="7"/>
      <c r="I70" s="7"/>
      <c r="J70" s="7"/>
    </row>
    <row r="71" spans="1:10" x14ac:dyDescent="0.7">
      <c r="A71" s="2">
        <v>29128</v>
      </c>
      <c r="B71" s="5">
        <v>224.5</v>
      </c>
      <c r="C71" s="5">
        <v>109.32</v>
      </c>
      <c r="D71" s="5"/>
      <c r="E71" s="5"/>
      <c r="F71" s="5"/>
      <c r="G71" s="7">
        <f t="shared" si="1"/>
        <v>0.85062227224402509</v>
      </c>
      <c r="H71" s="7"/>
      <c r="I71" s="7"/>
      <c r="J71" s="7"/>
    </row>
    <row r="72" spans="1:10" x14ac:dyDescent="0.7">
      <c r="A72" s="2">
        <v>29159</v>
      </c>
      <c r="B72" s="5">
        <v>237.85</v>
      </c>
      <c r="C72" s="5">
        <v>101.82</v>
      </c>
      <c r="D72" s="5"/>
      <c r="E72" s="5"/>
      <c r="F72" s="5"/>
      <c r="G72" s="7">
        <f t="shared" si="1"/>
        <v>0.83937693263515345</v>
      </c>
      <c r="H72" s="7"/>
      <c r="I72" s="7"/>
      <c r="J72" s="7"/>
    </row>
    <row r="73" spans="1:10" x14ac:dyDescent="0.7">
      <c r="A73" s="2">
        <v>29189</v>
      </c>
      <c r="B73" s="5">
        <v>249.55</v>
      </c>
      <c r="C73" s="5">
        <v>106.16</v>
      </c>
      <c r="D73" s="5"/>
      <c r="E73" s="5"/>
      <c r="F73" s="5"/>
      <c r="G73" s="7">
        <f t="shared" si="1"/>
        <v>0.91820418012979954</v>
      </c>
      <c r="H73" s="7"/>
      <c r="I73" s="7"/>
      <c r="J73" s="7"/>
    </row>
    <row r="74" spans="1:10" x14ac:dyDescent="0.7">
      <c r="A74" s="2">
        <v>29220</v>
      </c>
      <c r="B74" s="5">
        <v>240.3</v>
      </c>
      <c r="C74" s="5">
        <v>107.94</v>
      </c>
      <c r="D74" s="5"/>
      <c r="E74" s="5"/>
      <c r="F74" s="5"/>
      <c r="G74" s="7">
        <f t="shared" si="1"/>
        <v>0.89899435776151015</v>
      </c>
      <c r="H74" s="7"/>
      <c r="I74" s="7"/>
      <c r="J74" s="7"/>
    </row>
    <row r="75" spans="1:10" x14ac:dyDescent="0.7">
      <c r="A75" s="2">
        <v>29251</v>
      </c>
      <c r="B75" s="5">
        <v>239.33</v>
      </c>
      <c r="C75" s="5">
        <v>114.16</v>
      </c>
      <c r="D75" s="5"/>
      <c r="E75" s="5"/>
      <c r="F75" s="5"/>
      <c r="G75" s="7">
        <f t="shared" si="1"/>
        <v>0.9469605403555289</v>
      </c>
      <c r="H75" s="7"/>
      <c r="I75" s="7"/>
      <c r="J75" s="7"/>
    </row>
    <row r="76" spans="1:10" x14ac:dyDescent="0.7">
      <c r="A76" s="2">
        <v>29280</v>
      </c>
      <c r="B76" s="5">
        <v>251.65</v>
      </c>
      <c r="C76" s="5">
        <v>113.66</v>
      </c>
      <c r="D76" s="5"/>
      <c r="E76" s="5"/>
      <c r="F76" s="5"/>
      <c r="G76" s="7">
        <f t="shared" si="1"/>
        <v>0.99134624962934836</v>
      </c>
      <c r="H76" s="7"/>
      <c r="I76" s="7"/>
      <c r="J76" s="7"/>
    </row>
    <row r="77" spans="1:10" x14ac:dyDescent="0.7">
      <c r="A77" s="2">
        <v>29311</v>
      </c>
      <c r="B77" s="5">
        <v>249.95</v>
      </c>
      <c r="C77" s="5">
        <v>102.09</v>
      </c>
      <c r="D77" s="5"/>
      <c r="E77" s="5"/>
      <c r="F77" s="5"/>
      <c r="G77" s="7">
        <f t="shared" si="1"/>
        <v>0.88441709070770991</v>
      </c>
      <c r="H77" s="7"/>
      <c r="I77" s="7"/>
      <c r="J77" s="7"/>
    </row>
    <row r="78" spans="1:10" x14ac:dyDescent="0.7">
      <c r="A78" s="2">
        <v>29341</v>
      </c>
      <c r="B78" s="5">
        <v>239.35</v>
      </c>
      <c r="C78" s="5">
        <v>106.29</v>
      </c>
      <c r="D78" s="5"/>
      <c r="E78" s="5"/>
      <c r="F78" s="5"/>
      <c r="G78" s="7">
        <f t="shared" si="1"/>
        <v>0.88175233898561622</v>
      </c>
      <c r="H78" s="7"/>
      <c r="I78" s="7"/>
      <c r="J78" s="7"/>
    </row>
    <row r="79" spans="1:10" x14ac:dyDescent="0.7">
      <c r="A79" s="2">
        <v>29372</v>
      </c>
      <c r="B79" s="5">
        <v>223</v>
      </c>
      <c r="C79" s="5">
        <v>111.24</v>
      </c>
      <c r="D79" s="5"/>
      <c r="E79" s="5"/>
      <c r="F79" s="5"/>
      <c r="G79" s="7">
        <f t="shared" si="1"/>
        <v>0.85977858708121757</v>
      </c>
      <c r="H79" s="7"/>
      <c r="I79" s="7"/>
      <c r="J79" s="7"/>
    </row>
    <row r="80" spans="1:10" x14ac:dyDescent="0.7">
      <c r="A80" s="2">
        <v>29402</v>
      </c>
      <c r="B80" s="5">
        <v>219.9</v>
      </c>
      <c r="C80" s="5">
        <v>114.24</v>
      </c>
      <c r="D80" s="5"/>
      <c r="E80" s="5"/>
      <c r="F80" s="5"/>
      <c r="G80" s="7">
        <f t="shared" si="1"/>
        <v>0.87069130062644862</v>
      </c>
      <c r="H80" s="7"/>
      <c r="I80" s="7"/>
      <c r="J80" s="7"/>
    </row>
    <row r="81" spans="1:10" x14ac:dyDescent="0.7">
      <c r="A81" s="2">
        <v>29433</v>
      </c>
      <c r="B81" s="5">
        <v>227.4</v>
      </c>
      <c r="C81" s="5">
        <v>121.67</v>
      </c>
      <c r="D81" s="5"/>
      <c r="E81" s="5"/>
      <c r="F81" s="5"/>
      <c r="G81" s="7">
        <f t="shared" si="1"/>
        <v>0.95894732033937269</v>
      </c>
      <c r="H81" s="7"/>
      <c r="I81" s="7"/>
      <c r="J81" s="7"/>
    </row>
    <row r="82" spans="1:10" x14ac:dyDescent="0.7">
      <c r="A82" s="2">
        <v>29464</v>
      </c>
      <c r="B82" s="5">
        <v>219.1</v>
      </c>
      <c r="C82" s="5">
        <v>122.38</v>
      </c>
      <c r="D82" s="5"/>
      <c r="E82" s="5"/>
      <c r="F82" s="5"/>
      <c r="G82" s="7">
        <f t="shared" si="1"/>
        <v>0.9293378125590197</v>
      </c>
      <c r="H82" s="7"/>
      <c r="I82" s="7"/>
      <c r="J82" s="7"/>
    </row>
    <row r="83" spans="1:10" x14ac:dyDescent="0.7">
      <c r="A83" s="2">
        <v>29494</v>
      </c>
      <c r="B83" s="5">
        <v>210.85</v>
      </c>
      <c r="C83" s="5">
        <v>125.46</v>
      </c>
      <c r="D83" s="5"/>
      <c r="E83" s="5"/>
      <c r="F83" s="5"/>
      <c r="G83" s="7">
        <f t="shared" si="1"/>
        <v>0.9168529149070056</v>
      </c>
      <c r="H83" s="7"/>
      <c r="I83" s="7"/>
      <c r="J83" s="7"/>
    </row>
    <row r="84" spans="1:10" x14ac:dyDescent="0.7">
      <c r="A84" s="2">
        <v>29525</v>
      </c>
      <c r="B84" s="5">
        <v>211.05</v>
      </c>
      <c r="C84" s="5">
        <v>127.47</v>
      </c>
      <c r="D84" s="5"/>
      <c r="E84" s="5"/>
      <c r="F84" s="5"/>
      <c r="G84" s="7">
        <f t="shared" si="1"/>
        <v>0.93242546069827581</v>
      </c>
      <c r="H84" s="7"/>
      <c r="I84" s="7"/>
      <c r="J84" s="7"/>
    </row>
    <row r="85" spans="1:10" x14ac:dyDescent="0.7">
      <c r="A85" s="2">
        <v>29555</v>
      </c>
      <c r="B85" s="5">
        <v>216.6</v>
      </c>
      <c r="C85" s="5">
        <v>140.52000000000001</v>
      </c>
      <c r="D85" s="5"/>
      <c r="E85" s="5"/>
      <c r="F85" s="5"/>
      <c r="G85" s="7">
        <f t="shared" si="1"/>
        <v>1.0549147746830663</v>
      </c>
      <c r="H85" s="7"/>
      <c r="I85" s="7"/>
      <c r="J85" s="7"/>
    </row>
    <row r="86" spans="1:10" x14ac:dyDescent="0.7">
      <c r="A86" s="2">
        <v>29586</v>
      </c>
      <c r="B86" s="5">
        <v>203.1</v>
      </c>
      <c r="C86" s="5">
        <v>135.76</v>
      </c>
      <c r="D86" s="5"/>
      <c r="E86" s="5"/>
      <c r="F86" s="5"/>
      <c r="G86" s="7">
        <f t="shared" si="1"/>
        <v>0.95565807592011576</v>
      </c>
      <c r="H86" s="7"/>
      <c r="I86" s="7"/>
      <c r="J86" s="7"/>
    </row>
    <row r="87" spans="1:10" x14ac:dyDescent="0.7">
      <c r="A87" s="2">
        <v>29617</v>
      </c>
      <c r="B87" s="5">
        <v>206.7</v>
      </c>
      <c r="C87" s="5">
        <v>129.55000000000001</v>
      </c>
      <c r="D87" s="5"/>
      <c r="E87" s="5"/>
      <c r="F87" s="5"/>
      <c r="G87" s="7">
        <f t="shared" si="1"/>
        <v>0.92810834039526868</v>
      </c>
      <c r="H87" s="7"/>
      <c r="I87" s="7"/>
      <c r="J87" s="7"/>
    </row>
    <row r="88" spans="1:10" x14ac:dyDescent="0.7">
      <c r="A88" s="2">
        <v>29645</v>
      </c>
      <c r="B88" s="5">
        <v>209.7</v>
      </c>
      <c r="C88" s="5">
        <v>131.27000000000001</v>
      </c>
      <c r="D88" s="5"/>
      <c r="E88" s="5"/>
      <c r="F88" s="5"/>
      <c r="G88" s="7">
        <f t="shared" si="1"/>
        <v>0.95407979176256719</v>
      </c>
      <c r="H88" s="7"/>
      <c r="I88" s="7"/>
      <c r="J88" s="7"/>
    </row>
    <row r="89" spans="1:10" x14ac:dyDescent="0.7">
      <c r="A89" s="2">
        <v>29676</v>
      </c>
      <c r="B89" s="5">
        <v>211.25</v>
      </c>
      <c r="C89" s="5">
        <v>136</v>
      </c>
      <c r="D89" s="5"/>
      <c r="E89" s="5"/>
      <c r="F89" s="5"/>
      <c r="G89" s="7">
        <f t="shared" si="1"/>
        <v>0.99576396878092477</v>
      </c>
      <c r="H89" s="7"/>
      <c r="I89" s="7"/>
      <c r="J89" s="7"/>
    </row>
    <row r="90" spans="1:10" x14ac:dyDescent="0.7">
      <c r="A90" s="2">
        <v>29706</v>
      </c>
      <c r="B90" s="5">
        <v>215.78</v>
      </c>
      <c r="C90" s="5">
        <v>132.81</v>
      </c>
      <c r="D90" s="5"/>
      <c r="E90" s="5"/>
      <c r="F90" s="5"/>
      <c r="G90" s="7">
        <f t="shared" si="1"/>
        <v>0.99325954441583719</v>
      </c>
      <c r="H90" s="7"/>
      <c r="I90" s="7"/>
      <c r="J90" s="7"/>
    </row>
    <row r="91" spans="1:10" x14ac:dyDescent="0.7">
      <c r="A91" s="2">
        <v>29737</v>
      </c>
      <c r="B91" s="5">
        <v>223.9</v>
      </c>
      <c r="C91" s="5">
        <v>132.59</v>
      </c>
      <c r="D91" s="5"/>
      <c r="E91" s="5"/>
      <c r="F91" s="5"/>
      <c r="G91" s="7">
        <f t="shared" si="1"/>
        <v>1.0289295635421651</v>
      </c>
      <c r="H91" s="7"/>
      <c r="I91" s="7"/>
      <c r="J91" s="7"/>
    </row>
    <row r="92" spans="1:10" x14ac:dyDescent="0.7">
      <c r="A92" s="2">
        <v>29767</v>
      </c>
      <c r="B92" s="5">
        <v>226.85</v>
      </c>
      <c r="C92" s="5">
        <v>131.21</v>
      </c>
      <c r="D92" s="5"/>
      <c r="E92" s="5"/>
      <c r="F92" s="5"/>
      <c r="G92" s="7">
        <f t="shared" si="1"/>
        <v>1.0316360278273089</v>
      </c>
      <c r="H92" s="7"/>
      <c r="I92" s="7"/>
      <c r="J92" s="7"/>
    </row>
    <row r="93" spans="1:10" x14ac:dyDescent="0.7">
      <c r="A93" s="2">
        <v>29798</v>
      </c>
      <c r="B93" s="5">
        <v>240.4</v>
      </c>
      <c r="C93" s="5">
        <v>130.91999999999999</v>
      </c>
      <c r="D93" s="5"/>
      <c r="E93" s="5"/>
      <c r="F93" s="5"/>
      <c r="G93" s="7">
        <f t="shared" si="1"/>
        <v>1.0908404691189972</v>
      </c>
      <c r="H93" s="7"/>
      <c r="I93" s="7"/>
      <c r="J93" s="7"/>
    </row>
    <row r="94" spans="1:10" x14ac:dyDescent="0.7">
      <c r="A94" s="2">
        <v>29829</v>
      </c>
      <c r="B94" s="5">
        <v>230.5</v>
      </c>
      <c r="C94" s="5">
        <v>122.79</v>
      </c>
      <c r="D94" s="5"/>
      <c r="E94" s="5"/>
      <c r="F94" s="5"/>
      <c r="G94" s="7">
        <f t="shared" si="1"/>
        <v>0.98096770643868936</v>
      </c>
      <c r="H94" s="7"/>
      <c r="I94" s="7"/>
      <c r="J94" s="7"/>
    </row>
    <row r="95" spans="1:10" x14ac:dyDescent="0.7">
      <c r="A95" s="2">
        <v>29859</v>
      </c>
      <c r="B95" s="5">
        <v>232.3</v>
      </c>
      <c r="C95" s="5">
        <v>116.18</v>
      </c>
      <c r="D95" s="5"/>
      <c r="E95" s="5"/>
      <c r="F95" s="5"/>
      <c r="G95" s="7">
        <f t="shared" si="1"/>
        <v>0.93540861080878612</v>
      </c>
      <c r="H95" s="7"/>
      <c r="I95" s="7"/>
      <c r="J95" s="7"/>
    </row>
    <row r="96" spans="1:10" x14ac:dyDescent="0.7">
      <c r="A96" s="2">
        <v>29890</v>
      </c>
      <c r="B96" s="5">
        <v>232.8</v>
      </c>
      <c r="C96" s="5">
        <v>121.89</v>
      </c>
      <c r="D96" s="5"/>
      <c r="E96" s="5"/>
      <c r="F96" s="5"/>
      <c r="G96" s="7">
        <f t="shared" si="1"/>
        <v>0.98349427121530708</v>
      </c>
      <c r="H96" s="7"/>
      <c r="I96" s="7"/>
      <c r="J96" s="7"/>
    </row>
    <row r="97" spans="1:10" x14ac:dyDescent="0.7">
      <c r="A97" s="2">
        <v>29920</v>
      </c>
      <c r="B97" s="5">
        <v>214.2</v>
      </c>
      <c r="C97" s="5">
        <v>126.35</v>
      </c>
      <c r="D97" s="5"/>
      <c r="E97" s="5"/>
      <c r="F97" s="5"/>
      <c r="G97" s="7">
        <f t="shared" si="1"/>
        <v>0.93802733487510048</v>
      </c>
      <c r="H97" s="7"/>
      <c r="I97" s="7"/>
      <c r="J97" s="7"/>
    </row>
    <row r="98" spans="1:10" x14ac:dyDescent="0.7">
      <c r="A98" s="2">
        <v>29951</v>
      </c>
      <c r="B98" s="5">
        <v>219.8</v>
      </c>
      <c r="C98" s="5">
        <v>122.55</v>
      </c>
      <c r="D98" s="5"/>
      <c r="E98" s="5"/>
      <c r="F98" s="5"/>
      <c r="G98" s="7">
        <f t="shared" si="1"/>
        <v>0.93360202531944614</v>
      </c>
      <c r="H98" s="7"/>
      <c r="I98" s="7"/>
      <c r="J98" s="7"/>
    </row>
    <row r="99" spans="1:10" x14ac:dyDescent="0.7">
      <c r="A99" s="2">
        <v>29982</v>
      </c>
      <c r="B99" s="5">
        <v>231</v>
      </c>
      <c r="C99" s="5">
        <v>120.4</v>
      </c>
      <c r="D99" s="5"/>
      <c r="E99" s="5"/>
      <c r="F99" s="5"/>
      <c r="G99" s="7">
        <f t="shared" si="1"/>
        <v>0.96396052228759455</v>
      </c>
      <c r="H99" s="7"/>
      <c r="I99" s="7"/>
      <c r="J99" s="7"/>
    </row>
    <row r="100" spans="1:10" x14ac:dyDescent="0.7">
      <c r="A100" s="2">
        <v>30010</v>
      </c>
      <c r="B100" s="5">
        <v>237.25</v>
      </c>
      <c r="C100" s="5">
        <v>113.11</v>
      </c>
      <c r="D100" s="5"/>
      <c r="E100" s="5"/>
      <c r="F100" s="5"/>
      <c r="G100" s="7">
        <f t="shared" si="1"/>
        <v>0.93009648904334363</v>
      </c>
      <c r="H100" s="7"/>
      <c r="I100" s="7"/>
      <c r="J100" s="7"/>
    </row>
    <row r="101" spans="1:10" x14ac:dyDescent="0.7">
      <c r="A101" s="2">
        <v>30041</v>
      </c>
      <c r="B101" s="5">
        <v>248.25</v>
      </c>
      <c r="C101" s="5">
        <v>111.96</v>
      </c>
      <c r="D101" s="5"/>
      <c r="E101" s="5"/>
      <c r="F101" s="5"/>
      <c r="G101" s="7">
        <f t="shared" si="1"/>
        <v>0.9633252158640736</v>
      </c>
      <c r="H101" s="7"/>
      <c r="I101" s="7"/>
      <c r="J101" s="7"/>
    </row>
    <row r="102" spans="1:10" x14ac:dyDescent="0.7">
      <c r="A102" s="2">
        <v>30071</v>
      </c>
      <c r="B102" s="5">
        <v>235.85</v>
      </c>
      <c r="C102" s="5">
        <v>116.44</v>
      </c>
      <c r="D102" s="5"/>
      <c r="E102" s="5"/>
      <c r="F102" s="5"/>
      <c r="G102" s="7">
        <f t="shared" si="1"/>
        <v>0.95182883837055621</v>
      </c>
      <c r="H102" s="7"/>
      <c r="I102" s="7"/>
      <c r="J102" s="7"/>
    </row>
    <row r="103" spans="1:10" x14ac:dyDescent="0.7">
      <c r="A103" s="2">
        <v>30102</v>
      </c>
      <c r="B103" s="5">
        <v>243.3</v>
      </c>
      <c r="C103" s="5">
        <v>111.88</v>
      </c>
      <c r="D103" s="5"/>
      <c r="E103" s="5"/>
      <c r="F103" s="5"/>
      <c r="G103" s="7">
        <f t="shared" si="1"/>
        <v>0.94344230834876985</v>
      </c>
      <c r="H103" s="7"/>
      <c r="I103" s="7"/>
      <c r="J103" s="7"/>
    </row>
    <row r="104" spans="1:10" x14ac:dyDescent="0.7">
      <c r="A104" s="2">
        <v>30132</v>
      </c>
      <c r="B104" s="5">
        <v>255</v>
      </c>
      <c r="C104" s="5">
        <v>109.61</v>
      </c>
      <c r="D104" s="5"/>
      <c r="E104" s="5"/>
      <c r="F104" s="5"/>
      <c r="G104" s="7">
        <f t="shared" si="1"/>
        <v>0.96874871554506348</v>
      </c>
      <c r="H104" s="7"/>
      <c r="I104" s="7"/>
      <c r="J104" s="7"/>
    </row>
    <row r="105" spans="1:10" x14ac:dyDescent="0.7">
      <c r="A105" s="2">
        <v>30163</v>
      </c>
      <c r="B105" s="5">
        <v>258.10000000000002</v>
      </c>
      <c r="C105" s="5">
        <v>107.09</v>
      </c>
      <c r="D105" s="5"/>
      <c r="E105" s="5"/>
      <c r="F105" s="5"/>
      <c r="G105" s="7">
        <f t="shared" si="1"/>
        <v>0.95798278447138796</v>
      </c>
      <c r="H105" s="7"/>
      <c r="I105" s="7"/>
      <c r="J105" s="7"/>
    </row>
    <row r="106" spans="1:10" x14ac:dyDescent="0.7">
      <c r="A106" s="2">
        <v>30194</v>
      </c>
      <c r="B106" s="5">
        <v>261.10000000000002</v>
      </c>
      <c r="C106" s="5">
        <v>119.51</v>
      </c>
      <c r="D106" s="5"/>
      <c r="E106" s="5"/>
      <c r="F106" s="5"/>
      <c r="G106" s="7">
        <f t="shared" si="1"/>
        <v>1.081513387519738</v>
      </c>
      <c r="H106" s="7"/>
      <c r="I106" s="7"/>
      <c r="J106" s="7"/>
    </row>
    <row r="107" spans="1:10" x14ac:dyDescent="0.7">
      <c r="A107" s="2">
        <v>30224</v>
      </c>
      <c r="B107" s="5">
        <v>268.3</v>
      </c>
      <c r="C107" s="5">
        <v>120.42</v>
      </c>
      <c r="D107" s="5"/>
      <c r="E107" s="5"/>
      <c r="F107" s="5"/>
      <c r="G107" s="7">
        <f t="shared" si="1"/>
        <v>1.1197990044363626</v>
      </c>
      <c r="H107" s="7"/>
      <c r="I107" s="7"/>
      <c r="J107" s="7"/>
    </row>
    <row r="108" spans="1:10" x14ac:dyDescent="0.7">
      <c r="A108" s="2">
        <v>30255</v>
      </c>
      <c r="B108" s="5">
        <v>277.10000000000002</v>
      </c>
      <c r="C108" s="5">
        <v>133.72</v>
      </c>
      <c r="D108" s="5"/>
      <c r="E108" s="5"/>
      <c r="F108" s="5"/>
      <c r="G108" s="7">
        <f t="shared" si="1"/>
        <v>1.2842621265430649</v>
      </c>
      <c r="H108" s="7"/>
      <c r="I108" s="7"/>
      <c r="J108" s="7"/>
    </row>
    <row r="109" spans="1:10" x14ac:dyDescent="0.7">
      <c r="A109" s="2">
        <v>30285</v>
      </c>
      <c r="B109" s="5">
        <v>249.2</v>
      </c>
      <c r="C109" s="5">
        <v>138.53</v>
      </c>
      <c r="D109" s="5"/>
      <c r="E109" s="5"/>
      <c r="F109" s="5"/>
      <c r="G109" s="7">
        <f t="shared" si="1"/>
        <v>1.1964998643483882</v>
      </c>
      <c r="H109" s="7"/>
      <c r="I109" s="7"/>
      <c r="J109" s="7"/>
    </row>
    <row r="110" spans="1:10" x14ac:dyDescent="0.7">
      <c r="A110" s="2">
        <v>30316</v>
      </c>
      <c r="B110" s="5">
        <v>234.7</v>
      </c>
      <c r="C110" s="5">
        <v>140.63999999999999</v>
      </c>
      <c r="D110" s="5"/>
      <c r="E110" s="5"/>
      <c r="F110" s="5"/>
      <c r="G110" s="7">
        <f t="shared" si="1"/>
        <v>1.1440440027993828</v>
      </c>
      <c r="H110" s="7"/>
      <c r="I110" s="7"/>
      <c r="J110" s="7"/>
    </row>
    <row r="111" spans="1:10" x14ac:dyDescent="0.7">
      <c r="A111" s="2">
        <v>30347</v>
      </c>
      <c r="B111" s="5">
        <v>239.85</v>
      </c>
      <c r="C111" s="5">
        <v>145.30000000000001</v>
      </c>
      <c r="D111" s="5"/>
      <c r="E111" s="5"/>
      <c r="F111" s="5"/>
      <c r="G111" s="7">
        <f t="shared" si="1"/>
        <v>1.2078864755874983</v>
      </c>
      <c r="H111" s="7"/>
      <c r="I111" s="7"/>
      <c r="J111" s="7"/>
    </row>
    <row r="112" spans="1:10" x14ac:dyDescent="0.7">
      <c r="A112" s="2">
        <v>30375</v>
      </c>
      <c r="B112" s="5">
        <v>237.85</v>
      </c>
      <c r="C112" s="5">
        <v>148.06</v>
      </c>
      <c r="D112" s="5"/>
      <c r="E112" s="5"/>
      <c r="F112" s="5"/>
      <c r="G112" s="7">
        <f t="shared" si="1"/>
        <v>1.220567164073471</v>
      </c>
      <c r="H112" s="7"/>
      <c r="I112" s="7"/>
      <c r="J112" s="7"/>
    </row>
    <row r="113" spans="1:10" x14ac:dyDescent="0.7">
      <c r="A113" s="2">
        <v>30406</v>
      </c>
      <c r="B113" s="5">
        <v>239</v>
      </c>
      <c r="C113" s="5">
        <v>152.96</v>
      </c>
      <c r="D113" s="5"/>
      <c r="E113" s="5"/>
      <c r="F113" s="5"/>
      <c r="G113" s="7">
        <f t="shared" si="1"/>
        <v>1.2670581810953891</v>
      </c>
      <c r="H113" s="7"/>
      <c r="I113" s="7"/>
      <c r="J113" s="7"/>
    </row>
    <row r="114" spans="1:10" x14ac:dyDescent="0.7">
      <c r="A114" s="2">
        <v>30436</v>
      </c>
      <c r="B114" s="5">
        <v>238.3</v>
      </c>
      <c r="C114" s="5">
        <v>164.43</v>
      </c>
      <c r="D114" s="5"/>
      <c r="E114" s="5"/>
      <c r="F114" s="5"/>
      <c r="G114" s="7">
        <f t="shared" si="1"/>
        <v>1.3580816482714266</v>
      </c>
      <c r="H114" s="7"/>
      <c r="I114" s="7"/>
      <c r="J114" s="7"/>
    </row>
    <row r="115" spans="1:10" x14ac:dyDescent="0.7">
      <c r="A115" s="2">
        <v>30467</v>
      </c>
      <c r="B115" s="5">
        <v>238.85</v>
      </c>
      <c r="C115" s="5">
        <v>162.38999999999999</v>
      </c>
      <c r="D115" s="5"/>
      <c r="E115" s="5"/>
      <c r="F115" s="5"/>
      <c r="G115" s="7">
        <f t="shared" si="1"/>
        <v>1.3443282000054422</v>
      </c>
      <c r="H115" s="7"/>
      <c r="I115" s="7"/>
      <c r="J115" s="7"/>
    </row>
    <row r="116" spans="1:10" x14ac:dyDescent="0.7">
      <c r="A116" s="2">
        <v>30497</v>
      </c>
      <c r="B116" s="5">
        <v>239.28</v>
      </c>
      <c r="C116" s="5">
        <v>167.64</v>
      </c>
      <c r="D116" s="5"/>
      <c r="E116" s="5"/>
      <c r="F116" s="5"/>
      <c r="G116" s="7">
        <f t="shared" si="1"/>
        <v>1.3902881902784956</v>
      </c>
      <c r="H116" s="7"/>
      <c r="I116" s="7"/>
      <c r="J116" s="7"/>
    </row>
    <row r="117" spans="1:10" x14ac:dyDescent="0.7">
      <c r="A117" s="2">
        <v>30528</v>
      </c>
      <c r="B117" s="5">
        <v>241.75</v>
      </c>
      <c r="C117" s="5">
        <v>162.56</v>
      </c>
      <c r="D117" s="5"/>
      <c r="E117" s="5"/>
      <c r="F117" s="5"/>
      <c r="G117" s="7">
        <f t="shared" si="1"/>
        <v>1.3620747900259416</v>
      </c>
      <c r="H117" s="7"/>
      <c r="I117" s="7"/>
      <c r="J117" s="7"/>
    </row>
    <row r="118" spans="1:10" x14ac:dyDescent="0.7">
      <c r="A118" s="2">
        <v>30559</v>
      </c>
      <c r="B118" s="5">
        <v>246.45</v>
      </c>
      <c r="C118" s="5">
        <v>164.4</v>
      </c>
      <c r="D118" s="5"/>
      <c r="E118" s="5"/>
      <c r="F118" s="5"/>
      <c r="G118" s="7">
        <f t="shared" si="1"/>
        <v>1.4042725843869153</v>
      </c>
      <c r="H118" s="7"/>
      <c r="I118" s="7"/>
      <c r="J118" s="7"/>
    </row>
    <row r="119" spans="1:10" x14ac:dyDescent="0.7">
      <c r="A119" s="2">
        <v>30589</v>
      </c>
      <c r="B119" s="5">
        <v>235.65</v>
      </c>
      <c r="C119" s="5">
        <v>166.07</v>
      </c>
      <c r="D119" s="5"/>
      <c r="E119" s="5"/>
      <c r="F119" s="5"/>
      <c r="G119" s="7">
        <f t="shared" si="1"/>
        <v>1.3563738593429291</v>
      </c>
      <c r="H119" s="7"/>
      <c r="I119" s="7"/>
      <c r="J119" s="7"/>
    </row>
    <row r="120" spans="1:10" x14ac:dyDescent="0.7">
      <c r="A120" s="2">
        <v>30620</v>
      </c>
      <c r="B120" s="5">
        <v>234.05</v>
      </c>
      <c r="C120" s="5">
        <v>163.55000000000001</v>
      </c>
      <c r="D120" s="5"/>
      <c r="E120" s="5"/>
      <c r="F120" s="5"/>
      <c r="G120" s="7">
        <f t="shared" si="1"/>
        <v>1.3267221364385258</v>
      </c>
      <c r="H120" s="7"/>
      <c r="I120" s="7"/>
      <c r="J120" s="7"/>
    </row>
    <row r="121" spans="1:10" x14ac:dyDescent="0.7">
      <c r="A121" s="2">
        <v>30650</v>
      </c>
      <c r="B121" s="5">
        <v>232.5</v>
      </c>
      <c r="C121" s="5">
        <v>166.4</v>
      </c>
      <c r="D121" s="5"/>
      <c r="E121" s="5"/>
      <c r="F121" s="5"/>
      <c r="G121" s="7">
        <f t="shared" si="1"/>
        <v>1.3409020683674353</v>
      </c>
      <c r="H121" s="7"/>
      <c r="I121" s="7"/>
      <c r="J121" s="7"/>
    </row>
    <row r="122" spans="1:10" x14ac:dyDescent="0.7">
      <c r="A122" s="2">
        <v>30681</v>
      </c>
      <c r="B122" s="5">
        <v>231.7</v>
      </c>
      <c r="C122" s="5">
        <v>164.93</v>
      </c>
      <c r="D122" s="5"/>
      <c r="E122" s="5"/>
      <c r="F122" s="5"/>
      <c r="G122" s="7">
        <f t="shared" si="1"/>
        <v>1.3244832618402187</v>
      </c>
      <c r="H122" s="7"/>
      <c r="I122" s="7"/>
      <c r="J122" s="7"/>
    </row>
    <row r="123" spans="1:10" x14ac:dyDescent="0.7">
      <c r="A123" s="2">
        <v>30712</v>
      </c>
      <c r="B123" s="5">
        <v>234.67</v>
      </c>
      <c r="C123" s="5">
        <v>163.41</v>
      </c>
      <c r="D123" s="5"/>
      <c r="E123" s="5"/>
      <c r="F123" s="5"/>
      <c r="G123" s="7">
        <f t="shared" si="1"/>
        <v>1.3290979398468379</v>
      </c>
      <c r="H123" s="7"/>
      <c r="I123" s="7"/>
      <c r="J123" s="7"/>
    </row>
    <row r="124" spans="1:10" x14ac:dyDescent="0.7">
      <c r="A124" s="2">
        <v>30741</v>
      </c>
      <c r="B124" s="5">
        <v>233.43</v>
      </c>
      <c r="C124" s="5">
        <v>157.06</v>
      </c>
      <c r="D124" s="5"/>
      <c r="E124" s="5"/>
      <c r="F124" s="5"/>
      <c r="G124" s="7">
        <f t="shared" si="1"/>
        <v>1.2707000431082964</v>
      </c>
      <c r="H124" s="7"/>
      <c r="I124" s="7"/>
      <c r="J124" s="7"/>
    </row>
    <row r="125" spans="1:10" x14ac:dyDescent="0.7">
      <c r="A125" s="2">
        <v>30772</v>
      </c>
      <c r="B125" s="5">
        <v>224.75</v>
      </c>
      <c r="C125" s="5">
        <v>159.18</v>
      </c>
      <c r="D125" s="5"/>
      <c r="E125" s="5"/>
      <c r="F125" s="5"/>
      <c r="G125" s="7">
        <f t="shared" si="1"/>
        <v>1.2399637311777088</v>
      </c>
      <c r="H125" s="7"/>
      <c r="I125" s="7"/>
      <c r="J125" s="7"/>
    </row>
    <row r="126" spans="1:10" x14ac:dyDescent="0.7">
      <c r="A126" s="2">
        <v>30802</v>
      </c>
      <c r="B126" s="5">
        <v>227</v>
      </c>
      <c r="C126" s="5">
        <v>160.05000000000001</v>
      </c>
      <c r="D126" s="5"/>
      <c r="E126" s="5"/>
      <c r="F126" s="5"/>
      <c r="G126" s="7">
        <f t="shared" si="1"/>
        <v>1.2592220420177114</v>
      </c>
      <c r="H126" s="7"/>
      <c r="I126" s="7"/>
      <c r="J126" s="7"/>
    </row>
    <row r="127" spans="1:10" x14ac:dyDescent="0.7">
      <c r="A127" s="2">
        <v>30833</v>
      </c>
      <c r="B127" s="5">
        <v>231.58</v>
      </c>
      <c r="C127" s="5">
        <v>150.55000000000001</v>
      </c>
      <c r="D127" s="5"/>
      <c r="E127" s="5"/>
      <c r="F127" s="5"/>
      <c r="G127" s="7">
        <f t="shared" si="1"/>
        <v>1.2083773910366391</v>
      </c>
      <c r="H127" s="7"/>
      <c r="I127" s="7"/>
      <c r="J127" s="7"/>
    </row>
    <row r="128" spans="1:10" x14ac:dyDescent="0.7">
      <c r="A128" s="2">
        <v>30863</v>
      </c>
      <c r="B128" s="5">
        <v>237.3</v>
      </c>
      <c r="C128" s="5">
        <v>153.18</v>
      </c>
      <c r="D128" s="5"/>
      <c r="E128" s="5"/>
      <c r="F128" s="5"/>
      <c r="G128" s="7">
        <f t="shared" si="1"/>
        <v>1.259855060922195</v>
      </c>
      <c r="H128" s="7"/>
      <c r="I128" s="7"/>
      <c r="J128" s="7"/>
    </row>
    <row r="129" spans="1:10" x14ac:dyDescent="0.7">
      <c r="A129" s="2">
        <v>30894</v>
      </c>
      <c r="B129" s="5">
        <v>245.3</v>
      </c>
      <c r="C129" s="5">
        <v>150.66</v>
      </c>
      <c r="D129" s="5"/>
      <c r="E129" s="5"/>
      <c r="F129" s="5"/>
      <c r="G129" s="7">
        <f t="shared" si="1"/>
        <v>1.2809031474525518</v>
      </c>
      <c r="H129" s="7"/>
      <c r="I129" s="7"/>
      <c r="J129" s="7"/>
    </row>
    <row r="130" spans="1:10" x14ac:dyDescent="0.7">
      <c r="A130" s="2">
        <v>30925</v>
      </c>
      <c r="B130" s="5">
        <v>241.9</v>
      </c>
      <c r="C130" s="5">
        <v>166.68</v>
      </c>
      <c r="D130" s="5"/>
      <c r="E130" s="5"/>
      <c r="F130" s="5"/>
      <c r="G130" s="7">
        <f t="shared" si="1"/>
        <v>1.3974624322568134</v>
      </c>
      <c r="H130" s="7"/>
      <c r="I130" s="7"/>
      <c r="J130" s="7"/>
    </row>
    <row r="131" spans="1:10" x14ac:dyDescent="0.7">
      <c r="A131" s="2">
        <v>30955</v>
      </c>
      <c r="B131" s="5">
        <v>246.9</v>
      </c>
      <c r="C131" s="5">
        <v>166.1</v>
      </c>
      <c r="D131" s="5"/>
      <c r="E131" s="5"/>
      <c r="F131" s="5"/>
      <c r="G131" s="7">
        <f t="shared" ref="G131:G194" si="2">C131*$B131/C$3/$B$3</f>
        <v>1.4213842665667562</v>
      </c>
      <c r="H131" s="7"/>
      <c r="I131" s="7"/>
      <c r="J131" s="7"/>
    </row>
    <row r="132" spans="1:10" x14ac:dyDescent="0.7">
      <c r="A132" s="2">
        <v>30986</v>
      </c>
      <c r="B132" s="5">
        <v>245.7</v>
      </c>
      <c r="C132" s="5">
        <v>166.09</v>
      </c>
      <c r="D132" s="5"/>
      <c r="E132" s="5"/>
      <c r="F132" s="5"/>
      <c r="G132" s="7">
        <f t="shared" si="2"/>
        <v>1.4143908009792621</v>
      </c>
      <c r="H132" s="7"/>
      <c r="I132" s="7"/>
      <c r="J132" s="7"/>
    </row>
    <row r="133" spans="1:10" x14ac:dyDescent="0.7">
      <c r="A133" s="2">
        <v>31016</v>
      </c>
      <c r="B133" s="5">
        <v>247.5</v>
      </c>
      <c r="C133" s="5">
        <v>163.58000000000001</v>
      </c>
      <c r="D133" s="5"/>
      <c r="E133" s="5"/>
      <c r="F133" s="5"/>
      <c r="G133" s="7">
        <f t="shared" si="2"/>
        <v>1.4032213654111714</v>
      </c>
      <c r="H133" s="7"/>
      <c r="I133" s="7"/>
      <c r="J133" s="7"/>
    </row>
    <row r="134" spans="1:10" x14ac:dyDescent="0.7">
      <c r="A134" s="2">
        <v>31047</v>
      </c>
      <c r="B134" s="5">
        <v>251.6</v>
      </c>
      <c r="C134" s="5">
        <v>167.24</v>
      </c>
      <c r="D134" s="5"/>
      <c r="E134" s="5"/>
      <c r="F134" s="5"/>
      <c r="G134" s="7">
        <f t="shared" si="2"/>
        <v>1.4583829460686648</v>
      </c>
      <c r="H134" s="7"/>
      <c r="I134" s="7"/>
      <c r="J134" s="7"/>
    </row>
    <row r="135" spans="1:10" x14ac:dyDescent="0.7">
      <c r="A135" s="2">
        <v>31078</v>
      </c>
      <c r="B135" s="5">
        <v>254.8</v>
      </c>
      <c r="C135" s="5">
        <v>179.63</v>
      </c>
      <c r="D135" s="5"/>
      <c r="E135" s="5"/>
      <c r="F135" s="5"/>
      <c r="G135" s="7">
        <f t="shared" si="2"/>
        <v>1.5863502269490963</v>
      </c>
      <c r="H135" s="7"/>
      <c r="I135" s="7"/>
      <c r="J135" s="7"/>
    </row>
    <row r="136" spans="1:10" x14ac:dyDescent="0.7">
      <c r="A136" s="2">
        <v>31106</v>
      </c>
      <c r="B136" s="5">
        <v>259.45</v>
      </c>
      <c r="C136" s="5">
        <v>181.18</v>
      </c>
      <c r="D136" s="5"/>
      <c r="E136" s="5"/>
      <c r="F136" s="5"/>
      <c r="G136" s="7">
        <f t="shared" si="2"/>
        <v>1.6292386787624158</v>
      </c>
      <c r="H136" s="7"/>
      <c r="I136" s="7"/>
      <c r="J136" s="7"/>
    </row>
    <row r="137" spans="1:10" x14ac:dyDescent="0.7">
      <c r="A137" s="2">
        <v>31137</v>
      </c>
      <c r="B137" s="5">
        <v>251</v>
      </c>
      <c r="C137" s="5">
        <v>180.66</v>
      </c>
      <c r="D137" s="5"/>
      <c r="E137" s="5"/>
      <c r="F137" s="5"/>
      <c r="G137" s="7">
        <f t="shared" si="2"/>
        <v>1.5716524319035996</v>
      </c>
      <c r="H137" s="7"/>
      <c r="I137" s="7"/>
      <c r="J137" s="7"/>
    </row>
    <row r="138" spans="1:10" x14ac:dyDescent="0.7">
      <c r="A138" s="2">
        <v>31167</v>
      </c>
      <c r="B138" s="5">
        <v>251.5</v>
      </c>
      <c r="C138" s="5">
        <v>179.83</v>
      </c>
      <c r="D138" s="5"/>
      <c r="E138" s="5"/>
      <c r="F138" s="5"/>
      <c r="G138" s="7">
        <f t="shared" si="2"/>
        <v>1.5675482414976412</v>
      </c>
      <c r="H138" s="7"/>
      <c r="I138" s="7"/>
      <c r="J138" s="7"/>
    </row>
    <row r="139" spans="1:10" x14ac:dyDescent="0.7">
      <c r="A139" s="2">
        <v>31198</v>
      </c>
      <c r="B139" s="5">
        <v>251.2</v>
      </c>
      <c r="C139" s="5">
        <v>189.55</v>
      </c>
      <c r="D139" s="5"/>
      <c r="E139" s="5"/>
      <c r="F139" s="5"/>
      <c r="G139" s="7">
        <f t="shared" si="2"/>
        <v>1.6503049614669325</v>
      </c>
      <c r="H139" s="7"/>
      <c r="I139" s="7"/>
      <c r="J139" s="7"/>
    </row>
    <row r="140" spans="1:10" x14ac:dyDescent="0.7">
      <c r="A140" s="2">
        <v>31228</v>
      </c>
      <c r="B140" s="5">
        <v>248.4</v>
      </c>
      <c r="C140" s="5">
        <v>191.85</v>
      </c>
      <c r="D140" s="5"/>
      <c r="E140" s="5"/>
      <c r="F140" s="5"/>
      <c r="G140" s="7">
        <f t="shared" si="2"/>
        <v>1.6517114390810339</v>
      </c>
      <c r="H140" s="7"/>
      <c r="I140" s="7"/>
      <c r="J140" s="7"/>
    </row>
    <row r="141" spans="1:10" x14ac:dyDescent="0.7">
      <c r="A141" s="2">
        <v>31259</v>
      </c>
      <c r="B141" s="5">
        <v>236.45</v>
      </c>
      <c r="C141" s="5">
        <v>190.92</v>
      </c>
      <c r="D141" s="5"/>
      <c r="E141" s="5"/>
      <c r="F141" s="5"/>
      <c r="G141" s="7">
        <f t="shared" si="2"/>
        <v>1.5646295405030355</v>
      </c>
      <c r="H141" s="7"/>
      <c r="I141" s="7"/>
      <c r="J141" s="7"/>
    </row>
    <row r="142" spans="1:10" x14ac:dyDescent="0.7">
      <c r="A142" s="2">
        <v>31290</v>
      </c>
      <c r="B142" s="5">
        <v>239</v>
      </c>
      <c r="C142" s="5">
        <v>188.63</v>
      </c>
      <c r="D142" s="5"/>
      <c r="E142" s="5"/>
      <c r="F142" s="5"/>
      <c r="G142" s="7">
        <f t="shared" si="2"/>
        <v>1.5625338957899009</v>
      </c>
      <c r="H142" s="7"/>
      <c r="I142" s="7"/>
      <c r="J142" s="7"/>
    </row>
    <row r="143" spans="1:10" x14ac:dyDescent="0.7">
      <c r="A143" s="2">
        <v>31320</v>
      </c>
      <c r="B143" s="5">
        <v>216.5</v>
      </c>
      <c r="C143" s="5">
        <v>182.08</v>
      </c>
      <c r="D143" s="5"/>
      <c r="E143" s="5"/>
      <c r="F143" s="5"/>
      <c r="G143" s="7">
        <f t="shared" si="2"/>
        <v>1.36628382505444</v>
      </c>
      <c r="H143" s="7"/>
      <c r="I143" s="7"/>
      <c r="J143" s="7"/>
    </row>
    <row r="144" spans="1:10" x14ac:dyDescent="0.7">
      <c r="A144" s="2">
        <v>31351</v>
      </c>
      <c r="B144" s="5">
        <v>211.55</v>
      </c>
      <c r="C144" s="5">
        <v>189.82</v>
      </c>
      <c r="D144" s="5">
        <v>115.48</v>
      </c>
      <c r="E144" s="5"/>
      <c r="F144" s="5"/>
      <c r="G144" s="7">
        <f t="shared" si="2"/>
        <v>1.3917966288547745</v>
      </c>
      <c r="H144" s="7">
        <f>D144*$B144/D$144/$B$144*$G$144</f>
        <v>1.3917966288547745</v>
      </c>
      <c r="I144" s="7"/>
      <c r="J144" s="7"/>
    </row>
    <row r="145" spans="1:10" x14ac:dyDescent="0.7">
      <c r="A145" s="2">
        <v>31381</v>
      </c>
      <c r="B145" s="5">
        <v>202.1</v>
      </c>
      <c r="C145" s="5">
        <v>202.17</v>
      </c>
      <c r="D145" s="5">
        <v>126.06</v>
      </c>
      <c r="E145" s="5"/>
      <c r="F145" s="5"/>
      <c r="G145" s="7">
        <f t="shared" si="2"/>
        <v>1.4161322268354202</v>
      </c>
      <c r="H145" s="7">
        <f t="shared" ref="H145:H208" si="3">D145*$B145/D$144/$B$144*$G$144</f>
        <v>1.4514416847336815</v>
      </c>
      <c r="I145" s="7"/>
      <c r="J145" s="7"/>
    </row>
    <row r="146" spans="1:10" x14ac:dyDescent="0.7">
      <c r="A146" s="2">
        <v>31412</v>
      </c>
      <c r="B146" s="5">
        <v>200.25</v>
      </c>
      <c r="C146" s="5">
        <v>211.28</v>
      </c>
      <c r="D146" s="5">
        <v>132.29</v>
      </c>
      <c r="E146" s="5"/>
      <c r="F146" s="5"/>
      <c r="G146" s="7">
        <f t="shared" si="2"/>
        <v>1.4663974423124873</v>
      </c>
      <c r="H146" s="7">
        <f t="shared" si="3"/>
        <v>1.509230302975433</v>
      </c>
      <c r="I146" s="7"/>
      <c r="J146" s="7"/>
    </row>
    <row r="147" spans="1:10" x14ac:dyDescent="0.7">
      <c r="A147" s="2">
        <v>31443</v>
      </c>
      <c r="B147" s="5">
        <v>192.3</v>
      </c>
      <c r="C147" s="5">
        <v>211.78</v>
      </c>
      <c r="D147" s="5">
        <v>132.93</v>
      </c>
      <c r="E147" s="5"/>
      <c r="F147" s="5"/>
      <c r="G147" s="7">
        <f t="shared" si="2"/>
        <v>1.4115134139648444</v>
      </c>
      <c r="H147" s="7">
        <f t="shared" si="3"/>
        <v>1.4563248640371595</v>
      </c>
      <c r="I147" s="7"/>
      <c r="J147" s="7"/>
    </row>
    <row r="148" spans="1:10" x14ac:dyDescent="0.7">
      <c r="A148" s="2">
        <v>31471</v>
      </c>
      <c r="B148" s="5">
        <v>180.55</v>
      </c>
      <c r="C148" s="5">
        <v>226.92</v>
      </c>
      <c r="D148" s="5">
        <v>140.43</v>
      </c>
      <c r="E148" s="5"/>
      <c r="F148" s="5"/>
      <c r="G148" s="7">
        <f t="shared" si="2"/>
        <v>1.4200088437565546</v>
      </c>
      <c r="H148" s="7">
        <f t="shared" si="3"/>
        <v>1.4444860896714162</v>
      </c>
      <c r="I148" s="7"/>
      <c r="J148" s="7"/>
    </row>
    <row r="149" spans="1:10" x14ac:dyDescent="0.7">
      <c r="A149" s="2">
        <v>31502</v>
      </c>
      <c r="B149" s="5">
        <v>170.52</v>
      </c>
      <c r="C149" s="5">
        <v>238.9</v>
      </c>
      <c r="D149" s="5">
        <v>148.86000000000001</v>
      </c>
      <c r="E149" s="5"/>
      <c r="F149" s="5"/>
      <c r="G149" s="7">
        <f t="shared" si="2"/>
        <v>1.4119270389980303</v>
      </c>
      <c r="H149" s="7">
        <f t="shared" si="3"/>
        <v>1.4461365875264354</v>
      </c>
      <c r="I149" s="7"/>
      <c r="J149" s="7"/>
    </row>
    <row r="150" spans="1:10" x14ac:dyDescent="0.7">
      <c r="A150" s="2">
        <v>31532</v>
      </c>
      <c r="B150" s="5">
        <v>167.54</v>
      </c>
      <c r="C150" s="5">
        <v>235.52</v>
      </c>
      <c r="D150" s="5">
        <v>154.91</v>
      </c>
      <c r="E150" s="5"/>
      <c r="F150" s="5"/>
      <c r="G150" s="7">
        <f t="shared" si="2"/>
        <v>1.3676251707628628</v>
      </c>
      <c r="H150" s="7">
        <f t="shared" si="3"/>
        <v>1.4786110259911782</v>
      </c>
      <c r="I150" s="7"/>
      <c r="J150" s="7"/>
    </row>
    <row r="151" spans="1:10" x14ac:dyDescent="0.7">
      <c r="A151" s="2">
        <v>31563</v>
      </c>
      <c r="B151" s="5">
        <v>174.17</v>
      </c>
      <c r="C151" s="5">
        <v>247.35</v>
      </c>
      <c r="D151" s="5">
        <v>163.16</v>
      </c>
      <c r="E151" s="5"/>
      <c r="F151" s="5"/>
      <c r="G151" s="7">
        <f t="shared" si="2"/>
        <v>1.4931589715618026</v>
      </c>
      <c r="H151" s="7">
        <f t="shared" si="3"/>
        <v>1.6189857412297581</v>
      </c>
      <c r="I151" s="7"/>
      <c r="J151" s="7"/>
    </row>
    <row r="152" spans="1:10" x14ac:dyDescent="0.7">
      <c r="A152" s="2">
        <v>31593</v>
      </c>
      <c r="B152" s="5">
        <v>163.47</v>
      </c>
      <c r="C152" s="5">
        <v>250.84</v>
      </c>
      <c r="D152" s="5">
        <v>162.62</v>
      </c>
      <c r="E152" s="5"/>
      <c r="F152" s="5"/>
      <c r="G152" s="7">
        <f t="shared" si="2"/>
        <v>1.4212014314087991</v>
      </c>
      <c r="H152" s="7">
        <f t="shared" si="3"/>
        <v>1.5144955259839639</v>
      </c>
      <c r="I152" s="7"/>
      <c r="J152" s="7"/>
    </row>
    <row r="153" spans="1:10" x14ac:dyDescent="0.7">
      <c r="A153" s="2">
        <v>31624</v>
      </c>
      <c r="B153" s="5">
        <v>153.80000000000001</v>
      </c>
      <c r="C153" s="5">
        <v>236.12</v>
      </c>
      <c r="D153" s="5">
        <v>144.71</v>
      </c>
      <c r="E153" s="5"/>
      <c r="F153" s="5"/>
      <c r="G153" s="7">
        <f t="shared" si="2"/>
        <v>1.2586642339664216</v>
      </c>
      <c r="H153" s="7">
        <f t="shared" si="3"/>
        <v>1.2679754772737808</v>
      </c>
      <c r="I153" s="7"/>
      <c r="J153" s="7"/>
    </row>
    <row r="154" spans="1:10" x14ac:dyDescent="0.7">
      <c r="A154" s="2">
        <v>31655</v>
      </c>
      <c r="B154" s="5">
        <v>154.47</v>
      </c>
      <c r="C154" s="5">
        <v>252.93</v>
      </c>
      <c r="D154" s="5">
        <v>151.69999999999999</v>
      </c>
      <c r="E154" s="5"/>
      <c r="F154" s="5"/>
      <c r="G154" s="7">
        <f t="shared" si="2"/>
        <v>1.3541453167056072</v>
      </c>
      <c r="H154" s="7">
        <f t="shared" si="3"/>
        <v>1.3350136391579963</v>
      </c>
      <c r="I154" s="7"/>
      <c r="J154" s="7"/>
    </row>
    <row r="155" spans="1:10" x14ac:dyDescent="0.7">
      <c r="A155" s="2">
        <v>31685</v>
      </c>
      <c r="B155" s="5">
        <v>154.01</v>
      </c>
      <c r="C155" s="5">
        <v>231.32</v>
      </c>
      <c r="D155" s="5">
        <v>137.5</v>
      </c>
      <c r="E155" s="5"/>
      <c r="F155" s="5"/>
      <c r="G155" s="7">
        <f t="shared" si="2"/>
        <v>1.2347609493563076</v>
      </c>
      <c r="H155" s="7">
        <f t="shared" si="3"/>
        <v>1.2064451847757913</v>
      </c>
      <c r="I155" s="7"/>
      <c r="J155" s="7"/>
    </row>
    <row r="156" spans="1:10" x14ac:dyDescent="0.7">
      <c r="A156" s="2">
        <v>31716</v>
      </c>
      <c r="B156" s="5">
        <v>163.29</v>
      </c>
      <c r="C156" s="5">
        <v>243.98</v>
      </c>
      <c r="D156" s="5">
        <v>144.47999999999999</v>
      </c>
      <c r="E156" s="5"/>
      <c r="F156" s="5"/>
      <c r="G156" s="7">
        <f t="shared" si="2"/>
        <v>1.380812142666781</v>
      </c>
      <c r="H156" s="7">
        <f t="shared" si="3"/>
        <v>1.3440743628878973</v>
      </c>
      <c r="I156" s="7"/>
      <c r="J156" s="7"/>
    </row>
    <row r="157" spans="1:10" x14ac:dyDescent="0.7">
      <c r="A157" s="2">
        <v>31746</v>
      </c>
      <c r="B157" s="5">
        <v>161.47</v>
      </c>
      <c r="C157" s="5">
        <v>249.22</v>
      </c>
      <c r="D157" s="5">
        <v>147.94</v>
      </c>
      <c r="E157" s="5"/>
      <c r="F157" s="5"/>
      <c r="G157" s="7">
        <f t="shared" si="2"/>
        <v>1.3947472650015145</v>
      </c>
      <c r="H157" s="7">
        <f t="shared" si="3"/>
        <v>1.3609226275815109</v>
      </c>
      <c r="I157" s="7"/>
      <c r="J157" s="7"/>
    </row>
    <row r="158" spans="1:10" x14ac:dyDescent="0.7">
      <c r="A158" s="2">
        <v>31777</v>
      </c>
      <c r="B158" s="5">
        <v>157.47</v>
      </c>
      <c r="C158" s="5">
        <v>242.17</v>
      </c>
      <c r="D158" s="5">
        <v>141.41</v>
      </c>
      <c r="E158" s="5"/>
      <c r="F158" s="5"/>
      <c r="G158" s="7">
        <f t="shared" si="2"/>
        <v>1.3217184450239978</v>
      </c>
      <c r="H158" s="7">
        <f t="shared" si="3"/>
        <v>1.2686269267666404</v>
      </c>
      <c r="I158" s="7"/>
      <c r="J158" s="7"/>
    </row>
    <row r="159" spans="1:10" x14ac:dyDescent="0.7">
      <c r="A159" s="2">
        <v>31808</v>
      </c>
      <c r="B159" s="5">
        <v>153.58000000000001</v>
      </c>
      <c r="C159" s="5">
        <v>274.08</v>
      </c>
      <c r="D159" s="5">
        <v>166.68</v>
      </c>
      <c r="E159" s="5"/>
      <c r="F159" s="5"/>
      <c r="G159" s="7">
        <f t="shared" si="2"/>
        <v>1.4589244087566524</v>
      </c>
      <c r="H159" s="7">
        <f t="shared" si="3"/>
        <v>1.4583915199995616</v>
      </c>
      <c r="I159" s="7"/>
      <c r="J159" s="7"/>
    </row>
    <row r="160" spans="1:10" x14ac:dyDescent="0.7">
      <c r="A160" s="2">
        <v>31836</v>
      </c>
      <c r="B160" s="5">
        <v>153.15</v>
      </c>
      <c r="C160" s="5">
        <v>284.2</v>
      </c>
      <c r="D160" s="5">
        <v>182.75</v>
      </c>
      <c r="E160" s="5"/>
      <c r="F160" s="5"/>
      <c r="G160" s="7">
        <f t="shared" si="2"/>
        <v>1.5085574579499674</v>
      </c>
      <c r="H160" s="7">
        <f t="shared" si="3"/>
        <v>1.5945214362159428</v>
      </c>
      <c r="I160" s="7"/>
      <c r="J160" s="7"/>
    </row>
    <row r="161" spans="1:10" x14ac:dyDescent="0.7">
      <c r="A161" s="2">
        <v>31867</v>
      </c>
      <c r="B161" s="5">
        <v>145.78</v>
      </c>
      <c r="C161" s="5">
        <v>291.7</v>
      </c>
      <c r="D161" s="5">
        <v>186.04</v>
      </c>
      <c r="E161" s="5"/>
      <c r="F161" s="5"/>
      <c r="G161" s="7">
        <f t="shared" si="2"/>
        <v>1.4738563487052985</v>
      </c>
      <c r="H161" s="7">
        <f t="shared" si="3"/>
        <v>1.5451130197671619</v>
      </c>
      <c r="I161" s="7"/>
      <c r="J161" s="7"/>
    </row>
    <row r="162" spans="1:10" x14ac:dyDescent="0.7">
      <c r="A162" s="2">
        <v>31897</v>
      </c>
      <c r="B162" s="5">
        <v>140.74</v>
      </c>
      <c r="C162" s="5">
        <v>288.36</v>
      </c>
      <c r="D162" s="5">
        <v>184.83</v>
      </c>
      <c r="E162" s="5"/>
      <c r="F162" s="5"/>
      <c r="G162" s="7">
        <f t="shared" si="2"/>
        <v>1.4066088483752635</v>
      </c>
      <c r="H162" s="7">
        <f t="shared" si="3"/>
        <v>1.4819924309654933</v>
      </c>
      <c r="I162" s="7"/>
      <c r="J162" s="7"/>
    </row>
    <row r="163" spans="1:10" x14ac:dyDescent="0.7">
      <c r="A163" s="2">
        <v>31928</v>
      </c>
      <c r="B163" s="5">
        <v>143.88</v>
      </c>
      <c r="C163" s="5">
        <v>290.10000000000002</v>
      </c>
      <c r="D163" s="5">
        <v>188.77</v>
      </c>
      <c r="E163" s="5"/>
      <c r="F163" s="5"/>
      <c r="G163" s="7">
        <f t="shared" si="2"/>
        <v>1.4466682144852301</v>
      </c>
      <c r="H163" s="7">
        <f t="shared" si="3"/>
        <v>1.5473529253913645</v>
      </c>
      <c r="I163" s="7"/>
      <c r="J163" s="7"/>
    </row>
    <row r="164" spans="1:10" x14ac:dyDescent="0.7">
      <c r="A164" s="2">
        <v>31958</v>
      </c>
      <c r="B164" s="5">
        <v>146.83000000000001</v>
      </c>
      <c r="C164" s="5">
        <v>304</v>
      </c>
      <c r="D164" s="5">
        <v>189.24</v>
      </c>
      <c r="E164" s="5"/>
      <c r="F164" s="5"/>
      <c r="G164" s="7">
        <f t="shared" si="2"/>
        <v>1.5470671477541027</v>
      </c>
      <c r="H164" s="7">
        <f t="shared" si="3"/>
        <v>1.5830102011318896</v>
      </c>
      <c r="I164" s="7"/>
      <c r="J164" s="7"/>
    </row>
    <row r="165" spans="1:10" x14ac:dyDescent="0.7">
      <c r="A165" s="2">
        <v>31989</v>
      </c>
      <c r="B165" s="5">
        <v>149.97999999999999</v>
      </c>
      <c r="C165" s="5">
        <v>318.66000000000003</v>
      </c>
      <c r="D165" s="5">
        <v>196.35</v>
      </c>
      <c r="E165" s="5"/>
      <c r="F165" s="5"/>
      <c r="G165" s="7">
        <f t="shared" si="2"/>
        <v>1.656462782486376</v>
      </c>
      <c r="H165" s="7">
        <f t="shared" si="3"/>
        <v>1.6777228913998916</v>
      </c>
      <c r="I165" s="7"/>
      <c r="J165" s="7"/>
    </row>
    <row r="166" spans="1:10" x14ac:dyDescent="0.7">
      <c r="A166" s="2">
        <v>32020</v>
      </c>
      <c r="B166" s="5">
        <v>142.44</v>
      </c>
      <c r="C166" s="5">
        <v>329.8</v>
      </c>
      <c r="D166" s="5">
        <v>209.57</v>
      </c>
      <c r="E166" s="5"/>
      <c r="F166" s="5"/>
      <c r="G166" s="7">
        <f t="shared" si="2"/>
        <v>1.6281836819143227</v>
      </c>
      <c r="H166" s="7">
        <f t="shared" si="3"/>
        <v>1.700658263875475</v>
      </c>
      <c r="I166" s="7"/>
      <c r="J166" s="7"/>
    </row>
    <row r="167" spans="1:10" x14ac:dyDescent="0.7">
      <c r="A167" s="2">
        <v>32050</v>
      </c>
      <c r="B167" s="5">
        <v>146.44</v>
      </c>
      <c r="C167" s="5">
        <v>321.83</v>
      </c>
      <c r="D167" s="5">
        <v>205.5</v>
      </c>
      <c r="E167" s="5"/>
      <c r="F167" s="5"/>
      <c r="G167" s="7">
        <f t="shared" si="2"/>
        <v>1.6334544446423844</v>
      </c>
      <c r="H167" s="7">
        <f t="shared" si="3"/>
        <v>1.7144606502498894</v>
      </c>
      <c r="I167" s="7"/>
      <c r="J167" s="7"/>
    </row>
    <row r="168" spans="1:10" x14ac:dyDescent="0.7">
      <c r="A168" s="2">
        <v>32081</v>
      </c>
      <c r="B168" s="5">
        <v>138.30000000000001</v>
      </c>
      <c r="C168" s="5">
        <v>251.79</v>
      </c>
      <c r="D168" s="5">
        <v>150.07</v>
      </c>
      <c r="E168" s="5"/>
      <c r="F168" s="5"/>
      <c r="G168" s="7">
        <f t="shared" si="2"/>
        <v>1.2069282130671761</v>
      </c>
      <c r="H168" s="7">
        <f t="shared" si="3"/>
        <v>1.1824207379217457</v>
      </c>
      <c r="I168" s="7"/>
      <c r="J168" s="7"/>
    </row>
    <row r="169" spans="1:10" x14ac:dyDescent="0.7">
      <c r="A169" s="2">
        <v>32111</v>
      </c>
      <c r="B169" s="5">
        <v>132.29</v>
      </c>
      <c r="C169" s="5">
        <v>230.3</v>
      </c>
      <c r="D169" s="5">
        <v>137.12</v>
      </c>
      <c r="E169" s="5"/>
      <c r="F169" s="5"/>
      <c r="G169" s="7">
        <f t="shared" si="2"/>
        <v>1.0559460645156828</v>
      </c>
      <c r="H169" s="7">
        <f t="shared" si="3"/>
        <v>1.0334365000948385</v>
      </c>
      <c r="I169" s="7"/>
      <c r="J169" s="7"/>
    </row>
    <row r="170" spans="1:10" x14ac:dyDescent="0.7">
      <c r="A170" s="2">
        <v>32142</v>
      </c>
      <c r="B170" s="5">
        <v>121.01</v>
      </c>
      <c r="C170" s="5">
        <v>247.08</v>
      </c>
      <c r="D170" s="5">
        <v>156.25</v>
      </c>
      <c r="E170" s="5"/>
      <c r="F170" s="5"/>
      <c r="G170" s="7">
        <f t="shared" si="2"/>
        <v>1.0362860098777362</v>
      </c>
      <c r="H170" s="7">
        <f t="shared" si="3"/>
        <v>1.0772022758979531</v>
      </c>
      <c r="I170" s="7"/>
      <c r="J170" s="7"/>
    </row>
    <row r="171" spans="1:10" x14ac:dyDescent="0.7">
      <c r="A171" s="2">
        <v>32173</v>
      </c>
      <c r="B171" s="5">
        <v>127.97</v>
      </c>
      <c r="C171" s="5">
        <v>257.07</v>
      </c>
      <c r="D171" s="5">
        <v>159.13</v>
      </c>
      <c r="E171" s="5"/>
      <c r="F171" s="5"/>
      <c r="G171" s="7">
        <f t="shared" si="2"/>
        <v>1.1401981946005548</v>
      </c>
      <c r="H171" s="7">
        <f t="shared" si="3"/>
        <v>1.1601555129130448</v>
      </c>
      <c r="I171" s="7"/>
      <c r="J171" s="7"/>
    </row>
    <row r="172" spans="1:10" x14ac:dyDescent="0.7">
      <c r="A172" s="2">
        <v>32202</v>
      </c>
      <c r="B172" s="5">
        <v>128.19</v>
      </c>
      <c r="C172" s="5">
        <v>267.82</v>
      </c>
      <c r="D172" s="5">
        <v>172.64</v>
      </c>
      <c r="E172" s="5"/>
      <c r="F172" s="5"/>
      <c r="G172" s="7">
        <f t="shared" si="2"/>
        <v>1.1899204674341355</v>
      </c>
      <c r="H172" s="7">
        <f t="shared" si="3"/>
        <v>1.2608155319280847</v>
      </c>
      <c r="I172" s="7"/>
      <c r="J172" s="7"/>
    </row>
    <row r="173" spans="1:10" x14ac:dyDescent="0.7">
      <c r="A173" s="2">
        <v>32233</v>
      </c>
      <c r="B173" s="5">
        <v>124.28</v>
      </c>
      <c r="C173" s="5">
        <v>258.89</v>
      </c>
      <c r="D173" s="5">
        <v>173.26</v>
      </c>
      <c r="E173" s="5"/>
      <c r="F173" s="5"/>
      <c r="G173" s="7">
        <f t="shared" si="2"/>
        <v>1.1151603040139142</v>
      </c>
      <c r="H173" s="7">
        <f t="shared" si="3"/>
        <v>1.2267484841257033</v>
      </c>
      <c r="I173" s="7"/>
      <c r="J173" s="7"/>
    </row>
    <row r="174" spans="1:10" x14ac:dyDescent="0.7">
      <c r="A174" s="2">
        <v>32263</v>
      </c>
      <c r="B174" s="5">
        <v>125.09</v>
      </c>
      <c r="C174" s="5">
        <v>261.33</v>
      </c>
      <c r="D174" s="5">
        <v>175.92</v>
      </c>
      <c r="E174" s="5"/>
      <c r="F174" s="5"/>
      <c r="G174" s="7">
        <f t="shared" si="2"/>
        <v>1.1330071289594992</v>
      </c>
      <c r="H174" s="7">
        <f t="shared" si="3"/>
        <v>1.2537004571623414</v>
      </c>
      <c r="I174" s="7"/>
      <c r="J174" s="7"/>
    </row>
    <row r="175" spans="1:10" x14ac:dyDescent="0.7">
      <c r="A175" s="2">
        <v>32294</v>
      </c>
      <c r="B175" s="5">
        <v>125.17</v>
      </c>
      <c r="C175" s="5">
        <v>262.16000000000003</v>
      </c>
      <c r="D175" s="5">
        <v>173.34</v>
      </c>
      <c r="E175" s="5"/>
      <c r="F175" s="5"/>
      <c r="G175" s="7">
        <f t="shared" si="2"/>
        <v>1.1373325328541719</v>
      </c>
      <c r="H175" s="7">
        <f t="shared" si="3"/>
        <v>1.2361040228341915</v>
      </c>
      <c r="I175" s="7"/>
      <c r="J175" s="7"/>
    </row>
    <row r="176" spans="1:10" x14ac:dyDescent="0.7">
      <c r="A176" s="2">
        <v>32324</v>
      </c>
      <c r="B176" s="5">
        <v>133.12</v>
      </c>
      <c r="C176" s="5">
        <v>273.5</v>
      </c>
      <c r="D176" s="5">
        <v>189.03</v>
      </c>
      <c r="E176" s="5"/>
      <c r="F176" s="5"/>
      <c r="G176" s="7">
        <f t="shared" si="2"/>
        <v>1.2618897744464292</v>
      </c>
      <c r="H176" s="7">
        <f t="shared" si="3"/>
        <v>1.4336066888685957</v>
      </c>
      <c r="I176" s="7"/>
      <c r="J176" s="7"/>
    </row>
    <row r="177" spans="1:10" x14ac:dyDescent="0.7">
      <c r="A177" s="2">
        <v>32355</v>
      </c>
      <c r="B177" s="5">
        <v>133.15</v>
      </c>
      <c r="C177" s="5">
        <v>272.02</v>
      </c>
      <c r="D177" s="5">
        <v>181.16</v>
      </c>
      <c r="E177" s="5"/>
      <c r="F177" s="5"/>
      <c r="G177" s="7">
        <f t="shared" si="2"/>
        <v>1.2553441080401619</v>
      </c>
      <c r="H177" s="7">
        <f t="shared" si="3"/>
        <v>1.3742301044485072</v>
      </c>
      <c r="I177" s="7"/>
      <c r="J177" s="7"/>
    </row>
    <row r="178" spans="1:10" x14ac:dyDescent="0.7">
      <c r="A178" s="2">
        <v>32386</v>
      </c>
      <c r="B178" s="5">
        <v>136.49</v>
      </c>
      <c r="C178" s="5">
        <v>261.52</v>
      </c>
      <c r="D178" s="5">
        <v>171</v>
      </c>
      <c r="E178" s="5"/>
      <c r="F178" s="5"/>
      <c r="G178" s="7">
        <f t="shared" si="2"/>
        <v>1.2371618600190231</v>
      </c>
      <c r="H178" s="7">
        <f t="shared" si="3"/>
        <v>1.3296977060133368</v>
      </c>
      <c r="I178" s="7"/>
      <c r="J178" s="7"/>
    </row>
    <row r="179" spans="1:10" x14ac:dyDescent="0.7">
      <c r="A179" s="2">
        <v>32416</v>
      </c>
      <c r="B179" s="5">
        <v>134.6</v>
      </c>
      <c r="C179" s="5">
        <v>271.91000000000003</v>
      </c>
      <c r="D179" s="5">
        <v>179.37</v>
      </c>
      <c r="E179" s="5"/>
      <c r="F179" s="5"/>
      <c r="G179" s="7">
        <f t="shared" si="2"/>
        <v>1.2685016056078795</v>
      </c>
      <c r="H179" s="7">
        <f t="shared" si="3"/>
        <v>1.3754691158410852</v>
      </c>
      <c r="I179" s="7"/>
      <c r="J179" s="7"/>
    </row>
    <row r="180" spans="1:10" x14ac:dyDescent="0.7">
      <c r="A180" s="2">
        <v>32447</v>
      </c>
      <c r="B180" s="5">
        <v>125.53</v>
      </c>
      <c r="C180" s="5">
        <v>278.97000000000003</v>
      </c>
      <c r="D180" s="5">
        <v>174.78</v>
      </c>
      <c r="E180" s="5"/>
      <c r="F180" s="5"/>
      <c r="G180" s="7">
        <f t="shared" si="2"/>
        <v>1.2137404135665979</v>
      </c>
      <c r="H180" s="7">
        <f t="shared" si="3"/>
        <v>1.249957478263797</v>
      </c>
      <c r="I180" s="7"/>
      <c r="J180" s="7"/>
    </row>
    <row r="181" spans="1:10" x14ac:dyDescent="0.7">
      <c r="A181" s="2">
        <v>32477</v>
      </c>
      <c r="B181" s="5">
        <v>121.39</v>
      </c>
      <c r="C181" s="5">
        <v>273.7</v>
      </c>
      <c r="D181" s="5">
        <v>169.19</v>
      </c>
      <c r="E181" s="5"/>
      <c r="F181" s="5"/>
      <c r="G181" s="7">
        <f t="shared" si="2"/>
        <v>1.1515385736935471</v>
      </c>
      <c r="H181" s="7">
        <f t="shared" si="3"/>
        <v>1.1700746684923609</v>
      </c>
      <c r="I181" s="7"/>
      <c r="J181" s="7"/>
    </row>
    <row r="182" spans="1:10" x14ac:dyDescent="0.7">
      <c r="A182" s="3">
        <v>32508</v>
      </c>
      <c r="B182" s="5">
        <v>124.93</v>
      </c>
      <c r="C182" s="5">
        <v>277.72000000000003</v>
      </c>
      <c r="D182" s="5">
        <v>177.41</v>
      </c>
      <c r="E182" s="5"/>
      <c r="F182" s="5"/>
      <c r="G182" s="7">
        <f t="shared" si="2"/>
        <v>1.2025265620038676</v>
      </c>
      <c r="H182" s="7">
        <f t="shared" si="3"/>
        <v>1.2627018339100988</v>
      </c>
      <c r="I182" s="7"/>
      <c r="J182" s="7"/>
    </row>
    <row r="183" spans="1:10" x14ac:dyDescent="0.7">
      <c r="A183" s="2">
        <v>32539</v>
      </c>
      <c r="B183" s="5">
        <v>130.27000000000001</v>
      </c>
      <c r="C183" s="5">
        <v>297.47000000000003</v>
      </c>
      <c r="D183" s="5">
        <v>186.47</v>
      </c>
      <c r="E183" s="5"/>
      <c r="F183" s="5"/>
      <c r="G183" s="7">
        <f t="shared" si="2"/>
        <v>1.3431000587618587</v>
      </c>
      <c r="H183" s="7">
        <f t="shared" si="3"/>
        <v>1.3839148175144156</v>
      </c>
      <c r="I183" s="7"/>
      <c r="J183" s="7"/>
    </row>
    <row r="184" spans="1:10" x14ac:dyDescent="0.7">
      <c r="A184" s="2">
        <v>32567</v>
      </c>
      <c r="B184" s="5">
        <v>126.83</v>
      </c>
      <c r="C184" s="5">
        <v>288.86</v>
      </c>
      <c r="D184" s="5">
        <v>183.79</v>
      </c>
      <c r="E184" s="5"/>
      <c r="F184" s="5"/>
      <c r="G184" s="7">
        <f t="shared" si="2"/>
        <v>1.2697849661746468</v>
      </c>
      <c r="H184" s="7">
        <f t="shared" si="3"/>
        <v>1.3280054140274733</v>
      </c>
      <c r="I184" s="7"/>
      <c r="J184" s="7"/>
    </row>
    <row r="185" spans="1:10" x14ac:dyDescent="0.7">
      <c r="A185" s="2">
        <v>32598</v>
      </c>
      <c r="B185" s="5">
        <v>132.71</v>
      </c>
      <c r="C185" s="5">
        <v>294.87</v>
      </c>
      <c r="D185" s="5">
        <v>185.87</v>
      </c>
      <c r="E185" s="5"/>
      <c r="F185" s="5"/>
      <c r="G185" s="7">
        <f t="shared" si="2"/>
        <v>1.3562976849589898</v>
      </c>
      <c r="H185" s="7">
        <f t="shared" si="3"/>
        <v>1.4052996026683233</v>
      </c>
      <c r="I185" s="7"/>
      <c r="J185" s="7"/>
    </row>
    <row r="186" spans="1:10" x14ac:dyDescent="0.7">
      <c r="A186" s="2">
        <v>32628</v>
      </c>
      <c r="B186" s="5">
        <v>133.01</v>
      </c>
      <c r="C186" s="5">
        <v>309.64</v>
      </c>
      <c r="D186" s="5">
        <v>200.47</v>
      </c>
      <c r="E186" s="5"/>
      <c r="F186" s="5"/>
      <c r="G186" s="7">
        <f t="shared" si="2"/>
        <v>1.4274540388988941</v>
      </c>
      <c r="H186" s="7">
        <f t="shared" si="3"/>
        <v>1.5191115270766742</v>
      </c>
      <c r="I186" s="7"/>
      <c r="J186" s="7"/>
    </row>
    <row r="187" spans="1:10" x14ac:dyDescent="0.7">
      <c r="A187" s="2">
        <v>32659</v>
      </c>
      <c r="B187" s="5">
        <v>142.84</v>
      </c>
      <c r="C187" s="5">
        <v>320.52</v>
      </c>
      <c r="D187" s="5">
        <v>214.54</v>
      </c>
      <c r="E187" s="5"/>
      <c r="F187" s="5"/>
      <c r="G187" s="7">
        <f t="shared" si="2"/>
        <v>1.5868130267097065</v>
      </c>
      <c r="H187" s="7">
        <f t="shared" si="3"/>
        <v>1.7458788070048092</v>
      </c>
      <c r="I187" s="7"/>
      <c r="J187" s="7"/>
    </row>
    <row r="188" spans="1:10" x14ac:dyDescent="0.7">
      <c r="A188" s="2">
        <v>32689</v>
      </c>
      <c r="B188" s="5">
        <v>143.93</v>
      </c>
      <c r="C188" s="5">
        <v>317.98</v>
      </c>
      <c r="D188" s="5">
        <v>204.59</v>
      </c>
      <c r="E188" s="5"/>
      <c r="F188" s="5"/>
      <c r="G188" s="7">
        <f t="shared" si="2"/>
        <v>1.5862510110097634</v>
      </c>
      <c r="H188" s="7">
        <f t="shared" si="3"/>
        <v>1.6776126918534207</v>
      </c>
      <c r="I188" s="7"/>
      <c r="J188" s="7"/>
    </row>
    <row r="189" spans="1:10" x14ac:dyDescent="0.7">
      <c r="A189" s="2">
        <v>32720</v>
      </c>
      <c r="B189" s="5">
        <v>137.11000000000001</v>
      </c>
      <c r="C189" s="5">
        <v>346.08</v>
      </c>
      <c r="D189" s="5">
        <v>214.28</v>
      </c>
      <c r="E189" s="5"/>
      <c r="F189" s="5"/>
      <c r="G189" s="7">
        <f t="shared" si="2"/>
        <v>1.6446232078185157</v>
      </c>
      <c r="H189" s="7">
        <f t="shared" si="3"/>
        <v>1.6738122574192216</v>
      </c>
      <c r="I189" s="7"/>
      <c r="J189" s="7"/>
    </row>
    <row r="190" spans="1:10" x14ac:dyDescent="0.7">
      <c r="A190" s="2">
        <v>32751</v>
      </c>
      <c r="B190" s="5">
        <v>144.88999999999999</v>
      </c>
      <c r="C190" s="5">
        <v>351.45</v>
      </c>
      <c r="D190" s="5">
        <v>222</v>
      </c>
      <c r="E190" s="5"/>
      <c r="F190" s="5"/>
      <c r="G190" s="7">
        <f t="shared" si="2"/>
        <v>1.7649107223430915</v>
      </c>
      <c r="H190" s="7">
        <f t="shared" si="3"/>
        <v>1.8325142573514355</v>
      </c>
      <c r="I190" s="7"/>
      <c r="J190" s="7"/>
    </row>
    <row r="191" spans="1:10" x14ac:dyDescent="0.7">
      <c r="A191" s="2">
        <v>32781</v>
      </c>
      <c r="B191" s="5">
        <v>139.03</v>
      </c>
      <c r="C191" s="5">
        <v>349.15</v>
      </c>
      <c r="D191" s="5">
        <v>226.41</v>
      </c>
      <c r="E191" s="5"/>
      <c r="F191" s="5"/>
      <c r="G191" s="7">
        <f t="shared" si="2"/>
        <v>1.6824468394699446</v>
      </c>
      <c r="H191" s="7">
        <f t="shared" si="3"/>
        <v>1.7933295421551438</v>
      </c>
      <c r="I191" s="7"/>
      <c r="J191" s="7"/>
    </row>
    <row r="192" spans="1:10" x14ac:dyDescent="0.7">
      <c r="A192" s="2">
        <v>32812</v>
      </c>
      <c r="B192" s="5">
        <v>142.85</v>
      </c>
      <c r="C192" s="5">
        <v>340.36</v>
      </c>
      <c r="D192" s="5">
        <v>222.62</v>
      </c>
      <c r="E192" s="5"/>
      <c r="F192" s="5"/>
      <c r="G192" s="7">
        <f t="shared" si="2"/>
        <v>1.6851537889863994</v>
      </c>
      <c r="H192" s="7">
        <f t="shared" si="3"/>
        <v>1.8117588795022415</v>
      </c>
      <c r="I192" s="7"/>
      <c r="J192" s="7"/>
    </row>
    <row r="193" spans="1:10" x14ac:dyDescent="0.7">
      <c r="A193" s="2">
        <v>32842</v>
      </c>
      <c r="B193" s="5">
        <v>142.82</v>
      </c>
      <c r="C193" s="5">
        <v>345.99</v>
      </c>
      <c r="D193" s="5">
        <v>224.44</v>
      </c>
      <c r="E193" s="5"/>
      <c r="F193" s="5"/>
      <c r="G193" s="7">
        <f t="shared" si="2"/>
        <v>1.7126686849031221</v>
      </c>
      <c r="H193" s="7">
        <f t="shared" si="3"/>
        <v>1.8261870725964877</v>
      </c>
      <c r="I193" s="7"/>
      <c r="J193" s="7"/>
    </row>
    <row r="194" spans="1:10" x14ac:dyDescent="0.7">
      <c r="A194" s="2">
        <v>32873</v>
      </c>
      <c r="B194" s="5">
        <v>143.9</v>
      </c>
      <c r="C194" s="5">
        <v>353.4</v>
      </c>
      <c r="D194" s="5">
        <v>223.84</v>
      </c>
      <c r="E194" s="5"/>
      <c r="F194" s="5"/>
      <c r="G194" s="7">
        <f t="shared" si="2"/>
        <v>1.7625770890016366</v>
      </c>
      <c r="H194" s="7">
        <f t="shared" si="3"/>
        <v>1.8350777370562559</v>
      </c>
      <c r="I194" s="7"/>
      <c r="J194" s="7"/>
    </row>
    <row r="195" spans="1:10" x14ac:dyDescent="0.7">
      <c r="A195" s="2">
        <v>32904</v>
      </c>
      <c r="B195" s="5">
        <v>144.44999999999999</v>
      </c>
      <c r="C195" s="5">
        <v>329.08</v>
      </c>
      <c r="D195" s="5">
        <v>201.94</v>
      </c>
      <c r="E195" s="5"/>
      <c r="F195" s="5"/>
      <c r="G195" s="7">
        <f t="shared" ref="G195:G258" si="4">C195*$B195/C$3/$B$3</f>
        <v>1.6475546010778395</v>
      </c>
      <c r="H195" s="7">
        <f t="shared" si="3"/>
        <v>1.6618655053869174</v>
      </c>
      <c r="I195" s="7"/>
      <c r="J195" s="7"/>
    </row>
    <row r="196" spans="1:10" x14ac:dyDescent="0.7">
      <c r="A196" s="2">
        <v>32932</v>
      </c>
      <c r="B196" s="5">
        <v>149.07</v>
      </c>
      <c r="C196" s="5">
        <v>331.89</v>
      </c>
      <c r="D196" s="5">
        <v>207.91</v>
      </c>
      <c r="E196" s="5"/>
      <c r="F196" s="5"/>
      <c r="G196" s="7">
        <f t="shared" si="4"/>
        <v>1.714767327652571</v>
      </c>
      <c r="H196" s="7">
        <f t="shared" si="3"/>
        <v>1.7657190608840823</v>
      </c>
      <c r="I196" s="7"/>
      <c r="J196" s="7"/>
    </row>
    <row r="197" spans="1:10" x14ac:dyDescent="0.7">
      <c r="A197" s="2">
        <v>32963</v>
      </c>
      <c r="B197" s="5">
        <v>158.44999999999999</v>
      </c>
      <c r="C197" s="5">
        <v>339.94</v>
      </c>
      <c r="D197" s="5">
        <v>213.15</v>
      </c>
      <c r="E197" s="5"/>
      <c r="F197" s="5"/>
      <c r="G197" s="7">
        <f t="shared" si="4"/>
        <v>1.8668752371069803</v>
      </c>
      <c r="H197" s="7">
        <f t="shared" si="3"/>
        <v>1.9241262116549414</v>
      </c>
      <c r="I197" s="7"/>
      <c r="J197" s="7"/>
    </row>
    <row r="198" spans="1:10" x14ac:dyDescent="0.7">
      <c r="A198" s="2">
        <v>32993</v>
      </c>
      <c r="B198" s="5">
        <v>158.96</v>
      </c>
      <c r="C198" s="5">
        <v>330.8</v>
      </c>
      <c r="D198" s="5">
        <v>205.81</v>
      </c>
      <c r="E198" s="5"/>
      <c r="F198" s="5"/>
      <c r="G198" s="7">
        <f t="shared" si="4"/>
        <v>1.8225276947417035</v>
      </c>
      <c r="H198" s="7">
        <f t="shared" si="3"/>
        <v>1.8638471850718099</v>
      </c>
      <c r="I198" s="7"/>
      <c r="J198" s="7"/>
    </row>
    <row r="199" spans="1:10" x14ac:dyDescent="0.7">
      <c r="A199" s="2">
        <v>33024</v>
      </c>
      <c r="B199" s="5">
        <v>152.16999999999999</v>
      </c>
      <c r="C199" s="5">
        <v>361.23</v>
      </c>
      <c r="D199" s="5">
        <v>236.15</v>
      </c>
      <c r="E199" s="5"/>
      <c r="F199" s="5"/>
      <c r="G199" s="7">
        <f t="shared" si="4"/>
        <v>1.9051695569937606</v>
      </c>
      <c r="H199" s="7">
        <f t="shared" si="3"/>
        <v>2.0472598338315922</v>
      </c>
      <c r="I199" s="7"/>
      <c r="J199" s="7"/>
    </row>
    <row r="200" spans="1:10" x14ac:dyDescent="0.7">
      <c r="A200" s="2">
        <v>33054</v>
      </c>
      <c r="B200" s="5">
        <v>152.19</v>
      </c>
      <c r="C200" s="5">
        <v>358.02</v>
      </c>
      <c r="D200" s="5">
        <v>238.46</v>
      </c>
      <c r="E200" s="5"/>
      <c r="F200" s="5"/>
      <c r="G200" s="7">
        <f t="shared" si="4"/>
        <v>1.8884878140169665</v>
      </c>
      <c r="H200" s="7">
        <f t="shared" si="3"/>
        <v>2.0675576696357743</v>
      </c>
      <c r="I200" s="7"/>
      <c r="J200" s="7"/>
    </row>
    <row r="201" spans="1:10" x14ac:dyDescent="0.7">
      <c r="A201" s="2">
        <v>33085</v>
      </c>
      <c r="B201" s="5">
        <v>145.63999999999999</v>
      </c>
      <c r="C201" s="5">
        <v>356.15</v>
      </c>
      <c r="D201" s="5">
        <v>223.38</v>
      </c>
      <c r="E201" s="5"/>
      <c r="F201" s="5"/>
      <c r="G201" s="7">
        <f t="shared" si="4"/>
        <v>1.7977711239394487</v>
      </c>
      <c r="H201" s="7">
        <f t="shared" si="3"/>
        <v>1.8534502455517763</v>
      </c>
      <c r="I201" s="7"/>
      <c r="J201" s="7"/>
    </row>
    <row r="202" spans="1:10" x14ac:dyDescent="0.7">
      <c r="A202" s="2">
        <v>33116</v>
      </c>
      <c r="B202" s="5">
        <v>143.76</v>
      </c>
      <c r="C202" s="5">
        <v>322.56</v>
      </c>
      <c r="D202" s="5">
        <v>193.62</v>
      </c>
      <c r="E202" s="5"/>
      <c r="F202" s="5"/>
      <c r="G202" s="7">
        <f t="shared" si="4"/>
        <v>1.6071978990842886</v>
      </c>
      <c r="H202" s="7">
        <f t="shared" si="3"/>
        <v>1.5857848163995618</v>
      </c>
      <c r="I202" s="7"/>
      <c r="J202" s="7"/>
    </row>
    <row r="203" spans="1:10" x14ac:dyDescent="0.7">
      <c r="A203" s="2">
        <v>33146</v>
      </c>
      <c r="B203" s="5">
        <v>138.49</v>
      </c>
      <c r="C203" s="5">
        <v>306.05</v>
      </c>
      <c r="D203" s="5">
        <v>177.06</v>
      </c>
      <c r="E203" s="5"/>
      <c r="F203" s="5"/>
      <c r="G203" s="7">
        <f t="shared" si="4"/>
        <v>1.4690330974856152</v>
      </c>
      <c r="H203" s="7">
        <f t="shared" si="3"/>
        <v>1.3969949960664874</v>
      </c>
      <c r="I203" s="7"/>
      <c r="J203" s="7"/>
    </row>
    <row r="204" spans="1:10" x14ac:dyDescent="0.7">
      <c r="A204" s="2">
        <v>33177</v>
      </c>
      <c r="B204" s="5">
        <v>130.04</v>
      </c>
      <c r="C204" s="5">
        <v>304</v>
      </c>
      <c r="D204" s="5">
        <v>172.56</v>
      </c>
      <c r="E204" s="5"/>
      <c r="F204" s="5"/>
      <c r="G204" s="7">
        <f t="shared" si="4"/>
        <v>1.3701601300411594</v>
      </c>
      <c r="H204" s="7">
        <f t="shared" si="3"/>
        <v>1.2784185635304328</v>
      </c>
      <c r="I204" s="7"/>
      <c r="J204" s="7"/>
    </row>
    <row r="205" spans="1:10" x14ac:dyDescent="0.7">
      <c r="A205" s="2">
        <v>33207</v>
      </c>
      <c r="B205" s="5">
        <v>132.54</v>
      </c>
      <c r="C205" s="5">
        <v>322.22000000000003</v>
      </c>
      <c r="D205" s="5">
        <v>192.66</v>
      </c>
      <c r="E205" s="5"/>
      <c r="F205" s="5"/>
      <c r="G205" s="7">
        <f t="shared" si="4"/>
        <v>1.4801994587667575</v>
      </c>
      <c r="H205" s="7">
        <f t="shared" si="3"/>
        <v>1.4547705393995305</v>
      </c>
      <c r="I205" s="7"/>
      <c r="J205" s="7"/>
    </row>
    <row r="206" spans="1:10" x14ac:dyDescent="0.7">
      <c r="A206" s="3">
        <v>33238</v>
      </c>
      <c r="B206" s="5">
        <v>135.44</v>
      </c>
      <c r="C206" s="5">
        <v>330.22</v>
      </c>
      <c r="D206" s="5">
        <v>200.53</v>
      </c>
      <c r="E206" s="5"/>
      <c r="F206" s="5"/>
      <c r="G206" s="7">
        <f t="shared" si="4"/>
        <v>1.5501406306050176</v>
      </c>
      <c r="H206" s="7">
        <f t="shared" si="3"/>
        <v>1.5473276073546314</v>
      </c>
      <c r="I206" s="7"/>
      <c r="J206" s="7"/>
    </row>
    <row r="207" spans="1:10" x14ac:dyDescent="0.7">
      <c r="A207" s="2">
        <v>33269</v>
      </c>
      <c r="B207" s="5">
        <v>131.29</v>
      </c>
      <c r="C207" s="5">
        <v>343.93</v>
      </c>
      <c r="D207" s="5">
        <v>232.43</v>
      </c>
      <c r="E207" s="5"/>
      <c r="F207" s="5"/>
      <c r="G207" s="7">
        <f t="shared" si="4"/>
        <v>1.565029360705426</v>
      </c>
      <c r="H207" s="7">
        <f t="shared" si="3"/>
        <v>1.7385204591772918</v>
      </c>
      <c r="I207" s="7"/>
      <c r="J207" s="7"/>
    </row>
    <row r="208" spans="1:10" x14ac:dyDescent="0.7">
      <c r="A208" s="2">
        <v>33297</v>
      </c>
      <c r="B208" s="5">
        <v>132.86000000000001</v>
      </c>
      <c r="C208" s="5">
        <v>367.07</v>
      </c>
      <c r="D208" s="5">
        <v>250.12</v>
      </c>
      <c r="E208" s="5"/>
      <c r="F208" s="5"/>
      <c r="G208" s="7">
        <f t="shared" si="4"/>
        <v>1.6903005057957607</v>
      </c>
      <c r="H208" s="7">
        <f t="shared" si="3"/>
        <v>1.8932093622821577</v>
      </c>
      <c r="I208" s="7"/>
      <c r="J208" s="7"/>
    </row>
    <row r="209" spans="1:10" x14ac:dyDescent="0.7">
      <c r="A209" s="2">
        <v>33328</v>
      </c>
      <c r="B209" s="5">
        <v>141.13</v>
      </c>
      <c r="C209" s="5">
        <v>375.22</v>
      </c>
      <c r="D209" s="5">
        <v>264.89999999999998</v>
      </c>
      <c r="E209" s="5"/>
      <c r="F209" s="5"/>
      <c r="G209" s="7">
        <f t="shared" si="4"/>
        <v>1.8353804531824069</v>
      </c>
      <c r="H209" s="7">
        <f t="shared" ref="H209:H272" si="5">D209*$B209/D$144/$B$144*$G$144</f>
        <v>2.1298904937634617</v>
      </c>
      <c r="I209" s="7"/>
      <c r="J209" s="7"/>
    </row>
    <row r="210" spans="1:10" x14ac:dyDescent="0.7">
      <c r="A210" s="2">
        <v>33358</v>
      </c>
      <c r="B210" s="5">
        <v>136.24</v>
      </c>
      <c r="C210" s="5">
        <v>375.34</v>
      </c>
      <c r="D210" s="5">
        <v>263.64999999999998</v>
      </c>
      <c r="E210" s="5"/>
      <c r="F210" s="5"/>
      <c r="G210" s="7">
        <f t="shared" si="4"/>
        <v>1.772353168996649</v>
      </c>
      <c r="H210" s="7">
        <f t="shared" si="5"/>
        <v>2.0463899108750465</v>
      </c>
      <c r="I210" s="7"/>
      <c r="J210" s="7"/>
    </row>
    <row r="211" spans="1:10" x14ac:dyDescent="0.7">
      <c r="A211" s="2">
        <v>33389</v>
      </c>
      <c r="B211" s="5">
        <v>138.41999999999999</v>
      </c>
      <c r="C211" s="5">
        <v>389.83</v>
      </c>
      <c r="D211" s="5">
        <v>279</v>
      </c>
      <c r="E211" s="5"/>
      <c r="F211" s="5"/>
      <c r="G211" s="7">
        <f t="shared" si="4"/>
        <v>1.8702294193393909</v>
      </c>
      <c r="H211" s="7">
        <f t="shared" si="5"/>
        <v>2.2001841085166629</v>
      </c>
      <c r="I211" s="7"/>
      <c r="J211" s="7"/>
    </row>
    <row r="212" spans="1:10" x14ac:dyDescent="0.7">
      <c r="A212" s="2">
        <v>33419</v>
      </c>
      <c r="B212" s="5">
        <v>137.47</v>
      </c>
      <c r="C212" s="5">
        <v>371.16</v>
      </c>
      <c r="D212" s="5">
        <v>254.19</v>
      </c>
      <c r="E212" s="5"/>
      <c r="F212" s="5"/>
      <c r="G212" s="7">
        <f t="shared" si="4"/>
        <v>1.7684381702788206</v>
      </c>
      <c r="H212" s="7">
        <f t="shared" si="5"/>
        <v>1.9907758749881053</v>
      </c>
      <c r="I212" s="7"/>
      <c r="J212" s="7"/>
    </row>
    <row r="213" spans="1:10" x14ac:dyDescent="0.7">
      <c r="A213" s="2">
        <v>33450</v>
      </c>
      <c r="B213" s="5">
        <v>137.37</v>
      </c>
      <c r="C213" s="5">
        <v>387.81</v>
      </c>
      <c r="D213" s="5">
        <v>272.14999999999998</v>
      </c>
      <c r="E213" s="5"/>
      <c r="F213" s="5"/>
      <c r="G213" s="7">
        <f t="shared" si="4"/>
        <v>1.8464250491320098</v>
      </c>
      <c r="H213" s="7">
        <f t="shared" si="5"/>
        <v>2.1298852808913624</v>
      </c>
      <c r="I213" s="7"/>
      <c r="J213" s="7"/>
    </row>
    <row r="214" spans="1:10" x14ac:dyDescent="0.7">
      <c r="A214" s="2">
        <v>33481</v>
      </c>
      <c r="B214" s="5">
        <v>136.85</v>
      </c>
      <c r="C214" s="5">
        <v>395.43</v>
      </c>
      <c r="D214" s="5">
        <v>287.39999999999998</v>
      </c>
      <c r="E214" s="5"/>
      <c r="F214" s="5"/>
      <c r="G214" s="7">
        <f t="shared" si="4"/>
        <v>1.8755782939106984</v>
      </c>
      <c r="H214" s="7">
        <f t="shared" si="5"/>
        <v>2.2407197437903967</v>
      </c>
      <c r="I214" s="7"/>
      <c r="J214" s="7"/>
    </row>
    <row r="215" spans="1:10" x14ac:dyDescent="0.7">
      <c r="A215" s="2">
        <v>33511</v>
      </c>
      <c r="B215" s="5">
        <v>133.11000000000001</v>
      </c>
      <c r="C215" s="5">
        <v>387.86</v>
      </c>
      <c r="D215" s="5">
        <v>287.54000000000002</v>
      </c>
      <c r="E215" s="5"/>
      <c r="F215" s="5"/>
      <c r="G215" s="7">
        <f t="shared" si="4"/>
        <v>1.7893959829897179</v>
      </c>
      <c r="H215" s="7">
        <f t="shared" si="5"/>
        <v>2.1805443650565639</v>
      </c>
      <c r="I215" s="7"/>
      <c r="J215" s="7"/>
    </row>
    <row r="216" spans="1:10" x14ac:dyDescent="0.7">
      <c r="A216" s="2">
        <v>33542</v>
      </c>
      <c r="B216" s="5">
        <v>130.76</v>
      </c>
      <c r="C216" s="5">
        <v>392.45</v>
      </c>
      <c r="D216" s="5">
        <v>292.5</v>
      </c>
      <c r="E216" s="5"/>
      <c r="F216" s="5"/>
      <c r="G216" s="7">
        <f t="shared" si="4"/>
        <v>1.7786071212706627</v>
      </c>
      <c r="H216" s="7">
        <f t="shared" si="5"/>
        <v>2.1789976289934008</v>
      </c>
      <c r="I216" s="7"/>
      <c r="J216" s="7"/>
    </row>
    <row r="217" spans="1:10" x14ac:dyDescent="0.7">
      <c r="A217" s="2">
        <v>33572</v>
      </c>
      <c r="B217" s="5">
        <v>129.9</v>
      </c>
      <c r="C217" s="5">
        <v>375.22</v>
      </c>
      <c r="D217" s="5">
        <v>284.79000000000002</v>
      </c>
      <c r="E217" s="5"/>
      <c r="F217" s="5"/>
      <c r="G217" s="7">
        <f t="shared" si="4"/>
        <v>1.6893355124239686</v>
      </c>
      <c r="H217" s="7">
        <f t="shared" si="5"/>
        <v>2.1076081147024208</v>
      </c>
      <c r="I217" s="7"/>
      <c r="J217" s="7"/>
    </row>
    <row r="218" spans="1:10" x14ac:dyDescent="0.7">
      <c r="A218" s="2">
        <v>33603</v>
      </c>
      <c r="B218" s="5">
        <v>124.85</v>
      </c>
      <c r="C218" s="5">
        <v>417.09</v>
      </c>
      <c r="D218" s="5">
        <v>330.86</v>
      </c>
      <c r="E218" s="5"/>
      <c r="F218" s="5"/>
      <c r="G218" s="7">
        <f t="shared" si="4"/>
        <v>1.8048416546569319</v>
      </c>
      <c r="H218" s="7">
        <f t="shared" si="5"/>
        <v>2.3533622757100567</v>
      </c>
      <c r="I218" s="7"/>
      <c r="J218" s="7"/>
    </row>
    <row r="219" spans="1:10" x14ac:dyDescent="0.7">
      <c r="A219" s="2">
        <v>33634</v>
      </c>
      <c r="B219" s="5">
        <v>125.89</v>
      </c>
      <c r="C219" s="5">
        <v>408.78</v>
      </c>
      <c r="D219" s="5">
        <v>338.31</v>
      </c>
      <c r="E219" s="5"/>
      <c r="F219" s="5"/>
      <c r="G219" s="7">
        <f t="shared" si="4"/>
        <v>1.7836172108066184</v>
      </c>
      <c r="H219" s="7">
        <f t="shared" si="5"/>
        <v>2.4263980264043297</v>
      </c>
      <c r="I219" s="7"/>
      <c r="J219" s="7"/>
    </row>
    <row r="220" spans="1:10" x14ac:dyDescent="0.7">
      <c r="A220" s="2">
        <v>33663</v>
      </c>
      <c r="B220" s="5">
        <v>129.59</v>
      </c>
      <c r="C220" s="5">
        <v>412.7</v>
      </c>
      <c r="D220" s="5">
        <v>345.88</v>
      </c>
      <c r="E220" s="5"/>
      <c r="F220" s="5"/>
      <c r="G220" s="7">
        <f t="shared" si="4"/>
        <v>1.8536457520083491</v>
      </c>
      <c r="H220" s="7">
        <f t="shared" si="5"/>
        <v>2.5536002696175997</v>
      </c>
      <c r="I220" s="7"/>
      <c r="J220" s="7"/>
    </row>
    <row r="221" spans="1:10" x14ac:dyDescent="0.7">
      <c r="A221" s="2">
        <v>33694</v>
      </c>
      <c r="B221" s="5">
        <v>132.74</v>
      </c>
      <c r="C221" s="5">
        <v>403.69</v>
      </c>
      <c r="D221" s="5">
        <v>323.05</v>
      </c>
      <c r="E221" s="5"/>
      <c r="F221" s="5"/>
      <c r="G221" s="7">
        <f t="shared" si="4"/>
        <v>1.8572509374660267</v>
      </c>
      <c r="H221" s="7">
        <f t="shared" si="5"/>
        <v>2.4430228782243004</v>
      </c>
      <c r="I221" s="7"/>
      <c r="J221" s="7"/>
    </row>
    <row r="222" spans="1:10" x14ac:dyDescent="0.7">
      <c r="A222" s="2">
        <v>33724</v>
      </c>
      <c r="B222" s="5">
        <v>133.13999999999999</v>
      </c>
      <c r="C222" s="5">
        <v>414.95</v>
      </c>
      <c r="D222" s="5">
        <v>307.86</v>
      </c>
      <c r="E222" s="5"/>
      <c r="F222" s="5"/>
      <c r="G222" s="7">
        <f t="shared" si="4"/>
        <v>1.9148074257817305</v>
      </c>
      <c r="H222" s="7">
        <f t="shared" si="5"/>
        <v>2.3351661844794922</v>
      </c>
      <c r="I222" s="7"/>
      <c r="J222" s="7"/>
    </row>
    <row r="223" spans="1:10" x14ac:dyDescent="0.7">
      <c r="A223" s="2">
        <v>33755</v>
      </c>
      <c r="B223" s="5">
        <v>127.69</v>
      </c>
      <c r="C223" s="5">
        <v>415.35</v>
      </c>
      <c r="D223" s="5">
        <v>315.3</v>
      </c>
      <c r="E223" s="5"/>
      <c r="F223" s="5"/>
      <c r="G223" s="7">
        <f t="shared" si="4"/>
        <v>1.8381962816731579</v>
      </c>
      <c r="H223" s="7">
        <f t="shared" si="5"/>
        <v>2.2937011539302525</v>
      </c>
      <c r="I223" s="7"/>
      <c r="J223" s="7"/>
    </row>
    <row r="224" spans="1:10" x14ac:dyDescent="0.7">
      <c r="A224" s="2">
        <v>33785</v>
      </c>
      <c r="B224" s="5">
        <v>125.6</v>
      </c>
      <c r="C224" s="5">
        <v>408.14</v>
      </c>
      <c r="D224" s="5">
        <v>301.23</v>
      </c>
      <c r="E224" s="5"/>
      <c r="F224" s="5"/>
      <c r="G224" s="7">
        <f t="shared" si="4"/>
        <v>1.7767224135402633</v>
      </c>
      <c r="H224" s="7">
        <f t="shared" si="5"/>
        <v>2.1554792010463295</v>
      </c>
      <c r="I224" s="7"/>
      <c r="J224" s="7"/>
    </row>
    <row r="225" spans="1:10" x14ac:dyDescent="0.7">
      <c r="A225" s="2">
        <v>33816</v>
      </c>
      <c r="B225" s="5">
        <v>127.09</v>
      </c>
      <c r="C225" s="5">
        <v>424.21</v>
      </c>
      <c r="D225" s="5">
        <v>310.89</v>
      </c>
      <c r="E225" s="5"/>
      <c r="F225" s="5"/>
      <c r="G225" s="7">
        <f t="shared" si="4"/>
        <v>1.8685858819683363</v>
      </c>
      <c r="H225" s="7">
        <f t="shared" si="5"/>
        <v>2.2509928106568129</v>
      </c>
      <c r="I225" s="7"/>
      <c r="J225" s="7"/>
    </row>
    <row r="226" spans="1:10" x14ac:dyDescent="0.7">
      <c r="A226" s="2">
        <v>33847</v>
      </c>
      <c r="B226" s="5">
        <v>123.09</v>
      </c>
      <c r="C226" s="5">
        <v>414.03</v>
      </c>
      <c r="D226" s="5">
        <v>299.26</v>
      </c>
      <c r="E226" s="5"/>
      <c r="F226" s="5"/>
      <c r="G226" s="7">
        <f t="shared" si="4"/>
        <v>1.7663443105237222</v>
      </c>
      <c r="H226" s="7">
        <f t="shared" si="5"/>
        <v>2.0985891281320836</v>
      </c>
      <c r="I226" s="7"/>
      <c r="J226" s="7"/>
    </row>
    <row r="227" spans="1:10" x14ac:dyDescent="0.7">
      <c r="A227" s="2">
        <v>33877</v>
      </c>
      <c r="B227" s="5">
        <v>119.86</v>
      </c>
      <c r="C227" s="5">
        <v>417.8</v>
      </c>
      <c r="D227" s="5">
        <v>313.19</v>
      </c>
      <c r="E227" s="5"/>
      <c r="F227" s="5"/>
      <c r="G227" s="7">
        <f t="shared" si="4"/>
        <v>1.7356553467712674</v>
      </c>
      <c r="H227" s="7">
        <f t="shared" si="5"/>
        <v>2.1386422166661112</v>
      </c>
      <c r="I227" s="7"/>
      <c r="J227" s="7"/>
    </row>
    <row r="228" spans="1:10" x14ac:dyDescent="0.7">
      <c r="A228" s="2">
        <v>33908</v>
      </c>
      <c r="B228" s="5">
        <v>123.39</v>
      </c>
      <c r="C228" s="5">
        <v>418.68</v>
      </c>
      <c r="D228" s="5">
        <v>329.15</v>
      </c>
      <c r="E228" s="5"/>
      <c r="F228" s="5"/>
      <c r="G228" s="7">
        <f t="shared" si="4"/>
        <v>1.7905356041784364</v>
      </c>
      <c r="H228" s="7">
        <f t="shared" si="5"/>
        <v>2.3138212165530194</v>
      </c>
      <c r="I228" s="7"/>
      <c r="J228" s="7"/>
    </row>
    <row r="229" spans="1:10" x14ac:dyDescent="0.7">
      <c r="A229" s="2">
        <v>33938</v>
      </c>
      <c r="B229" s="5">
        <v>124.54</v>
      </c>
      <c r="C229" s="5">
        <v>431.35</v>
      </c>
      <c r="D229" s="5">
        <v>350.96</v>
      </c>
      <c r="E229" s="5"/>
      <c r="F229" s="5"/>
      <c r="G229" s="7">
        <f t="shared" si="4"/>
        <v>1.8619132617214413</v>
      </c>
      <c r="H229" s="7">
        <f t="shared" si="5"/>
        <v>2.4901325092312292</v>
      </c>
      <c r="I229" s="7"/>
      <c r="J229" s="7"/>
    </row>
    <row r="230" spans="1:10" x14ac:dyDescent="0.7">
      <c r="A230" s="2">
        <v>33969</v>
      </c>
      <c r="B230" s="5">
        <v>124.85</v>
      </c>
      <c r="C230" s="5">
        <v>435.71</v>
      </c>
      <c r="D230" s="5">
        <v>360.19</v>
      </c>
      <c r="E230" s="5"/>
      <c r="F230" s="5"/>
      <c r="G230" s="7">
        <f t="shared" si="4"/>
        <v>1.8854145564520173</v>
      </c>
      <c r="H230" s="7">
        <f t="shared" si="5"/>
        <v>2.5619825850450506</v>
      </c>
      <c r="I230" s="7"/>
      <c r="J230" s="7"/>
    </row>
    <row r="231" spans="1:10" x14ac:dyDescent="0.7">
      <c r="A231" s="2">
        <v>34000</v>
      </c>
      <c r="B231" s="5">
        <v>124.74</v>
      </c>
      <c r="C231" s="5">
        <v>438.78</v>
      </c>
      <c r="D231" s="5">
        <v>370.56</v>
      </c>
      <c r="E231" s="5"/>
      <c r="F231" s="5"/>
      <c r="G231" s="7">
        <f t="shared" si="4"/>
        <v>1.897026269962204</v>
      </c>
      <c r="H231" s="7">
        <f t="shared" si="5"/>
        <v>2.6334207471118325</v>
      </c>
      <c r="I231" s="7"/>
      <c r="J231" s="7"/>
    </row>
    <row r="232" spans="1:10" x14ac:dyDescent="0.7">
      <c r="A232" s="2">
        <v>34028</v>
      </c>
      <c r="B232" s="5">
        <v>118.14</v>
      </c>
      <c r="C232" s="5">
        <v>443.38</v>
      </c>
      <c r="D232" s="5">
        <v>351.14</v>
      </c>
      <c r="E232" s="5"/>
      <c r="F232" s="5"/>
      <c r="G232" s="7">
        <f t="shared" si="4"/>
        <v>1.8154899413992736</v>
      </c>
      <c r="H232" s="7">
        <f t="shared" si="5"/>
        <v>2.3633783166477609</v>
      </c>
      <c r="I232" s="7"/>
      <c r="J232" s="7"/>
    </row>
    <row r="233" spans="1:10" x14ac:dyDescent="0.7">
      <c r="A233" s="2">
        <v>34059</v>
      </c>
      <c r="B233" s="5">
        <v>114.69</v>
      </c>
      <c r="C233" s="5">
        <v>451.67</v>
      </c>
      <c r="D233" s="5">
        <v>359.42</v>
      </c>
      <c r="E233" s="5"/>
      <c r="F233" s="5"/>
      <c r="G233" s="7">
        <f t="shared" si="4"/>
        <v>1.795426288686587</v>
      </c>
      <c r="H233" s="7">
        <f t="shared" si="5"/>
        <v>2.3484632469965452</v>
      </c>
      <c r="I233" s="7"/>
      <c r="J233" s="7"/>
    </row>
    <row r="234" spans="1:10" x14ac:dyDescent="0.7">
      <c r="A234" s="2">
        <v>34089</v>
      </c>
      <c r="B234" s="5">
        <v>111.14</v>
      </c>
      <c r="C234" s="5">
        <v>440.19</v>
      </c>
      <c r="D234" s="5">
        <v>339.94</v>
      </c>
      <c r="E234" s="5"/>
      <c r="F234" s="5"/>
      <c r="G234" s="7">
        <f t="shared" si="4"/>
        <v>1.6956309935663216</v>
      </c>
      <c r="H234" s="7">
        <f t="shared" si="5"/>
        <v>2.1524280243981107</v>
      </c>
      <c r="I234" s="7"/>
      <c r="J234" s="7"/>
    </row>
    <row r="235" spans="1:10" x14ac:dyDescent="0.7">
      <c r="A235" s="2">
        <v>34120</v>
      </c>
      <c r="B235" s="5">
        <v>107.04</v>
      </c>
      <c r="C235" s="5">
        <v>450.19</v>
      </c>
      <c r="D235" s="5">
        <v>368.11</v>
      </c>
      <c r="E235" s="5"/>
      <c r="F235" s="5"/>
      <c r="G235" s="7">
        <f t="shared" si="4"/>
        <v>1.6701778732172317</v>
      </c>
      <c r="H235" s="7">
        <f t="shared" si="5"/>
        <v>2.2448105323519769</v>
      </c>
      <c r="I235" s="7"/>
      <c r="J235" s="7"/>
    </row>
    <row r="236" spans="1:10" x14ac:dyDescent="0.7">
      <c r="A236" s="2">
        <v>34150</v>
      </c>
      <c r="B236" s="5">
        <v>107.19</v>
      </c>
      <c r="C236" s="5">
        <v>450.53</v>
      </c>
      <c r="D236" s="5">
        <v>366.12</v>
      </c>
      <c r="E236" s="5"/>
      <c r="F236" s="5"/>
      <c r="G236" s="7">
        <f t="shared" si="4"/>
        <v>1.6737815163325274</v>
      </c>
      <c r="H236" s="7">
        <f t="shared" si="5"/>
        <v>2.2358038515780714</v>
      </c>
      <c r="I236" s="7"/>
      <c r="J236" s="7"/>
    </row>
    <row r="237" spans="1:10" x14ac:dyDescent="0.7">
      <c r="A237" s="2">
        <v>34181</v>
      </c>
      <c r="B237" s="5">
        <v>104.89</v>
      </c>
      <c r="C237" s="5">
        <v>448.13</v>
      </c>
      <c r="D237" s="5">
        <v>352.87</v>
      </c>
      <c r="E237" s="5"/>
      <c r="F237" s="5"/>
      <c r="G237" s="7">
        <f t="shared" si="4"/>
        <v>1.6291417953993135</v>
      </c>
      <c r="H237" s="7">
        <f t="shared" si="5"/>
        <v>2.1086514468403501</v>
      </c>
      <c r="I237" s="7"/>
      <c r="J237" s="7"/>
    </row>
    <row r="238" spans="1:10" x14ac:dyDescent="0.7">
      <c r="A238" s="2">
        <v>34212</v>
      </c>
      <c r="B238" s="5">
        <v>103.79</v>
      </c>
      <c r="C238" s="5">
        <v>463.56</v>
      </c>
      <c r="D238" s="5">
        <v>372.65</v>
      </c>
      <c r="E238" s="5"/>
      <c r="F238" s="5"/>
      <c r="G238" s="7">
        <f t="shared" si="4"/>
        <v>1.6675629894101494</v>
      </c>
      <c r="H238" s="7">
        <f t="shared" si="5"/>
        <v>2.2034977575479404</v>
      </c>
      <c r="I238" s="7"/>
      <c r="J238" s="7"/>
    </row>
    <row r="239" spans="1:10" x14ac:dyDescent="0.7">
      <c r="A239" s="2">
        <v>34242</v>
      </c>
      <c r="B239" s="5">
        <v>106.14</v>
      </c>
      <c r="C239" s="5">
        <v>458.93</v>
      </c>
      <c r="D239" s="5">
        <v>382.71</v>
      </c>
      <c r="E239" s="5"/>
      <c r="F239" s="5"/>
      <c r="G239" s="7">
        <f t="shared" si="4"/>
        <v>1.6882871424492074</v>
      </c>
      <c r="H239" s="7">
        <f t="shared" si="5"/>
        <v>2.3142212062112026</v>
      </c>
      <c r="I239" s="7"/>
      <c r="J239" s="7"/>
    </row>
    <row r="240" spans="1:10" x14ac:dyDescent="0.7">
      <c r="A240" s="2">
        <v>34273</v>
      </c>
      <c r="B240" s="5">
        <v>108.61</v>
      </c>
      <c r="C240" s="5">
        <v>467.83</v>
      </c>
      <c r="D240" s="5">
        <v>390.99</v>
      </c>
      <c r="E240" s="5"/>
      <c r="F240" s="5"/>
      <c r="G240" s="7">
        <f t="shared" si="4"/>
        <v>1.7610782891987555</v>
      </c>
      <c r="H240" s="7">
        <f t="shared" si="5"/>
        <v>2.4193095458319855</v>
      </c>
      <c r="I240" s="7"/>
      <c r="J240" s="7"/>
    </row>
    <row r="241" spans="1:10" x14ac:dyDescent="0.7">
      <c r="A241" s="2">
        <v>34303</v>
      </c>
      <c r="B241" s="5">
        <v>109.07</v>
      </c>
      <c r="C241" s="5">
        <v>461.79</v>
      </c>
      <c r="D241" s="5">
        <v>386.76</v>
      </c>
      <c r="E241" s="5"/>
      <c r="F241" s="5"/>
      <c r="G241" s="7">
        <f t="shared" si="4"/>
        <v>1.7457040470464475</v>
      </c>
      <c r="H241" s="7">
        <f t="shared" si="5"/>
        <v>2.4032715209822242</v>
      </c>
      <c r="I241" s="7"/>
      <c r="J241" s="7"/>
    </row>
    <row r="242" spans="1:10" x14ac:dyDescent="0.7">
      <c r="A242" s="2">
        <v>34334</v>
      </c>
      <c r="B242" s="5">
        <v>111.84</v>
      </c>
      <c r="C242" s="5">
        <v>466.45</v>
      </c>
      <c r="D242" s="5">
        <v>398.28</v>
      </c>
      <c r="E242" s="5"/>
      <c r="F242" s="5"/>
      <c r="G242" s="7">
        <f t="shared" si="4"/>
        <v>1.8081024610554304</v>
      </c>
      <c r="H242" s="7">
        <f t="shared" si="5"/>
        <v>2.5377079032388425</v>
      </c>
      <c r="I242" s="7"/>
      <c r="J242" s="7"/>
    </row>
    <row r="243" spans="1:10" x14ac:dyDescent="0.7">
      <c r="A243" s="2">
        <v>34365</v>
      </c>
      <c r="B243" s="5">
        <v>108.49</v>
      </c>
      <c r="C243" s="5">
        <v>481.61</v>
      </c>
      <c r="D243" s="5">
        <v>413.99</v>
      </c>
      <c r="E243" s="5"/>
      <c r="F243" s="5"/>
      <c r="G243" s="7">
        <f t="shared" si="4"/>
        <v>1.8109480272936656</v>
      </c>
      <c r="H243" s="7">
        <f t="shared" si="5"/>
        <v>2.5587952470381663</v>
      </c>
      <c r="I243" s="7"/>
      <c r="J243" s="7"/>
    </row>
    <row r="244" spans="1:10" x14ac:dyDescent="0.7">
      <c r="A244" s="2">
        <v>34393</v>
      </c>
      <c r="B244" s="5">
        <v>104.59</v>
      </c>
      <c r="C244" s="5">
        <v>467.14</v>
      </c>
      <c r="D244" s="5">
        <v>412.17</v>
      </c>
      <c r="E244" s="5"/>
      <c r="F244" s="5"/>
      <c r="G244" s="7">
        <f t="shared" si="4"/>
        <v>1.6933939385854306</v>
      </c>
      <c r="H244" s="7">
        <f t="shared" si="5"/>
        <v>2.4559669409947302</v>
      </c>
      <c r="I244" s="7"/>
      <c r="J244" s="7"/>
    </row>
    <row r="245" spans="1:10" x14ac:dyDescent="0.7">
      <c r="A245" s="2">
        <v>34424</v>
      </c>
      <c r="B245" s="5">
        <v>102.74</v>
      </c>
      <c r="C245" s="5">
        <v>445.77</v>
      </c>
      <c r="D245" s="5">
        <v>382.96</v>
      </c>
      <c r="E245" s="5"/>
      <c r="F245" s="5"/>
      <c r="G245" s="7">
        <f t="shared" si="4"/>
        <v>1.5873444589733097</v>
      </c>
      <c r="H245" s="7">
        <f t="shared" si="5"/>
        <v>2.2415526866892401</v>
      </c>
      <c r="I245" s="7"/>
      <c r="J245" s="7"/>
    </row>
    <row r="246" spans="1:10" x14ac:dyDescent="0.7">
      <c r="A246" s="2">
        <v>34454</v>
      </c>
      <c r="B246" s="5">
        <v>101.69</v>
      </c>
      <c r="C246" s="5">
        <v>450.91</v>
      </c>
      <c r="D246" s="5">
        <v>373.25</v>
      </c>
      <c r="E246" s="5"/>
      <c r="F246" s="5"/>
      <c r="G246" s="7">
        <f t="shared" si="4"/>
        <v>1.5892378350144851</v>
      </c>
      <c r="H246" s="7">
        <f t="shared" si="5"/>
        <v>2.1623900736539703</v>
      </c>
      <c r="I246" s="7"/>
      <c r="J246" s="7"/>
    </row>
    <row r="247" spans="1:10" x14ac:dyDescent="0.7">
      <c r="A247" s="2">
        <v>34485</v>
      </c>
      <c r="B247" s="5">
        <v>104.74</v>
      </c>
      <c r="C247" s="5">
        <v>456.5</v>
      </c>
      <c r="D247" s="5">
        <v>378.85</v>
      </c>
      <c r="E247" s="5"/>
      <c r="F247" s="5"/>
      <c r="G247" s="7">
        <f t="shared" si="4"/>
        <v>1.6571969790510637</v>
      </c>
      <c r="H247" s="7">
        <f t="shared" si="5"/>
        <v>2.2606630530176579</v>
      </c>
      <c r="I247" s="7"/>
      <c r="J247" s="7"/>
    </row>
    <row r="248" spans="1:10" x14ac:dyDescent="0.7">
      <c r="A248" s="2">
        <v>34515</v>
      </c>
      <c r="B248" s="5">
        <v>98.43</v>
      </c>
      <c r="C248" s="5">
        <v>444.27</v>
      </c>
      <c r="D248" s="5">
        <v>360.3</v>
      </c>
      <c r="E248" s="5">
        <v>119.5</v>
      </c>
      <c r="F248" s="5"/>
      <c r="G248" s="7">
        <f t="shared" si="4"/>
        <v>1.5156371941986067</v>
      </c>
      <c r="H248" s="7">
        <f t="shared" si="5"/>
        <v>2.0204482095426846</v>
      </c>
      <c r="I248" s="7">
        <f>E248*$B248/E$248/$B$248*$H$248</f>
        <v>2.0204482095426846</v>
      </c>
      <c r="J248" s="7"/>
    </row>
    <row r="249" spans="1:10" x14ac:dyDescent="0.7">
      <c r="A249" s="2">
        <v>34546</v>
      </c>
      <c r="B249" s="5">
        <v>100.14</v>
      </c>
      <c r="C249" s="5">
        <v>458.26</v>
      </c>
      <c r="D249" s="5">
        <v>370.16</v>
      </c>
      <c r="E249" s="5">
        <v>122.5</v>
      </c>
      <c r="F249" s="5"/>
      <c r="G249" s="7">
        <f t="shared" si="4"/>
        <v>1.5905243391869597</v>
      </c>
      <c r="H249" s="7">
        <f t="shared" si="5"/>
        <v>2.1118012806537583</v>
      </c>
      <c r="I249" s="7">
        <f t="shared" ref="I249:I312" si="6">E249*$B249/E$248/$B$248*$H$248</f>
        <v>2.1071526951117088</v>
      </c>
      <c r="J249" s="7"/>
    </row>
    <row r="250" spans="1:10" x14ac:dyDescent="0.7">
      <c r="A250" s="2">
        <v>34577</v>
      </c>
      <c r="B250" s="5">
        <v>100.19</v>
      </c>
      <c r="C250" s="5">
        <v>475.49</v>
      </c>
      <c r="D250" s="5">
        <v>397.9</v>
      </c>
      <c r="E250" s="5">
        <v>134.9</v>
      </c>
      <c r="F250" s="5"/>
      <c r="G250" s="7">
        <f t="shared" si="4"/>
        <v>1.6511500645796087</v>
      </c>
      <c r="H250" s="7">
        <f t="shared" si="5"/>
        <v>2.2711943080268919</v>
      </c>
      <c r="I250" s="7">
        <f t="shared" si="6"/>
        <v>2.321606753629438</v>
      </c>
      <c r="J250" s="7"/>
    </row>
    <row r="251" spans="1:10" x14ac:dyDescent="0.7">
      <c r="A251" s="2">
        <v>34607</v>
      </c>
      <c r="B251" s="5">
        <v>99.36</v>
      </c>
      <c r="C251" s="5">
        <v>462.71</v>
      </c>
      <c r="D251" s="5">
        <v>393.85</v>
      </c>
      <c r="E251" s="5">
        <v>128.80000000000001</v>
      </c>
      <c r="F251" s="5"/>
      <c r="G251" s="7">
        <f t="shared" si="4"/>
        <v>1.5934603074843579</v>
      </c>
      <c r="H251" s="7">
        <f t="shared" si="5"/>
        <v>2.2294534453294874</v>
      </c>
      <c r="I251" s="7">
        <f t="shared" si="6"/>
        <v>2.1982636473896027</v>
      </c>
      <c r="J251" s="7"/>
    </row>
    <row r="252" spans="1:10" x14ac:dyDescent="0.7">
      <c r="A252" s="2">
        <v>34638</v>
      </c>
      <c r="B252" s="5">
        <v>96.97</v>
      </c>
      <c r="C252" s="5">
        <v>472.35</v>
      </c>
      <c r="D252" s="5">
        <v>413.05</v>
      </c>
      <c r="E252" s="5">
        <v>141.80000000000001</v>
      </c>
      <c r="F252" s="5"/>
      <c r="G252" s="7">
        <f t="shared" si="4"/>
        <v>1.5875305694426161</v>
      </c>
      <c r="H252" s="7">
        <f t="shared" si="5"/>
        <v>2.2818967902174947</v>
      </c>
      <c r="I252" s="7">
        <f t="shared" si="6"/>
        <v>2.3619242148843469</v>
      </c>
      <c r="J252" s="7"/>
    </row>
    <row r="253" spans="1:10" x14ac:dyDescent="0.7">
      <c r="A253" s="2">
        <v>34668</v>
      </c>
      <c r="B253" s="5">
        <v>98.9</v>
      </c>
      <c r="C253" s="5">
        <v>453.69</v>
      </c>
      <c r="D253" s="5">
        <v>404.82</v>
      </c>
      <c r="E253" s="5">
        <v>138.4</v>
      </c>
      <c r="F253" s="5"/>
      <c r="G253" s="7">
        <f t="shared" si="4"/>
        <v>1.5551643066176795</v>
      </c>
      <c r="H253" s="7">
        <f t="shared" si="5"/>
        <v>2.2809419230828021</v>
      </c>
      <c r="I253" s="7">
        <f t="shared" si="6"/>
        <v>2.3511736934856309</v>
      </c>
      <c r="J253" s="7"/>
    </row>
    <row r="254" spans="1:10" x14ac:dyDescent="0.7">
      <c r="A254" s="2">
        <v>34699</v>
      </c>
      <c r="B254" s="5">
        <v>99.76</v>
      </c>
      <c r="C254" s="5">
        <v>459.27</v>
      </c>
      <c r="D254" s="5">
        <v>404.27</v>
      </c>
      <c r="E254" s="5">
        <v>140.1</v>
      </c>
      <c r="F254" s="5"/>
      <c r="G254" s="7">
        <f t="shared" si="4"/>
        <v>1.5879809923388599</v>
      </c>
      <c r="H254" s="7">
        <f t="shared" si="5"/>
        <v>2.2976503004960525</v>
      </c>
      <c r="I254" s="7">
        <f t="shared" si="6"/>
        <v>2.4007498364570914</v>
      </c>
      <c r="J254" s="7"/>
    </row>
    <row r="255" spans="1:10" x14ac:dyDescent="0.7">
      <c r="A255" s="2">
        <v>34730</v>
      </c>
      <c r="B255" s="5">
        <v>99.59</v>
      </c>
      <c r="C255" s="5">
        <v>470.42</v>
      </c>
      <c r="D255" s="5">
        <v>405.33</v>
      </c>
      <c r="E255" s="5">
        <v>139.5</v>
      </c>
      <c r="F255" s="5"/>
      <c r="G255" s="7">
        <f t="shared" si="4"/>
        <v>1.6237616927272103</v>
      </c>
      <c r="H255" s="7">
        <f t="shared" si="5"/>
        <v>2.2997490939573764</v>
      </c>
      <c r="I255" s="7">
        <f t="shared" si="6"/>
        <v>2.386394679971422</v>
      </c>
      <c r="J255" s="7"/>
    </row>
    <row r="256" spans="1:10" x14ac:dyDescent="0.7">
      <c r="A256" s="2">
        <v>34758</v>
      </c>
      <c r="B256" s="5">
        <v>96.68</v>
      </c>
      <c r="C256" s="5">
        <v>487.39</v>
      </c>
      <c r="D256" s="5">
        <v>432.5</v>
      </c>
      <c r="E256" s="5">
        <v>162.19999999999999</v>
      </c>
      <c r="F256" s="5"/>
      <c r="G256" s="7">
        <f t="shared" si="4"/>
        <v>1.633179942357917</v>
      </c>
      <c r="H256" s="7">
        <f t="shared" si="5"/>
        <v>2.3822027897000044</v>
      </c>
      <c r="I256" s="7">
        <f t="shared" si="6"/>
        <v>2.6936416820356386</v>
      </c>
      <c r="J256" s="7"/>
    </row>
    <row r="257" spans="1:10" x14ac:dyDescent="0.7">
      <c r="A257" s="2">
        <v>34789</v>
      </c>
      <c r="B257" s="5">
        <v>86.59</v>
      </c>
      <c r="C257" s="5">
        <v>500.71</v>
      </c>
      <c r="D257" s="5">
        <v>447.15</v>
      </c>
      <c r="E257" s="5">
        <v>174.4</v>
      </c>
      <c r="F257" s="5"/>
      <c r="G257" s="7">
        <f t="shared" si="4"/>
        <v>1.5027086495590123</v>
      </c>
      <c r="H257" s="7">
        <f t="shared" si="5"/>
        <v>2.2058549442486903</v>
      </c>
      <c r="I257" s="7">
        <f t="shared" si="6"/>
        <v>2.5939795768438207</v>
      </c>
      <c r="J257" s="7"/>
    </row>
    <row r="258" spans="1:10" x14ac:dyDescent="0.7">
      <c r="A258" s="2">
        <v>34819</v>
      </c>
      <c r="B258" s="5">
        <v>84.29</v>
      </c>
      <c r="C258" s="5">
        <v>514.71</v>
      </c>
      <c r="D258" s="5">
        <v>469.56</v>
      </c>
      <c r="E258" s="5">
        <v>197.2</v>
      </c>
      <c r="F258" s="5"/>
      <c r="G258" s="7">
        <f t="shared" si="4"/>
        <v>1.5036939117358497</v>
      </c>
      <c r="H258" s="7">
        <f t="shared" si="5"/>
        <v>2.2548783829715098</v>
      </c>
      <c r="I258" s="7">
        <f t="shared" si="6"/>
        <v>2.8551918589333702</v>
      </c>
      <c r="J258" s="7"/>
    </row>
    <row r="259" spans="1:10" x14ac:dyDescent="0.7">
      <c r="A259" s="2">
        <v>34850</v>
      </c>
      <c r="B259" s="5">
        <v>84.56</v>
      </c>
      <c r="C259" s="5">
        <v>533.4</v>
      </c>
      <c r="D259" s="5">
        <v>488.1</v>
      </c>
      <c r="E259" s="5">
        <v>214.1</v>
      </c>
      <c r="F259" s="5"/>
      <c r="G259" s="7">
        <f t="shared" ref="G259:G322" si="7">C259*$B259/C$3/$B$3</f>
        <v>1.5632871827407355</v>
      </c>
      <c r="H259" s="7">
        <f t="shared" si="5"/>
        <v>2.3514175610748889</v>
      </c>
      <c r="I259" s="7">
        <f t="shared" si="6"/>
        <v>3.1098108451841</v>
      </c>
      <c r="J259" s="7"/>
    </row>
    <row r="260" spans="1:10" x14ac:dyDescent="0.7">
      <c r="A260" s="2">
        <v>34880</v>
      </c>
      <c r="B260" s="5">
        <v>84.64</v>
      </c>
      <c r="C260" s="5">
        <v>544.75</v>
      </c>
      <c r="D260" s="5">
        <v>538.03</v>
      </c>
      <c r="E260" s="5">
        <v>244</v>
      </c>
      <c r="F260" s="5"/>
      <c r="G260" s="7">
        <f t="shared" si="7"/>
        <v>1.5980621857821828</v>
      </c>
      <c r="H260" s="7">
        <f t="shared" si="5"/>
        <v>2.5944070881830696</v>
      </c>
      <c r="I260" s="7">
        <f t="shared" si="6"/>
        <v>3.5474624997557083</v>
      </c>
      <c r="J260" s="7"/>
    </row>
    <row r="261" spans="1:10" x14ac:dyDescent="0.7">
      <c r="A261" s="2">
        <v>34911</v>
      </c>
      <c r="B261" s="5">
        <v>88.48</v>
      </c>
      <c r="C261" s="5">
        <v>562.05999999999995</v>
      </c>
      <c r="D261" s="5">
        <v>568.88</v>
      </c>
      <c r="E261" s="5">
        <v>282.10000000000002</v>
      </c>
      <c r="F261" s="5"/>
      <c r="G261" s="7">
        <f t="shared" si="7"/>
        <v>1.7236479791160884</v>
      </c>
      <c r="H261" s="7">
        <f t="shared" si="5"/>
        <v>2.8676210186382476</v>
      </c>
      <c r="I261" s="7">
        <f t="shared" si="6"/>
        <v>4.2874644524399592</v>
      </c>
      <c r="J261" s="7"/>
    </row>
    <row r="262" spans="1:10" x14ac:dyDescent="0.7">
      <c r="A262" s="2">
        <v>34942</v>
      </c>
      <c r="B262" s="5">
        <v>97.47</v>
      </c>
      <c r="C262" s="5">
        <v>561.88</v>
      </c>
      <c r="D262" s="5">
        <v>576.77</v>
      </c>
      <c r="E262" s="5">
        <v>275.60000000000002</v>
      </c>
      <c r="F262" s="5"/>
      <c r="G262" s="7">
        <f t="shared" si="7"/>
        <v>1.8981709444884327</v>
      </c>
      <c r="H262" s="7">
        <f t="shared" si="5"/>
        <v>3.2027984113229389</v>
      </c>
      <c r="I262" s="7">
        <f t="shared" si="6"/>
        <v>4.6142647747735666</v>
      </c>
      <c r="J262" s="7"/>
    </row>
    <row r="263" spans="1:10" x14ac:dyDescent="0.7">
      <c r="A263" s="2">
        <v>34972</v>
      </c>
      <c r="B263" s="5">
        <v>99.74</v>
      </c>
      <c r="C263" s="5">
        <v>584.41</v>
      </c>
      <c r="D263" s="5">
        <v>585.08000000000004</v>
      </c>
      <c r="E263" s="5">
        <v>275.10000000000002</v>
      </c>
      <c r="F263" s="5"/>
      <c r="G263" s="7">
        <f t="shared" si="7"/>
        <v>2.0202624138554555</v>
      </c>
      <c r="H263" s="7">
        <f t="shared" si="5"/>
        <v>3.3246091205032862</v>
      </c>
      <c r="I263" s="7">
        <f t="shared" si="6"/>
        <v>4.7131611204601374</v>
      </c>
      <c r="J263" s="7"/>
    </row>
    <row r="264" spans="1:10" x14ac:dyDescent="0.7">
      <c r="A264" s="2">
        <v>35003</v>
      </c>
      <c r="B264" s="5">
        <v>101.92</v>
      </c>
      <c r="C264" s="5">
        <v>581.5</v>
      </c>
      <c r="D264" s="5">
        <v>598.78</v>
      </c>
      <c r="E264" s="5">
        <v>254.6</v>
      </c>
      <c r="F264" s="5"/>
      <c r="G264" s="7">
        <f t="shared" si="7"/>
        <v>2.0541394131735222</v>
      </c>
      <c r="H264" s="7">
        <f t="shared" si="5"/>
        <v>3.4768237552303325</v>
      </c>
      <c r="I264" s="7">
        <f t="shared" si="6"/>
        <v>4.4572823584778014</v>
      </c>
      <c r="J264" s="7"/>
    </row>
    <row r="265" spans="1:10" x14ac:dyDescent="0.7">
      <c r="A265" s="2">
        <v>35033</v>
      </c>
      <c r="B265" s="5">
        <v>102.04</v>
      </c>
      <c r="C265" s="5">
        <v>605.37</v>
      </c>
      <c r="D265" s="5">
        <v>593.72</v>
      </c>
      <c r="E265" s="5">
        <v>227.5</v>
      </c>
      <c r="F265" s="5"/>
      <c r="G265" s="7">
        <f t="shared" si="7"/>
        <v>2.1409776147234214</v>
      </c>
      <c r="H265" s="7">
        <f t="shared" si="5"/>
        <v>3.4515017988736352</v>
      </c>
      <c r="I265" s="7">
        <f t="shared" si="6"/>
        <v>3.9875320167759205</v>
      </c>
      <c r="J265" s="7"/>
    </row>
    <row r="266" spans="1:10" x14ac:dyDescent="0.7">
      <c r="A266" s="2">
        <v>35064</v>
      </c>
      <c r="B266" s="5">
        <v>103.53</v>
      </c>
      <c r="C266" s="5">
        <v>615.92999999999995</v>
      </c>
      <c r="D266" s="5">
        <v>576.23</v>
      </c>
      <c r="E266" s="5">
        <v>200.7</v>
      </c>
      <c r="F266" s="5"/>
      <c r="G266" s="7">
        <f t="shared" si="7"/>
        <v>2.2101327153039176</v>
      </c>
      <c r="H266" s="7">
        <f t="shared" si="5"/>
        <v>3.3987408732836415</v>
      </c>
      <c r="I266" s="7">
        <f t="shared" si="6"/>
        <v>3.5691591908430635</v>
      </c>
      <c r="J266" s="7"/>
    </row>
    <row r="267" spans="1:10" x14ac:dyDescent="0.7">
      <c r="A267" s="2">
        <v>35095</v>
      </c>
      <c r="B267" s="5">
        <v>106.94</v>
      </c>
      <c r="C267" s="5">
        <v>636.02</v>
      </c>
      <c r="D267" s="5">
        <v>591.82000000000005</v>
      </c>
      <c r="E267" s="5">
        <v>186.7</v>
      </c>
      <c r="F267" s="5"/>
      <c r="G267" s="7">
        <f t="shared" si="7"/>
        <v>2.3573916112219711</v>
      </c>
      <c r="H267" s="7">
        <f t="shared" si="5"/>
        <v>3.6056684747424299</v>
      </c>
      <c r="I267" s="7">
        <f t="shared" si="6"/>
        <v>3.4295475599863416</v>
      </c>
      <c r="J267" s="7"/>
    </row>
    <row r="268" spans="1:10" x14ac:dyDescent="0.7">
      <c r="A268" s="2">
        <v>35124</v>
      </c>
      <c r="B268" s="5">
        <v>105.16</v>
      </c>
      <c r="C268" s="5">
        <v>640.42999999999995</v>
      </c>
      <c r="D268" s="5">
        <v>622.83000000000004</v>
      </c>
      <c r="E268" s="5">
        <v>186.2</v>
      </c>
      <c r="F268" s="5"/>
      <c r="G268" s="7">
        <f t="shared" si="7"/>
        <v>2.3342266684383159</v>
      </c>
      <c r="H268" s="7">
        <f t="shared" si="5"/>
        <v>3.7314366767810632</v>
      </c>
      <c r="I268" s="7">
        <f t="shared" si="6"/>
        <v>3.3634314926630702</v>
      </c>
      <c r="J268" s="7"/>
    </row>
    <row r="269" spans="1:10" x14ac:dyDescent="0.7">
      <c r="A269" s="2">
        <v>35155</v>
      </c>
      <c r="B269" s="5">
        <v>107.34</v>
      </c>
      <c r="C269" s="5">
        <v>645.5</v>
      </c>
      <c r="D269" s="5">
        <v>609.69000000000005</v>
      </c>
      <c r="E269" s="5">
        <v>176</v>
      </c>
      <c r="F269" s="5"/>
      <c r="G269" s="7">
        <f t="shared" si="7"/>
        <v>2.4014780367550865</v>
      </c>
      <c r="H269" s="7">
        <f t="shared" si="5"/>
        <v>3.7284355323107441</v>
      </c>
      <c r="I269" s="7">
        <f t="shared" si="6"/>
        <v>3.2450888406532234</v>
      </c>
      <c r="J269" s="7"/>
    </row>
    <row r="270" spans="1:10" x14ac:dyDescent="0.7">
      <c r="A270" s="2">
        <v>35185</v>
      </c>
      <c r="B270" s="5">
        <v>105.17</v>
      </c>
      <c r="C270" s="5">
        <v>654.16999999999996</v>
      </c>
      <c r="D270" s="5">
        <v>666.73</v>
      </c>
      <c r="E270" s="5">
        <v>206.1</v>
      </c>
      <c r="F270" s="5"/>
      <c r="G270" s="7">
        <f t="shared" si="7"/>
        <v>2.3845326814708176</v>
      </c>
      <c r="H270" s="7">
        <f t="shared" si="5"/>
        <v>3.9948258017933624</v>
      </c>
      <c r="I270" s="7">
        <f t="shared" si="6"/>
        <v>3.7232499975579958</v>
      </c>
      <c r="J270" s="7"/>
    </row>
    <row r="271" spans="1:10" x14ac:dyDescent="0.7">
      <c r="A271" s="2">
        <v>35216</v>
      </c>
      <c r="B271" s="5">
        <v>108.11</v>
      </c>
      <c r="C271" s="5">
        <v>669.12</v>
      </c>
      <c r="D271" s="5">
        <v>692.39</v>
      </c>
      <c r="E271" s="5">
        <v>205.9</v>
      </c>
      <c r="F271" s="5"/>
      <c r="G271" s="7">
        <f t="shared" si="7"/>
        <v>2.5072097037223027</v>
      </c>
      <c r="H271" s="7">
        <f t="shared" si="5"/>
        <v>4.2645442935606237</v>
      </c>
      <c r="I271" s="7">
        <f t="shared" si="6"/>
        <v>3.8236184291485542</v>
      </c>
      <c r="J271" s="7"/>
    </row>
    <row r="272" spans="1:10" x14ac:dyDescent="0.7">
      <c r="A272" s="2">
        <v>35246</v>
      </c>
      <c r="B272" s="5">
        <v>109.74</v>
      </c>
      <c r="C272" s="5">
        <v>670.63</v>
      </c>
      <c r="D272" s="5">
        <v>677.3</v>
      </c>
      <c r="E272" s="5">
        <v>174.7</v>
      </c>
      <c r="F272" s="5"/>
      <c r="G272" s="7">
        <f t="shared" si="7"/>
        <v>2.5507548121368231</v>
      </c>
      <c r="H272" s="7">
        <f t="shared" si="5"/>
        <v>4.2344987287579734</v>
      </c>
      <c r="I272" s="7">
        <f t="shared" si="6"/>
        <v>3.2931399919495847</v>
      </c>
      <c r="J272" s="7"/>
    </row>
    <row r="273" spans="1:10" x14ac:dyDescent="0.7">
      <c r="A273" s="2">
        <v>35277</v>
      </c>
      <c r="B273" s="5">
        <v>106.84</v>
      </c>
      <c r="C273" s="5">
        <v>639.95000000000005</v>
      </c>
      <c r="D273" s="5">
        <v>636.01</v>
      </c>
      <c r="E273" s="5">
        <v>155.9</v>
      </c>
      <c r="F273" s="5"/>
      <c r="G273" s="7">
        <f t="shared" si="7"/>
        <v>2.3697400271699731</v>
      </c>
      <c r="H273" s="7">
        <f t="shared" ref="H273:H336" si="8">D273*$B273/D$144/$B$144*$G$144</f>
        <v>3.8712730020314989</v>
      </c>
      <c r="I273" s="7">
        <f t="shared" si="6"/>
        <v>2.8610953184839256</v>
      </c>
      <c r="J273" s="7"/>
    </row>
    <row r="274" spans="1:10" x14ac:dyDescent="0.7">
      <c r="A274" s="2">
        <v>35308</v>
      </c>
      <c r="B274" s="5">
        <v>108.91</v>
      </c>
      <c r="C274" s="5">
        <v>651.99</v>
      </c>
      <c r="D274" s="5">
        <v>663.57</v>
      </c>
      <c r="E274" s="5">
        <v>169.5</v>
      </c>
      <c r="F274" s="5"/>
      <c r="G274" s="7">
        <f t="shared" si="7"/>
        <v>2.461101211872478</v>
      </c>
      <c r="H274" s="7">
        <f t="shared" si="8"/>
        <v>4.1172807023255258</v>
      </c>
      <c r="I274" s="7">
        <f t="shared" si="6"/>
        <v>3.1709529111629391</v>
      </c>
      <c r="J274" s="7"/>
    </row>
    <row r="275" spans="1:10" x14ac:dyDescent="0.7">
      <c r="A275" s="2">
        <v>35338</v>
      </c>
      <c r="B275" s="5">
        <v>110.84</v>
      </c>
      <c r="C275" s="5">
        <v>687.33</v>
      </c>
      <c r="D275" s="5">
        <v>737.58</v>
      </c>
      <c r="E275" s="5">
        <v>187.5</v>
      </c>
      <c r="F275" s="5"/>
      <c r="G275" s="7">
        <f t="shared" si="7"/>
        <v>2.640478275312129</v>
      </c>
      <c r="H275" s="7">
        <f t="shared" si="8"/>
        <v>4.6575939554171635</v>
      </c>
      <c r="I275" s="7">
        <f t="shared" si="6"/>
        <v>3.5698512601671206</v>
      </c>
      <c r="J275" s="7"/>
    </row>
    <row r="276" spans="1:10" x14ac:dyDescent="0.7">
      <c r="A276" s="2">
        <v>35369</v>
      </c>
      <c r="B276" s="5">
        <v>114.04</v>
      </c>
      <c r="C276" s="5">
        <v>705.27</v>
      </c>
      <c r="D276" s="5">
        <v>751.99</v>
      </c>
      <c r="E276" s="5">
        <v>187.1</v>
      </c>
      <c r="F276" s="5"/>
      <c r="G276" s="7">
        <f t="shared" si="7"/>
        <v>2.7876189030300202</v>
      </c>
      <c r="H276" s="7">
        <f t="shared" si="8"/>
        <v>4.8856825987227941</v>
      </c>
      <c r="I276" s="7">
        <f t="shared" si="6"/>
        <v>3.6650788998166575</v>
      </c>
      <c r="J276" s="7"/>
    </row>
    <row r="277" spans="1:10" x14ac:dyDescent="0.7">
      <c r="A277" s="2">
        <v>35399</v>
      </c>
      <c r="B277" s="5">
        <v>113.96</v>
      </c>
      <c r="C277" s="5">
        <v>757.02</v>
      </c>
      <c r="D277" s="5">
        <v>834.01</v>
      </c>
      <c r="E277" s="5">
        <v>237.9</v>
      </c>
      <c r="F277" s="5"/>
      <c r="G277" s="7">
        <f t="shared" si="7"/>
        <v>2.9900646289634243</v>
      </c>
      <c r="H277" s="7">
        <f t="shared" si="8"/>
        <v>5.4147657586018187</v>
      </c>
      <c r="I277" s="7">
        <f t="shared" si="6"/>
        <v>4.6569246905760453</v>
      </c>
      <c r="J277" s="7"/>
    </row>
    <row r="278" spans="1:10" x14ac:dyDescent="0.7">
      <c r="A278" s="2">
        <v>35430</v>
      </c>
      <c r="B278" s="5">
        <v>115.89</v>
      </c>
      <c r="C278" s="5">
        <v>740.74</v>
      </c>
      <c r="D278" s="5">
        <v>821.36</v>
      </c>
      <c r="E278" s="5">
        <v>240.3</v>
      </c>
      <c r="F278" s="5"/>
      <c r="G278" s="7">
        <f t="shared" si="7"/>
        <v>2.9753121899404422</v>
      </c>
      <c r="H278" s="7">
        <f t="shared" si="8"/>
        <v>5.4229485890931342</v>
      </c>
      <c r="I278" s="7">
        <f t="shared" si="6"/>
        <v>4.783569254350847</v>
      </c>
      <c r="J278" s="7"/>
    </row>
    <row r="279" spans="1:10" x14ac:dyDescent="0.7">
      <c r="A279" s="2">
        <v>35461</v>
      </c>
      <c r="B279" s="5">
        <v>121.36</v>
      </c>
      <c r="C279" s="5">
        <v>786.16</v>
      </c>
      <c r="D279" s="5">
        <v>921.55</v>
      </c>
      <c r="E279" s="5">
        <v>288.7</v>
      </c>
      <c r="F279" s="5"/>
      <c r="G279" s="7">
        <f t="shared" si="7"/>
        <v>3.3067951525904999</v>
      </c>
      <c r="H279" s="7">
        <f t="shared" si="8"/>
        <v>6.3716285060713487</v>
      </c>
      <c r="I279" s="7">
        <f t="shared" si="6"/>
        <v>6.0183117958480281</v>
      </c>
      <c r="J279" s="7"/>
    </row>
    <row r="280" spans="1:10" x14ac:dyDescent="0.7">
      <c r="A280" s="2">
        <v>35489</v>
      </c>
      <c r="B280" s="5">
        <v>120.42</v>
      </c>
      <c r="C280" s="5">
        <v>790.82</v>
      </c>
      <c r="D280" s="5">
        <v>850.46</v>
      </c>
      <c r="E280" s="5">
        <v>272.89999999999998</v>
      </c>
      <c r="F280" s="5"/>
      <c r="G280" s="7">
        <f t="shared" si="7"/>
        <v>3.3006315642503332</v>
      </c>
      <c r="H280" s="7">
        <f t="shared" si="8"/>
        <v>5.8345651055718948</v>
      </c>
      <c r="I280" s="7">
        <f t="shared" si="6"/>
        <v>5.6448770975431595</v>
      </c>
      <c r="J280" s="7"/>
    </row>
    <row r="281" spans="1:10" x14ac:dyDescent="0.7">
      <c r="A281" s="2">
        <v>35520</v>
      </c>
      <c r="B281" s="5">
        <v>123.94</v>
      </c>
      <c r="C281" s="5">
        <v>757.12</v>
      </c>
      <c r="D281" s="5">
        <v>797.06</v>
      </c>
      <c r="E281" s="5">
        <v>268.89999999999998</v>
      </c>
      <c r="F281" s="5"/>
      <c r="G281" s="7">
        <f t="shared" si="7"/>
        <v>3.2523478740139469</v>
      </c>
      <c r="H281" s="7">
        <f t="shared" si="8"/>
        <v>5.6280569323719467</v>
      </c>
      <c r="I281" s="7">
        <f t="shared" si="6"/>
        <v>5.7247249608216944</v>
      </c>
      <c r="J281" s="7"/>
    </row>
    <row r="282" spans="1:10" x14ac:dyDescent="0.7">
      <c r="A282" s="2">
        <v>35550</v>
      </c>
      <c r="B282" s="5">
        <v>127.09</v>
      </c>
      <c r="C282" s="5">
        <v>801.34</v>
      </c>
      <c r="D282" s="5">
        <v>874.74</v>
      </c>
      <c r="E282" s="5">
        <v>283.3</v>
      </c>
      <c r="F282" s="5"/>
      <c r="G282" s="7">
        <f t="shared" si="7"/>
        <v>3.5297909305686024</v>
      </c>
      <c r="H282" s="7">
        <f t="shared" si="8"/>
        <v>6.3335374286530302</v>
      </c>
      <c r="I282" s="7">
        <f t="shared" si="6"/>
        <v>6.1845810644657444</v>
      </c>
      <c r="J282" s="7"/>
    </row>
    <row r="283" spans="1:10" x14ac:dyDescent="0.7">
      <c r="A283" s="2">
        <v>35581</v>
      </c>
      <c r="B283" s="5">
        <v>116.23</v>
      </c>
      <c r="C283" s="5">
        <v>848.28</v>
      </c>
      <c r="D283" s="5">
        <v>958.85</v>
      </c>
      <c r="E283" s="5">
        <v>311.2</v>
      </c>
      <c r="F283" s="5"/>
      <c r="G283" s="7">
        <f t="shared" si="7"/>
        <v>3.4172617621447485</v>
      </c>
      <c r="H283" s="7">
        <f t="shared" si="8"/>
        <v>6.3492859368532235</v>
      </c>
      <c r="I283" s="7">
        <f t="shared" si="6"/>
        <v>6.2131259610163658</v>
      </c>
      <c r="J283" s="7"/>
    </row>
    <row r="284" spans="1:10" x14ac:dyDescent="0.7">
      <c r="A284" s="2">
        <v>35611</v>
      </c>
      <c r="B284" s="5">
        <v>114.66</v>
      </c>
      <c r="C284" s="5">
        <v>885.14</v>
      </c>
      <c r="D284" s="5">
        <v>957.3</v>
      </c>
      <c r="E284" s="5">
        <v>305.7</v>
      </c>
      <c r="F284" s="5"/>
      <c r="G284" s="7">
        <f t="shared" si="7"/>
        <v>3.5175856925167026</v>
      </c>
      <c r="H284" s="7">
        <f t="shared" si="8"/>
        <v>6.2533965788641019</v>
      </c>
      <c r="I284" s="7">
        <f t="shared" si="6"/>
        <v>6.0208763515710801</v>
      </c>
      <c r="J284" s="7"/>
    </row>
    <row r="285" spans="1:10" x14ac:dyDescent="0.7">
      <c r="A285" s="2">
        <v>35642</v>
      </c>
      <c r="B285" s="5">
        <v>118.61</v>
      </c>
      <c r="C285" s="5">
        <v>954.31</v>
      </c>
      <c r="D285" s="5">
        <v>1107.03</v>
      </c>
      <c r="E285" s="5">
        <v>366.2</v>
      </c>
      <c r="F285" s="5"/>
      <c r="G285" s="7">
        <f t="shared" si="7"/>
        <v>3.9231197258107593</v>
      </c>
      <c r="H285" s="7">
        <f t="shared" si="8"/>
        <v>7.4806041090766051</v>
      </c>
      <c r="I285" s="7">
        <f t="shared" si="6"/>
        <v>7.460913038760312</v>
      </c>
      <c r="J285" s="7"/>
    </row>
    <row r="286" spans="1:10" x14ac:dyDescent="0.7">
      <c r="A286" s="2">
        <v>35673</v>
      </c>
      <c r="B286" s="5">
        <v>120.88</v>
      </c>
      <c r="C286" s="5">
        <v>899.47</v>
      </c>
      <c r="D286" s="5">
        <v>1074.17</v>
      </c>
      <c r="E286" s="5">
        <v>373.2</v>
      </c>
      <c r="F286" s="5"/>
      <c r="G286" s="7">
        <f t="shared" si="7"/>
        <v>3.7684426967937643</v>
      </c>
      <c r="H286" s="7">
        <f t="shared" si="8"/>
        <v>7.3974739705406787</v>
      </c>
      <c r="I286" s="7">
        <f t="shared" si="6"/>
        <v>7.7490492051862558</v>
      </c>
      <c r="J286" s="7"/>
    </row>
    <row r="287" spans="1:10" x14ac:dyDescent="0.7">
      <c r="A287" s="2">
        <v>35703</v>
      </c>
      <c r="B287" s="5">
        <v>120.39</v>
      </c>
      <c r="C287" s="5">
        <v>947.28</v>
      </c>
      <c r="D287" s="5">
        <v>1097.17</v>
      </c>
      <c r="E287" s="5">
        <v>381.6</v>
      </c>
      <c r="F287" s="5"/>
      <c r="G287" s="7">
        <f t="shared" si="7"/>
        <v>3.9526609580797274</v>
      </c>
      <c r="H287" s="7">
        <f t="shared" si="8"/>
        <v>7.5252392837004924</v>
      </c>
      <c r="I287" s="7">
        <f t="shared" si="6"/>
        <v>7.8913464910148399</v>
      </c>
      <c r="J287" s="7"/>
    </row>
    <row r="288" spans="1:10" x14ac:dyDescent="0.7">
      <c r="A288" s="2">
        <v>35734</v>
      </c>
      <c r="B288" s="5">
        <v>120.41</v>
      </c>
      <c r="C288" s="5">
        <v>914.62</v>
      </c>
      <c r="D288" s="5">
        <v>1019.62</v>
      </c>
      <c r="E288" s="5">
        <v>301.89999999999998</v>
      </c>
      <c r="F288" s="5"/>
      <c r="G288" s="7">
        <f t="shared" si="7"/>
        <v>3.8170164513759461</v>
      </c>
      <c r="H288" s="7">
        <f t="shared" si="8"/>
        <v>6.9945032673554639</v>
      </c>
      <c r="I288" s="7">
        <f t="shared" si="6"/>
        <v>6.2442172054597211</v>
      </c>
      <c r="J288" s="7"/>
    </row>
    <row r="289" spans="1:10" x14ac:dyDescent="0.7">
      <c r="A289" s="2">
        <v>35764</v>
      </c>
      <c r="B289" s="5">
        <v>127.89</v>
      </c>
      <c r="C289" s="5">
        <v>955.4</v>
      </c>
      <c r="D289" s="5">
        <v>1050.51</v>
      </c>
      <c r="E289" s="5">
        <v>290.60000000000002</v>
      </c>
      <c r="F289" s="5"/>
      <c r="G289" s="7">
        <f t="shared" si="7"/>
        <v>4.234894599389027</v>
      </c>
      <c r="H289" s="7">
        <f t="shared" si="8"/>
        <v>7.6540757081942532</v>
      </c>
      <c r="I289" s="7">
        <f t="shared" si="6"/>
        <v>6.3838772760159683</v>
      </c>
      <c r="J289" s="7"/>
    </row>
    <row r="290" spans="1:10" x14ac:dyDescent="0.7">
      <c r="A290" s="2">
        <v>35795</v>
      </c>
      <c r="B290" s="5">
        <v>130.59</v>
      </c>
      <c r="C290" s="5">
        <v>970.43</v>
      </c>
      <c r="D290" s="5">
        <v>990.8</v>
      </c>
      <c r="E290" s="5">
        <v>263.60000000000002</v>
      </c>
      <c r="F290" s="5"/>
      <c r="G290" s="7">
        <f t="shared" si="7"/>
        <v>4.3923295514716898</v>
      </c>
      <c r="H290" s="7">
        <f t="shared" si="8"/>
        <v>7.3714325352859396</v>
      </c>
      <c r="I290" s="7">
        <f t="shared" si="6"/>
        <v>5.9129970182024847</v>
      </c>
      <c r="J290" s="7"/>
    </row>
    <row r="291" spans="1:10" x14ac:dyDescent="0.7">
      <c r="A291" s="2">
        <v>35826</v>
      </c>
      <c r="B291" s="5">
        <v>127.09</v>
      </c>
      <c r="C291" s="5">
        <v>980.28</v>
      </c>
      <c r="D291" s="5">
        <v>1071.1300000000001</v>
      </c>
      <c r="E291" s="5">
        <v>289.10000000000002</v>
      </c>
      <c r="F291" s="5"/>
      <c r="G291" s="7">
        <f t="shared" si="7"/>
        <v>4.317996672346057</v>
      </c>
      <c r="H291" s="7">
        <f t="shared" si="8"/>
        <v>7.7554952854026578</v>
      </c>
      <c r="I291" s="7">
        <f t="shared" si="6"/>
        <v>6.311197972951101</v>
      </c>
      <c r="J291" s="7"/>
    </row>
    <row r="292" spans="1:10" x14ac:dyDescent="0.7">
      <c r="A292" s="2">
        <v>35854</v>
      </c>
      <c r="B292" s="5">
        <v>126.14</v>
      </c>
      <c r="C292" s="5">
        <v>1049.3399999999999</v>
      </c>
      <c r="D292" s="5">
        <v>1194.1300000000001</v>
      </c>
      <c r="E292" s="5">
        <v>316.39999999999998</v>
      </c>
      <c r="F292" s="5"/>
      <c r="G292" s="7">
        <f t="shared" si="7"/>
        <v>4.5876453405114024</v>
      </c>
      <c r="H292" s="7">
        <f t="shared" si="8"/>
        <v>8.5814447602540724</v>
      </c>
      <c r="I292" s="7">
        <f t="shared" si="6"/>
        <v>6.8555394399012082</v>
      </c>
      <c r="J292" s="7"/>
    </row>
    <row r="293" spans="1:10" x14ac:dyDescent="0.7">
      <c r="A293" s="2">
        <v>35885</v>
      </c>
      <c r="B293" s="5">
        <v>133.11000000000001</v>
      </c>
      <c r="C293" s="5">
        <v>1101.75</v>
      </c>
      <c r="D293" s="5">
        <v>1220.6600000000001</v>
      </c>
      <c r="E293" s="5">
        <v>298.7</v>
      </c>
      <c r="F293" s="5"/>
      <c r="G293" s="7">
        <f t="shared" si="7"/>
        <v>5.0829346265635058</v>
      </c>
      <c r="H293" s="7">
        <f t="shared" si="8"/>
        <v>9.2568104773247022</v>
      </c>
      <c r="I293" s="7">
        <f t="shared" si="6"/>
        <v>6.8296467027855439</v>
      </c>
      <c r="J293" s="7"/>
    </row>
    <row r="294" spans="1:10" x14ac:dyDescent="0.7">
      <c r="A294" s="2">
        <v>35915</v>
      </c>
      <c r="B294" s="5">
        <v>132.87</v>
      </c>
      <c r="C294" s="5">
        <v>1111.75</v>
      </c>
      <c r="D294" s="5">
        <v>1248.1199999999999</v>
      </c>
      <c r="E294" s="5">
        <v>315.89999999999998</v>
      </c>
      <c r="F294" s="5"/>
      <c r="G294" s="7">
        <f t="shared" si="7"/>
        <v>5.1198219108201766</v>
      </c>
      <c r="H294" s="7">
        <f t="shared" si="8"/>
        <v>9.447986254854813</v>
      </c>
      <c r="I294" s="7">
        <f t="shared" si="6"/>
        <v>7.209894221524948</v>
      </c>
      <c r="J294" s="7"/>
    </row>
    <row r="295" spans="1:10" x14ac:dyDescent="0.7">
      <c r="A295" s="2">
        <v>35946</v>
      </c>
      <c r="B295" s="5">
        <v>138.84</v>
      </c>
      <c r="C295" s="5">
        <v>1090.82</v>
      </c>
      <c r="D295" s="5">
        <v>1192.07</v>
      </c>
      <c r="E295" s="5">
        <v>259.3</v>
      </c>
      <c r="F295" s="5"/>
      <c r="G295" s="7">
        <f t="shared" si="7"/>
        <v>5.2491438985997707</v>
      </c>
      <c r="H295" s="7">
        <f t="shared" si="8"/>
        <v>9.4291455335935783</v>
      </c>
      <c r="I295" s="7">
        <f t="shared" si="6"/>
        <v>6.1839996162994666</v>
      </c>
      <c r="J295" s="7"/>
    </row>
    <row r="296" spans="1:10" x14ac:dyDescent="0.7">
      <c r="A296" s="2">
        <v>35976</v>
      </c>
      <c r="B296" s="5">
        <v>138.86000000000001</v>
      </c>
      <c r="C296" s="5">
        <v>1133.8399999999999</v>
      </c>
      <c r="D296" s="5">
        <v>1337.34</v>
      </c>
      <c r="E296" s="5">
        <v>245.9</v>
      </c>
      <c r="F296" s="5"/>
      <c r="G296" s="7">
        <f t="shared" si="7"/>
        <v>5.4569467584345839</v>
      </c>
      <c r="H296" s="7">
        <f t="shared" si="8"/>
        <v>10.579739414193543</v>
      </c>
      <c r="I296" s="7">
        <f t="shared" si="6"/>
        <v>5.865270172412159</v>
      </c>
      <c r="J296" s="7"/>
    </row>
    <row r="297" spans="1:10" x14ac:dyDescent="0.7">
      <c r="A297" s="2">
        <v>36007</v>
      </c>
      <c r="B297" s="5">
        <v>144.53</v>
      </c>
      <c r="C297" s="5">
        <v>1120.67</v>
      </c>
      <c r="D297" s="5">
        <v>1377.26</v>
      </c>
      <c r="E297" s="5">
        <v>255.2</v>
      </c>
      <c r="F297" s="5"/>
      <c r="G297" s="7">
        <f t="shared" si="7"/>
        <v>5.6137947539279214</v>
      </c>
      <c r="H297" s="7">
        <f t="shared" si="8"/>
        <v>11.34044018936139</v>
      </c>
      <c r="I297" s="7">
        <f t="shared" si="6"/>
        <v>6.3356474818561122</v>
      </c>
      <c r="J297" s="7"/>
    </row>
    <row r="298" spans="1:10" x14ac:dyDescent="0.7">
      <c r="A298" s="2">
        <v>36038</v>
      </c>
      <c r="B298" s="5">
        <v>139.12</v>
      </c>
      <c r="C298" s="5">
        <v>957.28</v>
      </c>
      <c r="D298" s="5">
        <v>1140.3399999999999</v>
      </c>
      <c r="E298" s="5">
        <v>193.5</v>
      </c>
      <c r="F298" s="5"/>
      <c r="G298" s="7">
        <f t="shared" si="7"/>
        <v>4.6158250102559713</v>
      </c>
      <c r="H298" s="7">
        <f t="shared" si="8"/>
        <v>9.038157451558412</v>
      </c>
      <c r="I298" s="7">
        <f t="shared" si="6"/>
        <v>4.6240537166051272</v>
      </c>
      <c r="J298" s="7"/>
    </row>
    <row r="299" spans="1:10" x14ac:dyDescent="0.7">
      <c r="A299" s="2">
        <v>36068</v>
      </c>
      <c r="B299" s="5">
        <v>136.47999999999999</v>
      </c>
      <c r="C299" s="5">
        <v>1017.01</v>
      </c>
      <c r="D299" s="5">
        <v>1345.48</v>
      </c>
      <c r="E299" s="5">
        <v>212.8</v>
      </c>
      <c r="F299" s="5"/>
      <c r="G299" s="7">
        <f t="shared" si="7"/>
        <v>4.8107747026694021</v>
      </c>
      <c r="H299" s="7">
        <f t="shared" si="8"/>
        <v>10.461699366256582</v>
      </c>
      <c r="I299" s="7">
        <f t="shared" si="6"/>
        <v>4.9887641158360703</v>
      </c>
      <c r="J299" s="7"/>
    </row>
    <row r="300" spans="1:10" x14ac:dyDescent="0.7">
      <c r="A300" s="2">
        <v>36099</v>
      </c>
      <c r="B300" s="5">
        <v>115.79</v>
      </c>
      <c r="C300" s="5">
        <v>1098.67</v>
      </c>
      <c r="D300" s="5">
        <v>1400.52</v>
      </c>
      <c r="E300" s="5">
        <v>262.60000000000002</v>
      </c>
      <c r="F300" s="5"/>
      <c r="G300" s="7">
        <f t="shared" si="7"/>
        <v>4.4091929199941022</v>
      </c>
      <c r="H300" s="7">
        <f t="shared" si="8"/>
        <v>9.238816565771808</v>
      </c>
      <c r="I300" s="7">
        <f t="shared" si="6"/>
        <v>5.2229769339162084</v>
      </c>
      <c r="J300" s="7"/>
    </row>
    <row r="301" spans="1:10" x14ac:dyDescent="0.7">
      <c r="A301" s="2">
        <v>36129</v>
      </c>
      <c r="B301" s="5">
        <v>122.95</v>
      </c>
      <c r="C301" s="5">
        <v>1163.6300000000001</v>
      </c>
      <c r="D301" s="5">
        <v>1557.96</v>
      </c>
      <c r="E301" s="5">
        <v>306.10000000000002</v>
      </c>
      <c r="F301" s="5"/>
      <c r="G301" s="7">
        <f t="shared" si="7"/>
        <v>4.9586587775403315</v>
      </c>
      <c r="H301" s="7">
        <f t="shared" si="8"/>
        <v>10.912915981229613</v>
      </c>
      <c r="I301" s="7">
        <f t="shared" si="6"/>
        <v>6.4646377638461834</v>
      </c>
      <c r="J301" s="7"/>
    </row>
    <row r="302" spans="1:10" x14ac:dyDescent="0.7">
      <c r="A302" s="2">
        <v>36160</v>
      </c>
      <c r="B302" s="5">
        <v>113.69</v>
      </c>
      <c r="C302" s="5">
        <v>1229.23</v>
      </c>
      <c r="D302" s="5">
        <v>1836.01</v>
      </c>
      <c r="E302" s="5">
        <v>350.6</v>
      </c>
      <c r="F302" s="5"/>
      <c r="G302" s="7">
        <f t="shared" si="7"/>
        <v>4.8436884242549549</v>
      </c>
      <c r="H302" s="7">
        <f t="shared" si="8"/>
        <v>11.891955739378238</v>
      </c>
      <c r="I302" s="7">
        <f t="shared" si="6"/>
        <v>6.8467821606063284</v>
      </c>
      <c r="J302" s="7"/>
    </row>
    <row r="303" spans="1:10" x14ac:dyDescent="0.7">
      <c r="A303" s="2">
        <v>36191</v>
      </c>
      <c r="B303" s="5">
        <v>116.32</v>
      </c>
      <c r="C303" s="5">
        <v>1279.6400000000001</v>
      </c>
      <c r="D303" s="5">
        <v>2127.19</v>
      </c>
      <c r="E303" s="5">
        <v>420.4</v>
      </c>
      <c r="F303" s="5"/>
      <c r="G303" s="7">
        <f t="shared" si="7"/>
        <v>5.1589697595147532</v>
      </c>
      <c r="H303" s="7">
        <f t="shared" si="8"/>
        <v>14.096673844527501</v>
      </c>
      <c r="I303" s="7">
        <f t="shared" si="6"/>
        <v>8.3998094283239091</v>
      </c>
      <c r="J303" s="7"/>
    </row>
    <row r="304" spans="1:10" x14ac:dyDescent="0.7">
      <c r="A304" s="2">
        <v>36219</v>
      </c>
      <c r="B304" s="5">
        <v>119.17</v>
      </c>
      <c r="C304" s="5">
        <v>1238.33</v>
      </c>
      <c r="D304" s="5">
        <v>1925.28</v>
      </c>
      <c r="E304" s="5">
        <v>356.3</v>
      </c>
      <c r="F304" s="5"/>
      <c r="G304" s="7">
        <f t="shared" si="7"/>
        <v>5.1147465160816461</v>
      </c>
      <c r="H304" s="7">
        <f t="shared" si="8"/>
        <v>13.071240760969705</v>
      </c>
      <c r="I304" s="7">
        <f t="shared" si="6"/>
        <v>7.2934849963376616</v>
      </c>
      <c r="J304" s="7"/>
    </row>
    <row r="305" spans="1:10" x14ac:dyDescent="0.7">
      <c r="A305" s="2">
        <v>36250</v>
      </c>
      <c r="B305" s="5">
        <v>118.86</v>
      </c>
      <c r="C305" s="5">
        <v>1286.3699999999999</v>
      </c>
      <c r="D305" s="5">
        <v>2106.39</v>
      </c>
      <c r="E305" s="5">
        <v>370.7</v>
      </c>
      <c r="F305" s="5"/>
      <c r="G305" s="7">
        <f t="shared" si="7"/>
        <v>5.299347642201619</v>
      </c>
      <c r="H305" s="7">
        <f t="shared" si="8"/>
        <v>14.263643824225781</v>
      </c>
      <c r="I305" s="7">
        <f t="shared" si="6"/>
        <v>7.5685144450585886</v>
      </c>
      <c r="J305" s="7"/>
    </row>
    <row r="306" spans="1:10" x14ac:dyDescent="0.7">
      <c r="A306" s="2">
        <v>36280</v>
      </c>
      <c r="B306" s="5">
        <v>119.49</v>
      </c>
      <c r="C306" s="5">
        <v>1335.18</v>
      </c>
      <c r="D306" s="5">
        <v>2136.39</v>
      </c>
      <c r="E306" s="5">
        <v>370.3</v>
      </c>
      <c r="F306" s="5"/>
      <c r="G306" s="7">
        <f t="shared" si="7"/>
        <v>5.5295801946102667</v>
      </c>
      <c r="H306" s="7">
        <f t="shared" si="8"/>
        <v>14.54347112326561</v>
      </c>
      <c r="I306" s="7">
        <f t="shared" si="6"/>
        <v>7.6004202322506833</v>
      </c>
      <c r="J306" s="7"/>
    </row>
    <row r="307" spans="1:10" x14ac:dyDescent="0.7">
      <c r="A307" s="2">
        <v>36311</v>
      </c>
      <c r="B307" s="5">
        <v>121.52</v>
      </c>
      <c r="C307" s="5">
        <v>1301.8399999999999</v>
      </c>
      <c r="D307" s="5">
        <v>2089.6999999999998</v>
      </c>
      <c r="E307" s="5">
        <v>388.1</v>
      </c>
      <c r="F307" s="5"/>
      <c r="G307" s="7">
        <f t="shared" si="7"/>
        <v>5.4830998388134375</v>
      </c>
      <c r="H307" s="7">
        <f t="shared" si="8"/>
        <v>14.467306384549198</v>
      </c>
      <c r="I307" s="7">
        <f t="shared" si="6"/>
        <v>8.101095199571315</v>
      </c>
      <c r="J307" s="7"/>
    </row>
    <row r="308" spans="1:10" x14ac:dyDescent="0.7">
      <c r="A308" s="2">
        <v>36341</v>
      </c>
      <c r="B308" s="5">
        <v>121.04</v>
      </c>
      <c r="C308" s="5">
        <v>1372.71</v>
      </c>
      <c r="D308" s="5">
        <v>2296.77</v>
      </c>
      <c r="E308" s="5">
        <v>484.4</v>
      </c>
      <c r="F308" s="5"/>
      <c r="G308" s="7">
        <f t="shared" si="7"/>
        <v>5.7587535633177955</v>
      </c>
      <c r="H308" s="7">
        <f t="shared" si="8"/>
        <v>15.838075073558077</v>
      </c>
      <c r="I308" s="7">
        <f t="shared" si="6"/>
        <v>10.071296496544514</v>
      </c>
      <c r="J308" s="7"/>
    </row>
    <row r="309" spans="1:10" x14ac:dyDescent="0.7">
      <c r="A309" s="2">
        <v>36372</v>
      </c>
      <c r="B309" s="5">
        <v>114.46</v>
      </c>
      <c r="C309" s="5">
        <v>1328.72</v>
      </c>
      <c r="D309" s="5">
        <v>2270.9299999999998</v>
      </c>
      <c r="E309" s="5">
        <v>494</v>
      </c>
      <c r="F309" s="5"/>
      <c r="G309" s="7">
        <f t="shared" si="7"/>
        <v>5.2711818015494138</v>
      </c>
      <c r="H309" s="7">
        <f t="shared" si="8"/>
        <v>14.808581658284863</v>
      </c>
      <c r="I309" s="7">
        <f t="shared" si="6"/>
        <v>9.7125445238990462</v>
      </c>
      <c r="J309" s="7"/>
    </row>
    <row r="310" spans="1:10" x14ac:dyDescent="0.7">
      <c r="A310" s="2">
        <v>36403</v>
      </c>
      <c r="B310" s="5">
        <v>109.7</v>
      </c>
      <c r="C310" s="5">
        <v>1320.41</v>
      </c>
      <c r="D310" s="5">
        <v>2396.87</v>
      </c>
      <c r="E310" s="5">
        <v>522</v>
      </c>
      <c r="F310" s="5"/>
      <c r="G310" s="7">
        <f t="shared" si="7"/>
        <v>5.0203756425818611</v>
      </c>
      <c r="H310" s="7">
        <f t="shared" si="8"/>
        <v>14.979836823945577</v>
      </c>
      <c r="I310" s="7">
        <f t="shared" si="6"/>
        <v>9.8362478359896031</v>
      </c>
      <c r="J310" s="7"/>
    </row>
    <row r="311" spans="1:10" x14ac:dyDescent="0.7">
      <c r="A311" s="2">
        <v>36433</v>
      </c>
      <c r="B311" s="5">
        <v>106.3</v>
      </c>
      <c r="C311" s="5">
        <v>1282.71</v>
      </c>
      <c r="D311" s="5">
        <v>2407.9</v>
      </c>
      <c r="E311" s="5">
        <v>499.1</v>
      </c>
      <c r="F311" s="5"/>
      <c r="G311" s="7">
        <f t="shared" si="7"/>
        <v>4.7258782235289374</v>
      </c>
      <c r="H311" s="7">
        <f t="shared" si="8"/>
        <v>14.582355668183014</v>
      </c>
      <c r="I311" s="7">
        <f t="shared" si="6"/>
        <v>9.1132475307505025</v>
      </c>
      <c r="J311" s="7"/>
    </row>
    <row r="312" spans="1:10" x14ac:dyDescent="0.7">
      <c r="A312" s="2">
        <v>36464</v>
      </c>
      <c r="B312" s="5">
        <v>104.01</v>
      </c>
      <c r="C312" s="5">
        <v>1362.93</v>
      </c>
      <c r="D312" s="5">
        <v>2637.44</v>
      </c>
      <c r="E312" s="5">
        <v>555.79999999999995</v>
      </c>
      <c r="F312" s="5"/>
      <c r="G312" s="7">
        <f t="shared" si="7"/>
        <v>4.9132564046919809</v>
      </c>
      <c r="H312" s="7">
        <f t="shared" si="8"/>
        <v>15.628369125212789</v>
      </c>
      <c r="I312" s="7">
        <f t="shared" si="6"/>
        <v>9.9299250617103887</v>
      </c>
      <c r="J312" s="7"/>
    </row>
    <row r="313" spans="1:10" x14ac:dyDescent="0.7">
      <c r="A313" s="2">
        <v>36494</v>
      </c>
      <c r="B313" s="5">
        <v>102.03</v>
      </c>
      <c r="C313" s="5">
        <v>1388.91</v>
      </c>
      <c r="D313" s="5">
        <v>2966.71</v>
      </c>
      <c r="E313" s="5">
        <v>609.4</v>
      </c>
      <c r="F313" s="5"/>
      <c r="G313" s="7">
        <f t="shared" si="7"/>
        <v>4.911597537477439</v>
      </c>
      <c r="H313" s="7">
        <f t="shared" si="8"/>
        <v>17.244831591369863</v>
      </c>
      <c r="I313" s="7">
        <f t="shared" ref="I313:I376" si="9">E313*$B313/E$248/$B$248*$H$248</f>
        <v>10.680280742510016</v>
      </c>
      <c r="J313" s="7"/>
    </row>
    <row r="314" spans="1:10" x14ac:dyDescent="0.7">
      <c r="A314" s="2">
        <v>36525</v>
      </c>
      <c r="B314" s="5">
        <v>102.25</v>
      </c>
      <c r="C314" s="5">
        <v>1469.25</v>
      </c>
      <c r="D314" s="5">
        <v>3707.83</v>
      </c>
      <c r="E314" s="5">
        <v>704.6</v>
      </c>
      <c r="F314" s="5"/>
      <c r="G314" s="7">
        <f t="shared" si="7"/>
        <v>5.2069067207860407</v>
      </c>
      <c r="H314" s="7">
        <f t="shared" si="8"/>
        <v>21.599271625007752</v>
      </c>
      <c r="I314" s="7">
        <f t="shared" si="9"/>
        <v>12.37537271678967</v>
      </c>
      <c r="J314" s="7"/>
    </row>
    <row r="315" spans="1:10" x14ac:dyDescent="0.7">
      <c r="A315" s="2">
        <v>36556</v>
      </c>
      <c r="B315" s="5">
        <v>107.26</v>
      </c>
      <c r="C315" s="5">
        <v>1394.46</v>
      </c>
      <c r="D315" s="5">
        <v>3570.05</v>
      </c>
      <c r="E315" s="5">
        <v>778.1</v>
      </c>
      <c r="F315" s="5"/>
      <c r="G315" s="7">
        <f t="shared" si="7"/>
        <v>5.1839957307408344</v>
      </c>
      <c r="H315" s="7">
        <f t="shared" si="8"/>
        <v>21.815645440663921</v>
      </c>
      <c r="I315" s="7">
        <f t="shared" si="9"/>
        <v>14.335919054078929</v>
      </c>
      <c r="J315" s="7"/>
    </row>
    <row r="316" spans="1:10" x14ac:dyDescent="0.7">
      <c r="A316" s="2">
        <v>36585</v>
      </c>
      <c r="B316" s="5">
        <v>110.18</v>
      </c>
      <c r="C316" s="5">
        <v>1366.42</v>
      </c>
      <c r="D316" s="5">
        <v>4266.9399999999996</v>
      </c>
      <c r="E316" s="5">
        <v>1170.5</v>
      </c>
      <c r="F316" s="5"/>
      <c r="G316" s="7">
        <f t="shared" si="7"/>
        <v>5.2180442731910661</v>
      </c>
      <c r="H316" s="7">
        <f t="shared" si="8"/>
        <v>26.783990324075983</v>
      </c>
      <c r="I316" s="7">
        <f t="shared" si="9"/>
        <v>22.152692455903875</v>
      </c>
      <c r="J316" s="7"/>
    </row>
    <row r="317" spans="1:10" x14ac:dyDescent="0.7">
      <c r="A317" s="2">
        <v>36616</v>
      </c>
      <c r="B317" s="5">
        <v>105.6</v>
      </c>
      <c r="C317" s="5">
        <v>1498.58</v>
      </c>
      <c r="D317" s="5">
        <v>4397.84</v>
      </c>
      <c r="E317" s="5">
        <v>1181.9000000000001</v>
      </c>
      <c r="F317" s="5"/>
      <c r="G317" s="7">
        <f t="shared" si="7"/>
        <v>5.4848484460929976</v>
      </c>
      <c r="H317" s="7">
        <f t="shared" si="8"/>
        <v>26.458140514292797</v>
      </c>
      <c r="I317" s="7">
        <f t="shared" si="9"/>
        <v>21.438627729279176</v>
      </c>
      <c r="J317" s="7"/>
    </row>
    <row r="318" spans="1:10" x14ac:dyDescent="0.7">
      <c r="A318" s="2">
        <v>36646</v>
      </c>
      <c r="B318" s="5">
        <v>108.13</v>
      </c>
      <c r="C318" s="5">
        <v>1452.43</v>
      </c>
      <c r="D318" s="5">
        <v>3773.18</v>
      </c>
      <c r="E318" s="5">
        <v>1171.5999999999999</v>
      </c>
      <c r="F318" s="5"/>
      <c r="G318" s="7">
        <f t="shared" si="7"/>
        <v>5.4432990559350012</v>
      </c>
      <c r="H318" s="7">
        <f t="shared" si="8"/>
        <v>23.243937666246872</v>
      </c>
      <c r="I318" s="7">
        <f t="shared" si="9"/>
        <v>21.760952360794313</v>
      </c>
      <c r="J318" s="7"/>
    </row>
    <row r="319" spans="1:10" x14ac:dyDescent="0.7">
      <c r="A319" s="2">
        <v>36677</v>
      </c>
      <c r="B319" s="5">
        <v>107.61</v>
      </c>
      <c r="C319" s="5">
        <v>1420.6</v>
      </c>
      <c r="D319" s="5">
        <v>3324.08</v>
      </c>
      <c r="E319" s="5">
        <v>998.4</v>
      </c>
      <c r="F319" s="5"/>
      <c r="G319" s="7">
        <f t="shared" si="7"/>
        <v>5.2984058706139932</v>
      </c>
      <c r="H319" s="7">
        <f t="shared" si="8"/>
        <v>20.378868835605797</v>
      </c>
      <c r="I319" s="7">
        <f t="shared" si="9"/>
        <v>18.454808199014234</v>
      </c>
      <c r="J319" s="7"/>
    </row>
    <row r="320" spans="1:10" x14ac:dyDescent="0.7">
      <c r="A320" s="2">
        <v>36707</v>
      </c>
      <c r="B320" s="5">
        <v>106.13</v>
      </c>
      <c r="C320" s="5">
        <v>1454.6</v>
      </c>
      <c r="D320" s="5">
        <v>3763.79</v>
      </c>
      <c r="E320" s="5">
        <v>1140.5</v>
      </c>
      <c r="F320" s="5"/>
      <c r="G320" s="7">
        <f t="shared" si="7"/>
        <v>5.3506005390802018</v>
      </c>
      <c r="H320" s="7">
        <f t="shared" si="8"/>
        <v>22.757236540939239</v>
      </c>
      <c r="I320" s="7">
        <f t="shared" si="9"/>
        <v>20.791498250570069</v>
      </c>
      <c r="J320" s="7"/>
    </row>
    <row r="321" spans="1:10" x14ac:dyDescent="0.7">
      <c r="A321" s="2">
        <v>36738</v>
      </c>
      <c r="B321" s="5">
        <v>109.33</v>
      </c>
      <c r="C321" s="5">
        <v>1430.83</v>
      </c>
      <c r="D321" s="5">
        <v>3609.35</v>
      </c>
      <c r="E321" s="5">
        <v>993.9</v>
      </c>
      <c r="F321" s="5"/>
      <c r="G321" s="7">
        <f t="shared" si="7"/>
        <v>5.4218583479553466</v>
      </c>
      <c r="H321" s="7">
        <f t="shared" si="8"/>
        <v>22.481450129317036</v>
      </c>
      <c r="I321" s="7">
        <f t="shared" si="9"/>
        <v>18.665274055604449</v>
      </c>
      <c r="J321" s="7"/>
    </row>
    <row r="322" spans="1:10" x14ac:dyDescent="0.7">
      <c r="A322" s="2">
        <v>36769</v>
      </c>
      <c r="B322" s="5">
        <v>106.71</v>
      </c>
      <c r="C322" s="5">
        <v>1517.68</v>
      </c>
      <c r="D322" s="5">
        <v>4077.59</v>
      </c>
      <c r="E322" s="5">
        <v>1153</v>
      </c>
      <c r="F322" s="5"/>
      <c r="G322" s="7">
        <f t="shared" si="7"/>
        <v>5.6131430778795322</v>
      </c>
      <c r="H322" s="7">
        <f t="shared" si="8"/>
        <v>24.789322114282275</v>
      </c>
      <c r="I322" s="7">
        <f t="shared" si="9"/>
        <v>21.134246055682219</v>
      </c>
      <c r="J322" s="7"/>
    </row>
    <row r="323" spans="1:10" x14ac:dyDescent="0.7">
      <c r="A323" s="2">
        <v>36799</v>
      </c>
      <c r="B323" s="5">
        <v>108.12</v>
      </c>
      <c r="C323" s="5">
        <v>1436.51</v>
      </c>
      <c r="D323" s="5">
        <v>3570.61</v>
      </c>
      <c r="E323" s="5">
        <v>851.6</v>
      </c>
      <c r="F323" s="5"/>
      <c r="G323" s="7">
        <f t="shared" ref="G323:G386" si="10">C323*$B323/C$3/$B$3</f>
        <v>5.3831374889506343</v>
      </c>
      <c r="H323" s="7">
        <f t="shared" si="8"/>
        <v>21.994010565069456</v>
      </c>
      <c r="I323" s="7">
        <f t="shared" si="9"/>
        <v>15.815904064529175</v>
      </c>
      <c r="J323" s="7"/>
    </row>
    <row r="324" spans="1:10" x14ac:dyDescent="0.7">
      <c r="A324" s="2">
        <v>36830</v>
      </c>
      <c r="B324" s="5">
        <v>108.95</v>
      </c>
      <c r="C324" s="5">
        <v>1429.4</v>
      </c>
      <c r="D324" s="5">
        <v>3282.3</v>
      </c>
      <c r="E324" s="5">
        <v>741.8</v>
      </c>
      <c r="F324" s="5"/>
      <c r="G324" s="7">
        <f t="shared" si="10"/>
        <v>5.3976136303332991</v>
      </c>
      <c r="H324" s="7">
        <f t="shared" si="8"/>
        <v>20.373304803931969</v>
      </c>
      <c r="I324" s="7">
        <f t="shared" si="9"/>
        <v>13.882458880263933</v>
      </c>
      <c r="J324" s="7"/>
    </row>
    <row r="325" spans="1:10" x14ac:dyDescent="0.7">
      <c r="A325" s="2">
        <v>36860</v>
      </c>
      <c r="B325" s="5">
        <v>110.39</v>
      </c>
      <c r="C325" s="5">
        <v>1314.95</v>
      </c>
      <c r="D325" s="5">
        <v>2506.54</v>
      </c>
      <c r="E325" s="5">
        <v>537</v>
      </c>
      <c r="F325" s="5"/>
      <c r="G325" s="7">
        <f t="shared" si="10"/>
        <v>5.0310629835128564</v>
      </c>
      <c r="H325" s="7">
        <f t="shared" si="8"/>
        <v>15.763779385920159</v>
      </c>
      <c r="I325" s="7">
        <f t="shared" si="9"/>
        <v>10.182545309153788</v>
      </c>
      <c r="J325" s="7"/>
    </row>
    <row r="326" spans="1:10" x14ac:dyDescent="0.7">
      <c r="A326" s="2">
        <v>36891</v>
      </c>
      <c r="B326" s="5">
        <v>114.45</v>
      </c>
      <c r="C326" s="5">
        <v>1320.28</v>
      </c>
      <c r="D326" s="5">
        <v>2341.6999999999998</v>
      </c>
      <c r="E326" s="5">
        <v>576.6</v>
      </c>
      <c r="F326" s="5"/>
      <c r="G326" s="7">
        <f t="shared" si="10"/>
        <v>5.2372417706840571</v>
      </c>
      <c r="H326" s="7">
        <f t="shared" si="8"/>
        <v>15.2687339678172</v>
      </c>
      <c r="I326" s="7">
        <f t="shared" si="9"/>
        <v>11.33555444630265</v>
      </c>
      <c r="J326" s="7"/>
    </row>
    <row r="327" spans="1:10" x14ac:dyDescent="0.7">
      <c r="A327" s="2">
        <v>36922</v>
      </c>
      <c r="B327" s="5">
        <v>116.59</v>
      </c>
      <c r="C327" s="5">
        <v>1366.01</v>
      </c>
      <c r="D327" s="5">
        <v>2593</v>
      </c>
      <c r="E327" s="5">
        <v>732.2</v>
      </c>
      <c r="F327" s="5"/>
      <c r="G327" s="7">
        <f t="shared" si="10"/>
        <v>5.5199604041545669</v>
      </c>
      <c r="H327" s="7">
        <f t="shared" si="8"/>
        <v>17.22343595318716</v>
      </c>
      <c r="I327" s="7">
        <f t="shared" si="9"/>
        <v>14.663692980018579</v>
      </c>
      <c r="J327" s="7"/>
    </row>
    <row r="328" spans="1:10" x14ac:dyDescent="0.7">
      <c r="A328" s="2">
        <v>36950</v>
      </c>
      <c r="B328" s="5">
        <v>117.34</v>
      </c>
      <c r="C328" s="5">
        <v>1239.94</v>
      </c>
      <c r="D328" s="5">
        <v>1908.32</v>
      </c>
      <c r="E328" s="5">
        <v>541.20000000000005</v>
      </c>
      <c r="F328" s="5"/>
      <c r="G328" s="7">
        <f t="shared" si="10"/>
        <v>5.0427511348182659</v>
      </c>
      <c r="H328" s="7">
        <f t="shared" si="8"/>
        <v>12.757138223979808</v>
      </c>
      <c r="I328" s="7">
        <f t="shared" si="9"/>
        <v>10.908278163116421</v>
      </c>
      <c r="J328" s="7"/>
    </row>
    <row r="329" spans="1:10" x14ac:dyDescent="0.7">
      <c r="A329" s="2">
        <v>36981</v>
      </c>
      <c r="B329" s="5">
        <v>126.32</v>
      </c>
      <c r="C329" s="5">
        <v>1160.33</v>
      </c>
      <c r="D329" s="5">
        <v>1573.25</v>
      </c>
      <c r="E329" s="5">
        <v>545</v>
      </c>
      <c r="F329" s="5"/>
      <c r="G329" s="7">
        <f t="shared" si="10"/>
        <v>5.0801252447173137</v>
      </c>
      <c r="H329" s="7">
        <f t="shared" si="8"/>
        <v>11.322069925534294</v>
      </c>
      <c r="I329" s="7">
        <f t="shared" si="9"/>
        <v>11.825539184190994</v>
      </c>
      <c r="J329" s="7"/>
    </row>
    <row r="330" spans="1:10" x14ac:dyDescent="0.7">
      <c r="A330" s="2">
        <v>37011</v>
      </c>
      <c r="B330" s="5">
        <v>123.62</v>
      </c>
      <c r="C330" s="5">
        <v>1249.46</v>
      </c>
      <c r="D330" s="5">
        <v>1855.15</v>
      </c>
      <c r="E330" s="5">
        <v>662.7</v>
      </c>
      <c r="F330" s="5"/>
      <c r="G330" s="7">
        <f t="shared" si="10"/>
        <v>5.3534269144200906</v>
      </c>
      <c r="H330" s="7">
        <f t="shared" si="8"/>
        <v>13.065431137503017</v>
      </c>
      <c r="I330" s="7">
        <f t="shared" si="9"/>
        <v>14.072071789752833</v>
      </c>
      <c r="J330" s="7"/>
    </row>
    <row r="331" spans="1:10" x14ac:dyDescent="0.7">
      <c r="A331" s="2">
        <v>37042</v>
      </c>
      <c r="B331" s="5">
        <v>119.34</v>
      </c>
      <c r="C331" s="5">
        <v>1255.82</v>
      </c>
      <c r="D331" s="5">
        <v>1799.89</v>
      </c>
      <c r="E331" s="5">
        <v>598.70000000000005</v>
      </c>
      <c r="F331" s="5"/>
      <c r="G331" s="7">
        <f t="shared" si="10"/>
        <v>5.1943858917554522</v>
      </c>
      <c r="H331" s="7">
        <f t="shared" si="8"/>
        <v>12.237366666558311</v>
      </c>
      <c r="I331" s="7">
        <f t="shared" si="9"/>
        <v>12.272912102432416</v>
      </c>
      <c r="J331" s="7"/>
    </row>
    <row r="332" spans="1:10" x14ac:dyDescent="0.7">
      <c r="A332" s="2">
        <v>37072</v>
      </c>
      <c r="B332" s="5">
        <v>124.63</v>
      </c>
      <c r="C332" s="5">
        <v>1224.3800000000001</v>
      </c>
      <c r="D332" s="5">
        <v>1830.19</v>
      </c>
      <c r="E332" s="5">
        <v>624.1</v>
      </c>
      <c r="F332" s="5"/>
      <c r="G332" s="7">
        <f t="shared" si="10"/>
        <v>5.2888299485347394</v>
      </c>
      <c r="H332" s="7">
        <f t="shared" si="8"/>
        <v>12.99495405813755</v>
      </c>
      <c r="I332" s="7">
        <f t="shared" si="9"/>
        <v>13.360696840627622</v>
      </c>
      <c r="J332" s="7"/>
    </row>
    <row r="333" spans="1:10" x14ac:dyDescent="0.7">
      <c r="A333" s="2">
        <v>37103</v>
      </c>
      <c r="B333" s="5">
        <v>125.02</v>
      </c>
      <c r="C333" s="5">
        <v>1211.23</v>
      </c>
      <c r="D333" s="5">
        <v>1683.61</v>
      </c>
      <c r="E333" s="5">
        <v>605.9</v>
      </c>
      <c r="F333" s="5"/>
      <c r="G333" s="7">
        <f t="shared" si="10"/>
        <v>5.2483996161556918</v>
      </c>
      <c r="H333" s="7">
        <f t="shared" si="8"/>
        <v>11.991595391378226</v>
      </c>
      <c r="I333" s="7">
        <f t="shared" si="9"/>
        <v>13.01166218089633</v>
      </c>
      <c r="J333" s="7"/>
    </row>
    <row r="334" spans="1:10" x14ac:dyDescent="0.7">
      <c r="A334" s="2">
        <v>37134</v>
      </c>
      <c r="B334" s="5">
        <v>118.79</v>
      </c>
      <c r="C334" s="5">
        <v>1133.58</v>
      </c>
      <c r="D334" s="5">
        <v>1469.7</v>
      </c>
      <c r="E334" s="5">
        <v>562.70000000000005</v>
      </c>
      <c r="F334" s="5"/>
      <c r="G334" s="7">
        <f t="shared" si="10"/>
        <v>4.6671616026038123</v>
      </c>
      <c r="H334" s="7">
        <f t="shared" si="8"/>
        <v>9.94636865172812</v>
      </c>
      <c r="I334" s="7">
        <f t="shared" si="9"/>
        <v>11.48177758082851</v>
      </c>
      <c r="J334" s="7"/>
    </row>
    <row r="335" spans="1:10" x14ac:dyDescent="0.7">
      <c r="A335" s="2">
        <v>37164</v>
      </c>
      <c r="B335" s="5">
        <v>119.52</v>
      </c>
      <c r="C335" s="5">
        <v>1040.94</v>
      </c>
      <c r="D335" s="5">
        <v>1168.3699999999999</v>
      </c>
      <c r="E335" s="5">
        <v>373.7</v>
      </c>
      <c r="F335" s="5"/>
      <c r="G335" s="7">
        <f t="shared" si="10"/>
        <v>4.3120825206272091</v>
      </c>
      <c r="H335" s="7">
        <f t="shared" si="8"/>
        <v>7.9556736018946328</v>
      </c>
      <c r="I335" s="7">
        <f t="shared" si="9"/>
        <v>7.6721310848690303</v>
      </c>
      <c r="J335" s="7"/>
    </row>
    <row r="336" spans="1:10" x14ac:dyDescent="0.7">
      <c r="A336" s="2">
        <v>37195</v>
      </c>
      <c r="B336" s="5">
        <v>122.47</v>
      </c>
      <c r="C336" s="5">
        <v>1059.78</v>
      </c>
      <c r="D336" s="5">
        <v>1364.78</v>
      </c>
      <c r="E336" s="5">
        <v>448</v>
      </c>
      <c r="F336" s="5"/>
      <c r="G336" s="7">
        <f t="shared" si="10"/>
        <v>4.4984843990629786</v>
      </c>
      <c r="H336" s="7">
        <f t="shared" si="8"/>
        <v>9.522442145731457</v>
      </c>
      <c r="I336" s="7">
        <f t="shared" si="9"/>
        <v>9.4245378735491361</v>
      </c>
      <c r="J336" s="7"/>
    </row>
    <row r="337" spans="1:10" x14ac:dyDescent="0.7">
      <c r="A337" s="2">
        <v>37225</v>
      </c>
      <c r="B337" s="5">
        <v>123.45</v>
      </c>
      <c r="C337" s="5">
        <v>1139.45</v>
      </c>
      <c r="D337" s="5">
        <v>1596.05</v>
      </c>
      <c r="E337" s="5">
        <v>519</v>
      </c>
      <c r="F337" s="5"/>
      <c r="G337" s="7">
        <f t="shared" si="10"/>
        <v>4.875365149125499</v>
      </c>
      <c r="H337" s="7">
        <f t="shared" ref="H337:H400" si="11">D337*$B337/D$144/$B$144*$G$144</f>
        <v>11.225186418713074</v>
      </c>
      <c r="I337" s="7">
        <f t="shared" si="9"/>
        <v>11.00552549775535</v>
      </c>
      <c r="J337" s="7"/>
    </row>
    <row r="338" spans="1:10" x14ac:dyDescent="0.7">
      <c r="A338" s="2">
        <v>37256</v>
      </c>
      <c r="B338" s="5">
        <v>131.68</v>
      </c>
      <c r="C338" s="5">
        <v>1148.08</v>
      </c>
      <c r="D338" s="5">
        <v>1577.05</v>
      </c>
      <c r="E338" s="5">
        <v>522.20000000000005</v>
      </c>
      <c r="F338" s="5"/>
      <c r="G338" s="7">
        <f t="shared" si="10"/>
        <v>5.2397763556410561</v>
      </c>
      <c r="H338" s="7">
        <f t="shared" si="11"/>
        <v>11.830994595662345</v>
      </c>
      <c r="I338" s="7">
        <f t="shared" si="9"/>
        <v>11.811607789190173</v>
      </c>
      <c r="J338" s="7"/>
    </row>
    <row r="339" spans="1:10" x14ac:dyDescent="0.7">
      <c r="A339" s="2">
        <v>37287</v>
      </c>
      <c r="B339" s="5">
        <v>134.72</v>
      </c>
      <c r="C339" s="5">
        <v>1130.2</v>
      </c>
      <c r="D339" s="5">
        <v>1550.17</v>
      </c>
      <c r="E339" s="5">
        <v>558.9</v>
      </c>
      <c r="F339" s="5"/>
      <c r="G339" s="7">
        <f t="shared" si="10"/>
        <v>5.2772559548271003</v>
      </c>
      <c r="H339" s="7">
        <f t="shared" si="11"/>
        <v>11.89781953683487</v>
      </c>
      <c r="I339" s="7">
        <f t="shared" si="9"/>
        <v>12.933572919191311</v>
      </c>
      <c r="J339" s="7"/>
    </row>
    <row r="340" spans="1:10" x14ac:dyDescent="0.7">
      <c r="A340" s="2">
        <v>37315</v>
      </c>
      <c r="B340" s="5">
        <v>133.32</v>
      </c>
      <c r="C340" s="5">
        <v>1106.73</v>
      </c>
      <c r="D340" s="5">
        <v>1359.22</v>
      </c>
      <c r="E340" s="5">
        <v>510.8</v>
      </c>
      <c r="F340" s="5"/>
      <c r="G340" s="7">
        <f t="shared" si="10"/>
        <v>5.1139652070226047</v>
      </c>
      <c r="H340" s="7">
        <f t="shared" si="11"/>
        <v>10.323834566325578</v>
      </c>
      <c r="I340" s="7">
        <f t="shared" si="9"/>
        <v>11.697647384039429</v>
      </c>
      <c r="J340" s="7"/>
    </row>
    <row r="341" spans="1:10" x14ac:dyDescent="0.7">
      <c r="A341" s="2">
        <v>37346</v>
      </c>
      <c r="B341" s="5">
        <v>132.74</v>
      </c>
      <c r="C341" s="5">
        <v>1147.3900000000001</v>
      </c>
      <c r="D341" s="5">
        <v>1452.81</v>
      </c>
      <c r="E341" s="5">
        <v>595.20000000000005</v>
      </c>
      <c r="F341" s="5"/>
      <c r="G341" s="7">
        <f t="shared" si="10"/>
        <v>5.2787811269517313</v>
      </c>
      <c r="H341" s="7">
        <f t="shared" si="11"/>
        <v>10.986683385584415</v>
      </c>
      <c r="I341" s="7">
        <f t="shared" si="9"/>
        <v>13.571163040761805</v>
      </c>
      <c r="J341" s="7"/>
    </row>
    <row r="342" spans="1:10" x14ac:dyDescent="0.7">
      <c r="A342" s="2">
        <v>37376</v>
      </c>
      <c r="B342" s="5">
        <v>128.53</v>
      </c>
      <c r="C342" s="5">
        <v>1076.92</v>
      </c>
      <c r="D342" s="5">
        <v>1277.07</v>
      </c>
      <c r="E342" s="5">
        <v>525.70000000000005</v>
      </c>
      <c r="F342" s="5"/>
      <c r="G342" s="7">
        <f t="shared" si="10"/>
        <v>4.7974309386651726</v>
      </c>
      <c r="H342" s="7">
        <f t="shared" si="11"/>
        <v>9.3513688153044061</v>
      </c>
      <c r="I342" s="7">
        <f t="shared" si="9"/>
        <v>11.606327385256852</v>
      </c>
      <c r="J342" s="7"/>
    </row>
    <row r="343" spans="1:10" x14ac:dyDescent="0.7">
      <c r="A343" s="2">
        <v>37407</v>
      </c>
      <c r="B343" s="5">
        <v>124.1</v>
      </c>
      <c r="C343" s="5">
        <v>1067.1400000000001</v>
      </c>
      <c r="D343" s="5">
        <v>1208.3399999999999</v>
      </c>
      <c r="E343" s="5">
        <v>476.3</v>
      </c>
      <c r="F343" s="5"/>
      <c r="G343" s="7">
        <f t="shared" si="10"/>
        <v>4.5900134911287536</v>
      </c>
      <c r="H343" s="7">
        <f t="shared" si="11"/>
        <v>8.5431279170482508</v>
      </c>
      <c r="I343" s="7">
        <f t="shared" si="9"/>
        <v>10.153241008661333</v>
      </c>
      <c r="J343" s="7"/>
    </row>
    <row r="344" spans="1:10" x14ac:dyDescent="0.7">
      <c r="A344" s="2">
        <v>37437</v>
      </c>
      <c r="B344" s="5">
        <v>119.57</v>
      </c>
      <c r="C344" s="5">
        <v>989.82</v>
      </c>
      <c r="D344" s="5">
        <v>1051.4100000000001</v>
      </c>
      <c r="E344" s="5">
        <v>387.6</v>
      </c>
      <c r="F344" s="5"/>
      <c r="G344" s="7">
        <f t="shared" si="10"/>
        <v>4.1020338092610276</v>
      </c>
      <c r="H344" s="7">
        <f t="shared" si="11"/>
        <v>7.1622637178635138</v>
      </c>
      <c r="I344" s="7">
        <f t="shared" si="9"/>
        <v>7.9608296327710137</v>
      </c>
      <c r="J344" s="7"/>
    </row>
    <row r="345" spans="1:10" x14ac:dyDescent="0.7">
      <c r="A345" s="2">
        <v>37468</v>
      </c>
      <c r="B345" s="5">
        <v>119.74</v>
      </c>
      <c r="C345" s="5">
        <v>911.62</v>
      </c>
      <c r="D345" s="5">
        <v>962.11</v>
      </c>
      <c r="E345" s="5">
        <v>330.9</v>
      </c>
      <c r="F345" s="5"/>
      <c r="G345" s="7">
        <f t="shared" si="10"/>
        <v>3.783327000891429</v>
      </c>
      <c r="H345" s="7">
        <f t="shared" si="11"/>
        <v>6.5632652724088985</v>
      </c>
      <c r="I345" s="7">
        <f t="shared" si="9"/>
        <v>6.8059437149235551</v>
      </c>
      <c r="J345" s="7"/>
    </row>
    <row r="346" spans="1:10" x14ac:dyDescent="0.7">
      <c r="A346" s="2">
        <v>37499</v>
      </c>
      <c r="B346" s="5">
        <v>118.39</v>
      </c>
      <c r="C346" s="5">
        <v>916.07</v>
      </c>
      <c r="D346" s="5">
        <v>942.38</v>
      </c>
      <c r="E346" s="5">
        <v>300.2</v>
      </c>
      <c r="F346" s="5"/>
      <c r="G346" s="7">
        <f t="shared" si="10"/>
        <v>3.758931944745505</v>
      </c>
      <c r="H346" s="7">
        <f t="shared" si="11"/>
        <v>6.3561927189229763</v>
      </c>
      <c r="I346" s="7">
        <f t="shared" si="9"/>
        <v>6.1048927773604653</v>
      </c>
      <c r="J346" s="7"/>
    </row>
    <row r="347" spans="1:10" x14ac:dyDescent="0.7">
      <c r="A347" s="2">
        <v>37529</v>
      </c>
      <c r="B347" s="5">
        <v>121.68</v>
      </c>
      <c r="C347" s="5">
        <v>815.28</v>
      </c>
      <c r="D347" s="5">
        <v>832.52</v>
      </c>
      <c r="E347" s="5">
        <v>238.2</v>
      </c>
      <c r="F347" s="5"/>
      <c r="G347" s="7">
        <f t="shared" si="10"/>
        <v>3.4383237817456047</v>
      </c>
      <c r="H347" s="7">
        <f t="shared" si="11"/>
        <v>5.771249526868063</v>
      </c>
      <c r="I347" s="7">
        <f t="shared" si="9"/>
        <v>4.9786694198727588</v>
      </c>
      <c r="J347" s="7"/>
    </row>
    <row r="348" spans="1:10" x14ac:dyDescent="0.7">
      <c r="A348" s="2">
        <v>37560</v>
      </c>
      <c r="B348" s="5">
        <v>122.48</v>
      </c>
      <c r="C348" s="5">
        <v>885.76</v>
      </c>
      <c r="D348" s="5">
        <v>989.54</v>
      </c>
      <c r="E348" s="5">
        <v>295.10000000000002</v>
      </c>
      <c r="F348" s="5"/>
      <c r="G348" s="7">
        <f t="shared" si="10"/>
        <v>3.7601227543715892</v>
      </c>
      <c r="H348" s="7">
        <f t="shared" si="11"/>
        <v>6.9048541160684564</v>
      </c>
      <c r="I348" s="7">
        <f t="shared" si="9"/>
        <v>6.2085004850277343</v>
      </c>
      <c r="J348" s="7"/>
    </row>
    <row r="349" spans="1:10" x14ac:dyDescent="0.7">
      <c r="A349" s="2">
        <v>37590</v>
      </c>
      <c r="B349" s="5">
        <v>122.47</v>
      </c>
      <c r="C349" s="5">
        <v>936.31</v>
      </c>
      <c r="D349" s="5">
        <v>1116.0999999999999</v>
      </c>
      <c r="E349" s="5">
        <v>373.5</v>
      </c>
      <c r="F349" s="5"/>
      <c r="G349" s="7">
        <f t="shared" si="10"/>
        <v>3.9743870687186562</v>
      </c>
      <c r="H349" s="7">
        <f t="shared" si="11"/>
        <v>7.7873339870535023</v>
      </c>
      <c r="I349" s="7">
        <f t="shared" si="9"/>
        <v>7.8572877137736663</v>
      </c>
      <c r="J349" s="7"/>
    </row>
    <row r="350" spans="1:10" x14ac:dyDescent="0.7">
      <c r="A350" s="2">
        <v>37621</v>
      </c>
      <c r="B350" s="5">
        <v>118.55</v>
      </c>
      <c r="C350" s="5">
        <v>879.82</v>
      </c>
      <c r="D350" s="5">
        <v>984.36</v>
      </c>
      <c r="E350" s="5">
        <v>289.2</v>
      </c>
      <c r="F350" s="5"/>
      <c r="G350" s="7">
        <f t="shared" si="10"/>
        <v>3.615065495014667</v>
      </c>
      <c r="H350" s="7">
        <f t="shared" si="11"/>
        <v>6.6483135142952099</v>
      </c>
      <c r="I350" s="7">
        <f t="shared" si="9"/>
        <v>5.8891440733983522</v>
      </c>
      <c r="J350" s="7"/>
    </row>
    <row r="351" spans="1:10" x14ac:dyDescent="0.7">
      <c r="A351" s="2">
        <v>37652</v>
      </c>
      <c r="B351" s="5">
        <v>119.91</v>
      </c>
      <c r="C351" s="5">
        <v>855.7</v>
      </c>
      <c r="D351" s="5">
        <v>983.05</v>
      </c>
      <c r="E351" s="5">
        <v>271.7</v>
      </c>
      <c r="F351" s="5"/>
      <c r="G351" s="7">
        <f t="shared" si="10"/>
        <v>3.5562944865914634</v>
      </c>
      <c r="H351" s="7">
        <f t="shared" si="11"/>
        <v>6.7156334846148393</v>
      </c>
      <c r="I351" s="7">
        <f t="shared" si="9"/>
        <v>5.5962534302236939</v>
      </c>
      <c r="J351" s="7"/>
    </row>
    <row r="352" spans="1:10" x14ac:dyDescent="0.7">
      <c r="A352" s="2">
        <v>37680</v>
      </c>
      <c r="B352" s="5">
        <v>118.12</v>
      </c>
      <c r="C352" s="5">
        <v>841.15</v>
      </c>
      <c r="D352" s="5">
        <v>1009.74</v>
      </c>
      <c r="E352" s="5">
        <v>297.60000000000002</v>
      </c>
      <c r="F352" s="5"/>
      <c r="G352" s="7">
        <f t="shared" si="10"/>
        <v>3.4436394075742998</v>
      </c>
      <c r="H352" s="7">
        <f t="shared" si="11"/>
        <v>6.7949923864974524</v>
      </c>
      <c r="I352" s="7">
        <f t="shared" si="9"/>
        <v>6.0382167333689321</v>
      </c>
      <c r="J352" s="7"/>
    </row>
    <row r="353" spans="1:10" x14ac:dyDescent="0.7">
      <c r="A353" s="2">
        <v>37711</v>
      </c>
      <c r="B353" s="5">
        <v>118.02</v>
      </c>
      <c r="C353" s="5">
        <v>848.18</v>
      </c>
      <c r="D353" s="5">
        <v>1018.66</v>
      </c>
      <c r="E353" s="5">
        <v>296.3</v>
      </c>
      <c r="F353" s="5"/>
      <c r="G353" s="7">
        <f t="shared" si="10"/>
        <v>3.4694802485364487</v>
      </c>
      <c r="H353" s="7">
        <f t="shared" si="11"/>
        <v>6.8492156224111067</v>
      </c>
      <c r="I353" s="7">
        <f t="shared" si="9"/>
        <v>6.0067505106842223</v>
      </c>
      <c r="J353" s="7"/>
    </row>
    <row r="354" spans="1:10" x14ac:dyDescent="0.7">
      <c r="A354" s="2">
        <v>37741</v>
      </c>
      <c r="B354" s="5">
        <v>118.9</v>
      </c>
      <c r="C354" s="5">
        <v>916.92</v>
      </c>
      <c r="D354" s="5">
        <v>1106.06</v>
      </c>
      <c r="E354" s="5">
        <v>332.5</v>
      </c>
      <c r="F354" s="5"/>
      <c r="G354" s="7">
        <f t="shared" si="10"/>
        <v>3.7786275079175979</v>
      </c>
      <c r="H354" s="7">
        <f t="shared" si="11"/>
        <v>7.4923234260629137</v>
      </c>
      <c r="I354" s="7">
        <f t="shared" si="9"/>
        <v>6.7908765635636712</v>
      </c>
      <c r="J354" s="7"/>
    </row>
    <row r="355" spans="1:10" x14ac:dyDescent="0.7">
      <c r="A355" s="2">
        <v>37772</v>
      </c>
      <c r="B355" s="5">
        <v>119.32</v>
      </c>
      <c r="C355" s="5">
        <v>963.59</v>
      </c>
      <c r="D355" s="5">
        <v>1197.8900000000001</v>
      </c>
      <c r="E355" s="5">
        <v>382.3</v>
      </c>
      <c r="F355" s="5"/>
      <c r="G355" s="7">
        <f t="shared" si="10"/>
        <v>3.9849815086492364</v>
      </c>
      <c r="H355" s="7">
        <f t="shared" si="11"/>
        <v>8.1430323378624916</v>
      </c>
      <c r="I355" s="7">
        <f t="shared" si="9"/>
        <v>7.8355570118334539</v>
      </c>
      <c r="J355" s="7"/>
    </row>
    <row r="356" spans="1:10" x14ac:dyDescent="0.7">
      <c r="A356" s="2">
        <v>37802</v>
      </c>
      <c r="B356" s="5">
        <v>119.74</v>
      </c>
      <c r="C356" s="5">
        <v>974.5</v>
      </c>
      <c r="D356" s="5">
        <v>1201.69</v>
      </c>
      <c r="E356" s="5">
        <v>359.7</v>
      </c>
      <c r="F356" s="5"/>
      <c r="G356" s="7">
        <f t="shared" si="10"/>
        <v>4.0442861744681968</v>
      </c>
      <c r="H356" s="7">
        <f t="shared" si="11"/>
        <v>8.1976179908753171</v>
      </c>
      <c r="I356" s="7">
        <f t="shared" si="9"/>
        <v>7.3983014634572468</v>
      </c>
      <c r="J356" s="7"/>
    </row>
    <row r="357" spans="1:10" x14ac:dyDescent="0.7">
      <c r="A357" s="2">
        <v>37833</v>
      </c>
      <c r="B357" s="5">
        <v>120.6</v>
      </c>
      <c r="C357" s="5">
        <v>993.32</v>
      </c>
      <c r="D357" s="5">
        <v>1276.94</v>
      </c>
      <c r="E357" s="5">
        <v>389.6</v>
      </c>
      <c r="F357" s="5"/>
      <c r="G357" s="7">
        <f t="shared" si="10"/>
        <v>4.1519992765617078</v>
      </c>
      <c r="H357" s="7">
        <f t="shared" si="11"/>
        <v>8.7735180633257812</v>
      </c>
      <c r="I357" s="7">
        <f t="shared" si="9"/>
        <v>8.0708372210229715</v>
      </c>
      <c r="J357" s="7"/>
    </row>
    <row r="358" spans="1:10" x14ac:dyDescent="0.7">
      <c r="A358" s="2">
        <v>37864</v>
      </c>
      <c r="B358" s="5">
        <v>116.89</v>
      </c>
      <c r="C358" s="5">
        <v>1008.01</v>
      </c>
      <c r="D358" s="5">
        <v>1341.2</v>
      </c>
      <c r="E358" s="5">
        <v>456.1</v>
      </c>
      <c r="F358" s="5"/>
      <c r="G358" s="7">
        <f t="shared" si="10"/>
        <v>4.0837860446150991</v>
      </c>
      <c r="H358" s="7">
        <f t="shared" si="11"/>
        <v>8.9315509241827638</v>
      </c>
      <c r="I358" s="7">
        <f t="shared" si="9"/>
        <v>9.1577706572648303</v>
      </c>
      <c r="J358" s="7"/>
    </row>
    <row r="359" spans="1:10" x14ac:dyDescent="0.7">
      <c r="A359" s="2">
        <v>37894</v>
      </c>
      <c r="B359" s="5">
        <v>111.48</v>
      </c>
      <c r="C359" s="5">
        <v>995.97</v>
      </c>
      <c r="D359" s="5">
        <v>1303.7</v>
      </c>
      <c r="E359" s="5">
        <v>419.8</v>
      </c>
      <c r="F359" s="5"/>
      <c r="G359" s="7">
        <f t="shared" si="10"/>
        <v>3.8482563848841456</v>
      </c>
      <c r="H359" s="7">
        <f t="shared" si="11"/>
        <v>8.2800050359177355</v>
      </c>
      <c r="I359" s="7">
        <f t="shared" si="9"/>
        <v>8.0388093039501598</v>
      </c>
      <c r="J359" s="7"/>
    </row>
    <row r="360" spans="1:10" x14ac:dyDescent="0.7">
      <c r="A360" s="2">
        <v>37925</v>
      </c>
      <c r="B360" s="5">
        <v>109.95</v>
      </c>
      <c r="C360" s="5">
        <v>1050.71</v>
      </c>
      <c r="D360" s="5">
        <v>1416.39</v>
      </c>
      <c r="E360" s="5">
        <v>496.5</v>
      </c>
      <c r="F360" s="5"/>
      <c r="G360" s="7">
        <f t="shared" si="10"/>
        <v>4.0040443648512607</v>
      </c>
      <c r="H360" s="7">
        <f t="shared" si="11"/>
        <v>8.8722559283324447</v>
      </c>
      <c r="I360" s="7">
        <f t="shared" si="9"/>
        <v>9.377062673715562</v>
      </c>
      <c r="J360" s="7"/>
    </row>
    <row r="361" spans="1:10" x14ac:dyDescent="0.7">
      <c r="A361" s="2">
        <v>37955</v>
      </c>
      <c r="B361" s="5">
        <v>109.61</v>
      </c>
      <c r="C361" s="5">
        <v>1058.2</v>
      </c>
      <c r="D361" s="5">
        <v>1424.25</v>
      </c>
      <c r="E361" s="5">
        <v>529.29999999999995</v>
      </c>
      <c r="F361" s="5"/>
      <c r="G361" s="7">
        <f t="shared" si="10"/>
        <v>4.0201172187834757</v>
      </c>
      <c r="H361" s="7">
        <f t="shared" si="11"/>
        <v>8.8939028497388595</v>
      </c>
      <c r="I361" s="7">
        <f t="shared" si="9"/>
        <v>9.9656218565922163</v>
      </c>
      <c r="J361" s="7"/>
    </row>
    <row r="362" spans="1:10" x14ac:dyDescent="0.7">
      <c r="A362" s="2">
        <v>37986</v>
      </c>
      <c r="B362" s="5">
        <v>107.45</v>
      </c>
      <c r="C362" s="5">
        <v>1111.92</v>
      </c>
      <c r="D362" s="5">
        <v>1467.92</v>
      </c>
      <c r="E362" s="5">
        <v>508.1</v>
      </c>
      <c r="F362" s="5"/>
      <c r="G362" s="7">
        <f t="shared" si="10"/>
        <v>4.1409572142127349</v>
      </c>
      <c r="H362" s="7">
        <f t="shared" si="11"/>
        <v>8.985966244463313</v>
      </c>
      <c r="I362" s="7">
        <f t="shared" si="9"/>
        <v>9.3779507348735098</v>
      </c>
      <c r="J362" s="7"/>
    </row>
    <row r="363" spans="1:10" x14ac:dyDescent="0.7">
      <c r="A363" s="2">
        <v>38017</v>
      </c>
      <c r="B363" s="5">
        <v>105.71</v>
      </c>
      <c r="C363" s="5">
        <v>1131.1300000000001</v>
      </c>
      <c r="D363" s="5">
        <v>1493.08</v>
      </c>
      <c r="E363" s="5">
        <v>514.4</v>
      </c>
      <c r="F363" s="5"/>
      <c r="G363" s="7">
        <f t="shared" si="10"/>
        <v>4.1442827227406083</v>
      </c>
      <c r="H363" s="7">
        <f t="shared" si="11"/>
        <v>8.9919757345737139</v>
      </c>
      <c r="I363" s="7">
        <f t="shared" si="9"/>
        <v>9.340483657923242</v>
      </c>
      <c r="J363" s="7"/>
    </row>
    <row r="364" spans="1:10" x14ac:dyDescent="0.7">
      <c r="A364" s="2">
        <v>38046</v>
      </c>
      <c r="B364" s="5">
        <v>109.13</v>
      </c>
      <c r="C364" s="5">
        <v>1144.94</v>
      </c>
      <c r="D364" s="5">
        <v>1470.38</v>
      </c>
      <c r="E364" s="5">
        <v>502.3</v>
      </c>
      <c r="F364" s="5"/>
      <c r="G364" s="7">
        <f t="shared" si="10"/>
        <v>4.3305959459499324</v>
      </c>
      <c r="H364" s="7">
        <f t="shared" si="11"/>
        <v>9.1417579349336826</v>
      </c>
      <c r="I364" s="7">
        <f t="shared" si="9"/>
        <v>9.4158529102595736</v>
      </c>
      <c r="J364" s="7"/>
    </row>
    <row r="365" spans="1:10" x14ac:dyDescent="0.7">
      <c r="A365" s="2">
        <v>38077</v>
      </c>
      <c r="B365" s="5">
        <v>104.21</v>
      </c>
      <c r="C365" s="5">
        <v>1126.21</v>
      </c>
      <c r="D365" s="5">
        <v>1438.41</v>
      </c>
      <c r="E365" s="5">
        <v>487.1</v>
      </c>
      <c r="F365" s="5"/>
      <c r="G365" s="7">
        <f t="shared" si="10"/>
        <v>4.0677060057935446</v>
      </c>
      <c r="H365" s="7">
        <f t="shared" si="11"/>
        <v>8.5398071807897722</v>
      </c>
      <c r="I365" s="7">
        <f t="shared" si="9"/>
        <v>8.7192646088441634</v>
      </c>
      <c r="J365" s="7"/>
    </row>
    <row r="366" spans="1:10" x14ac:dyDescent="0.7">
      <c r="A366" s="2">
        <v>38107</v>
      </c>
      <c r="B366" s="5">
        <v>110.41</v>
      </c>
      <c r="C366" s="5">
        <v>1107.3</v>
      </c>
      <c r="D366" s="5">
        <v>1401.36</v>
      </c>
      <c r="E366" s="5">
        <v>443.5</v>
      </c>
      <c r="F366" s="5"/>
      <c r="G366" s="7">
        <f t="shared" si="10"/>
        <v>4.2373514988131467</v>
      </c>
      <c r="H366" s="7">
        <f t="shared" si="11"/>
        <v>8.8148332708034616</v>
      </c>
      <c r="I366" s="7">
        <f t="shared" si="9"/>
        <v>8.41113040448192</v>
      </c>
      <c r="J366" s="7"/>
    </row>
    <row r="367" spans="1:10" x14ac:dyDescent="0.7">
      <c r="A367" s="2">
        <v>38138</v>
      </c>
      <c r="B367" s="5">
        <v>109.52</v>
      </c>
      <c r="C367" s="5">
        <v>1120.68</v>
      </c>
      <c r="D367" s="5">
        <v>1466.22</v>
      </c>
      <c r="E367" s="5">
        <v>488.9</v>
      </c>
      <c r="F367" s="5"/>
      <c r="G367" s="7">
        <f t="shared" si="10"/>
        <v>4.2539838625721789</v>
      </c>
      <c r="H367" s="7">
        <f t="shared" si="11"/>
        <v>9.1484717153989372</v>
      </c>
      <c r="I367" s="7">
        <f t="shared" si="9"/>
        <v>9.1974154594298856</v>
      </c>
      <c r="J367" s="7"/>
    </row>
    <row r="368" spans="1:10" x14ac:dyDescent="0.7">
      <c r="A368" s="2">
        <v>38168</v>
      </c>
      <c r="B368" s="5">
        <v>108.89</v>
      </c>
      <c r="C368" s="5">
        <v>1140.8399999999999</v>
      </c>
      <c r="D368" s="5">
        <v>1516.64</v>
      </c>
      <c r="E368" s="5">
        <v>485.1</v>
      </c>
      <c r="F368" s="5"/>
      <c r="G368" s="7">
        <f t="shared" si="10"/>
        <v>4.3055984023467948</v>
      </c>
      <c r="H368" s="7">
        <f t="shared" si="11"/>
        <v>9.4086319304614996</v>
      </c>
      <c r="I368" s="7">
        <f t="shared" si="9"/>
        <v>9.0734323307771874</v>
      </c>
      <c r="J368" s="7"/>
    </row>
    <row r="369" spans="1:10" x14ac:dyDescent="0.7">
      <c r="A369" s="2">
        <v>38199</v>
      </c>
      <c r="B369" s="5">
        <v>111.46</v>
      </c>
      <c r="C369" s="5">
        <v>1101.72</v>
      </c>
      <c r="D369" s="5">
        <v>1400.39</v>
      </c>
      <c r="E369" s="5">
        <v>416.4</v>
      </c>
      <c r="F369" s="5"/>
      <c r="G369" s="7">
        <f t="shared" si="10"/>
        <v>4.2560924560294398</v>
      </c>
      <c r="H369" s="7">
        <f t="shared" si="11"/>
        <v>8.8925028887837829</v>
      </c>
      <c r="I369" s="7">
        <f t="shared" si="9"/>
        <v>7.9722717081778338</v>
      </c>
      <c r="J369" s="7"/>
    </row>
    <row r="370" spans="1:10" x14ac:dyDescent="0.7">
      <c r="A370" s="2">
        <v>38230</v>
      </c>
      <c r="B370" s="5">
        <v>109.14</v>
      </c>
      <c r="C370" s="5">
        <v>1104.24</v>
      </c>
      <c r="D370" s="5">
        <v>1368.68</v>
      </c>
      <c r="E370" s="5">
        <v>371</v>
      </c>
      <c r="F370" s="5"/>
      <c r="G370" s="7">
        <f t="shared" si="10"/>
        <v>4.1770358812853736</v>
      </c>
      <c r="H370" s="7">
        <f t="shared" si="11"/>
        <v>8.5102407444500408</v>
      </c>
      <c r="I370" s="7">
        <f t="shared" si="9"/>
        <v>6.9552091030603291</v>
      </c>
      <c r="J370" s="7"/>
    </row>
    <row r="371" spans="1:10" x14ac:dyDescent="0.7">
      <c r="A371" s="2">
        <v>38260</v>
      </c>
      <c r="B371" s="5">
        <v>110.03</v>
      </c>
      <c r="C371" s="5">
        <v>1114.58</v>
      </c>
      <c r="D371" s="5">
        <v>1412.74</v>
      </c>
      <c r="E371" s="5">
        <v>384.2</v>
      </c>
      <c r="F371" s="5"/>
      <c r="G371" s="7">
        <f t="shared" si="10"/>
        <v>4.2505305337191936</v>
      </c>
      <c r="H371" s="7">
        <f t="shared" si="11"/>
        <v>8.8558312052240709</v>
      </c>
      <c r="I371" s="7">
        <f t="shared" si="9"/>
        <v>7.2614074371614352</v>
      </c>
      <c r="J371" s="7"/>
    </row>
    <row r="372" spans="1:10" x14ac:dyDescent="0.7">
      <c r="A372" s="2">
        <v>38291</v>
      </c>
      <c r="B372" s="5">
        <v>105.79</v>
      </c>
      <c r="C372" s="5">
        <v>1130.2</v>
      </c>
      <c r="D372" s="5">
        <v>1486.72</v>
      </c>
      <c r="E372" s="5">
        <v>412.2</v>
      </c>
      <c r="F372" s="5"/>
      <c r="G372" s="7">
        <f t="shared" si="10"/>
        <v>4.1440091112021902</v>
      </c>
      <c r="H372" s="7">
        <f t="shared" si="11"/>
        <v>8.9604490817135893</v>
      </c>
      <c r="I372" s="7">
        <f t="shared" si="9"/>
        <v>7.4903987304680122</v>
      </c>
      <c r="J372" s="7"/>
    </row>
    <row r="373" spans="1:10" x14ac:dyDescent="0.7">
      <c r="A373" s="2">
        <v>38321</v>
      </c>
      <c r="B373" s="5">
        <v>102.91</v>
      </c>
      <c r="C373" s="5">
        <v>1173.82</v>
      </c>
      <c r="D373" s="5">
        <v>1571.5</v>
      </c>
      <c r="E373" s="5">
        <v>423.9</v>
      </c>
      <c r="F373" s="5"/>
      <c r="G373" s="7">
        <f t="shared" si="10"/>
        <v>4.1867773365604135</v>
      </c>
      <c r="H373" s="7">
        <f t="shared" si="11"/>
        <v>9.2135699824182531</v>
      </c>
      <c r="I373" s="7">
        <f t="shared" si="9"/>
        <v>7.4933035664916225</v>
      </c>
      <c r="J373" s="7"/>
    </row>
    <row r="374" spans="1:10" x14ac:dyDescent="0.7">
      <c r="A374" s="2">
        <v>38352</v>
      </c>
      <c r="B374" s="5">
        <v>102.47</v>
      </c>
      <c r="C374" s="5">
        <v>1211.92</v>
      </c>
      <c r="D374" s="5">
        <v>1621.12</v>
      </c>
      <c r="E374" s="5">
        <v>433.3</v>
      </c>
      <c r="F374" s="5"/>
      <c r="G374" s="7">
        <f t="shared" si="10"/>
        <v>4.3041903581287473</v>
      </c>
      <c r="H374" s="7">
        <f t="shared" si="11"/>
        <v>9.4638505913639186</v>
      </c>
      <c r="I374" s="7">
        <f t="shared" si="9"/>
        <v>7.6267192101088161</v>
      </c>
      <c r="J374" s="7"/>
    </row>
    <row r="375" spans="1:10" x14ac:dyDescent="0.7">
      <c r="A375" s="2">
        <v>38383</v>
      </c>
      <c r="B375" s="5">
        <v>103.67</v>
      </c>
      <c r="C375" s="5">
        <v>1181.27</v>
      </c>
      <c r="D375" s="5">
        <v>1519.63</v>
      </c>
      <c r="E375" s="5">
        <v>404</v>
      </c>
      <c r="F375" s="5"/>
      <c r="G375" s="7">
        <f t="shared" si="10"/>
        <v>4.2444659568280212</v>
      </c>
      <c r="H375" s="7">
        <f t="shared" si="11"/>
        <v>8.975257814471103</v>
      </c>
      <c r="I375" s="7">
        <f t="shared" si="9"/>
        <v>7.1942710442524369</v>
      </c>
      <c r="J375" s="7"/>
    </row>
    <row r="376" spans="1:10" x14ac:dyDescent="0.7">
      <c r="A376" s="2">
        <v>38411</v>
      </c>
      <c r="B376" s="5">
        <v>104.58</v>
      </c>
      <c r="C376" s="5">
        <v>1203.5999999999999</v>
      </c>
      <c r="D376" s="5">
        <v>1511.02</v>
      </c>
      <c r="E376" s="5">
        <v>437.2</v>
      </c>
      <c r="F376" s="5"/>
      <c r="G376" s="7">
        <f t="shared" si="10"/>
        <v>4.3626623115631498</v>
      </c>
      <c r="H376" s="7">
        <f t="shared" si="11"/>
        <v>9.0027424404880083</v>
      </c>
      <c r="I376" s="7">
        <f t="shared" si="9"/>
        <v>7.8538232446257625</v>
      </c>
      <c r="J376" s="7"/>
    </row>
    <row r="377" spans="1:10" x14ac:dyDescent="0.7">
      <c r="A377" s="2">
        <v>38442</v>
      </c>
      <c r="B377" s="5">
        <v>107.11</v>
      </c>
      <c r="C377" s="5">
        <v>1180.5899999999999</v>
      </c>
      <c r="D377" s="5">
        <v>1482.53</v>
      </c>
      <c r="E377" s="5">
        <v>417</v>
      </c>
      <c r="F377" s="5"/>
      <c r="G377" s="7">
        <f t="shared" si="10"/>
        <v>4.3827823204266627</v>
      </c>
      <c r="H377" s="7">
        <f t="shared" si="11"/>
        <v>9.0466853399999483</v>
      </c>
      <c r="I377" s="7">
        <f t="shared" ref="I377:I440" si="12">E377*$B377/E$248/$B$248*$H$248</f>
        <v>7.6721733407771273</v>
      </c>
      <c r="J377" s="7"/>
    </row>
    <row r="378" spans="1:10" x14ac:dyDescent="0.7">
      <c r="A378" s="2">
        <v>38472</v>
      </c>
      <c r="B378" s="5">
        <v>104.67</v>
      </c>
      <c r="C378" s="5">
        <v>1156.8499999999999</v>
      </c>
      <c r="D378" s="5">
        <v>1420.79</v>
      </c>
      <c r="E378" s="5">
        <v>385.6</v>
      </c>
      <c r="F378" s="5"/>
      <c r="G378" s="7">
        <f t="shared" si="10"/>
        <v>4.1968172333532383</v>
      </c>
      <c r="H378" s="7">
        <f t="shared" si="11"/>
        <v>8.4724319882086547</v>
      </c>
      <c r="I378" s="7">
        <f t="shared" si="12"/>
        <v>6.9328464519905033</v>
      </c>
      <c r="J378" s="7"/>
    </row>
    <row r="379" spans="1:10" x14ac:dyDescent="0.7">
      <c r="A379" s="2">
        <v>38503</v>
      </c>
      <c r="B379" s="5">
        <v>108.53</v>
      </c>
      <c r="C379" s="5">
        <v>1191.5</v>
      </c>
      <c r="D379" s="5">
        <v>1542.63</v>
      </c>
      <c r="E379" s="5">
        <v>428.9</v>
      </c>
      <c r="F379" s="5"/>
      <c r="G379" s="7">
        <f t="shared" si="10"/>
        <v>4.4819254785287939</v>
      </c>
      <c r="H379" s="7">
        <f t="shared" si="11"/>
        <v>9.5382247455454703</v>
      </c>
      <c r="I379" s="7">
        <f t="shared" si="12"/>
        <v>7.9957311233663244</v>
      </c>
      <c r="J379" s="7"/>
    </row>
    <row r="380" spans="1:10" x14ac:dyDescent="0.7">
      <c r="A380" s="2">
        <v>38533</v>
      </c>
      <c r="B380" s="5">
        <v>110.81</v>
      </c>
      <c r="C380" s="5">
        <v>1191.33</v>
      </c>
      <c r="D380" s="5">
        <v>1493.52</v>
      </c>
      <c r="E380" s="5">
        <v>419.1</v>
      </c>
      <c r="F380" s="5"/>
      <c r="G380" s="7">
        <f t="shared" si="10"/>
        <v>4.5754289386734142</v>
      </c>
      <c r="H380" s="7">
        <f t="shared" si="11"/>
        <v>9.4285731089628975</v>
      </c>
      <c r="I380" s="7">
        <f t="shared" si="12"/>
        <v>7.9771718475690907</v>
      </c>
      <c r="J380" s="7"/>
    </row>
    <row r="381" spans="1:10" x14ac:dyDescent="0.7">
      <c r="A381" s="2">
        <v>38564</v>
      </c>
      <c r="B381" s="5">
        <v>112.55</v>
      </c>
      <c r="C381" s="5">
        <v>1234.18</v>
      </c>
      <c r="D381" s="5">
        <v>1605.14</v>
      </c>
      <c r="E381" s="5">
        <v>474.4</v>
      </c>
      <c r="F381" s="5"/>
      <c r="G381" s="7">
        <f t="shared" si="10"/>
        <v>4.8144289866038692</v>
      </c>
      <c r="H381" s="7">
        <f t="shared" si="11"/>
        <v>10.29234634629079</v>
      </c>
      <c r="I381" s="7">
        <f t="shared" si="12"/>
        <v>9.1715452244441416</v>
      </c>
      <c r="J381" s="7"/>
    </row>
    <row r="382" spans="1:10" x14ac:dyDescent="0.7">
      <c r="A382" s="2">
        <v>38595</v>
      </c>
      <c r="B382" s="5">
        <v>110.62</v>
      </c>
      <c r="C382" s="5">
        <v>1220.33</v>
      </c>
      <c r="D382" s="5">
        <v>1581.71</v>
      </c>
      <c r="E382" s="5">
        <v>473.8</v>
      </c>
      <c r="F382" s="5"/>
      <c r="G382" s="7">
        <f t="shared" si="10"/>
        <v>4.6787702903501831</v>
      </c>
      <c r="H382" s="7">
        <f t="shared" si="11"/>
        <v>9.968194189490891</v>
      </c>
      <c r="I382" s="7">
        <f t="shared" si="12"/>
        <v>9.002871319820601</v>
      </c>
      <c r="J382" s="7"/>
    </row>
    <row r="383" spans="1:10" x14ac:dyDescent="0.7">
      <c r="A383" s="2">
        <v>38625</v>
      </c>
      <c r="B383" s="5">
        <v>113.5</v>
      </c>
      <c r="C383" s="5">
        <v>1228.81</v>
      </c>
      <c r="D383" s="5">
        <v>1601.66</v>
      </c>
      <c r="E383" s="5">
        <v>475.3</v>
      </c>
      <c r="F383" s="5"/>
      <c r="G383" s="7">
        <f t="shared" si="10"/>
        <v>4.8339413853539011</v>
      </c>
      <c r="H383" s="7">
        <f t="shared" si="11"/>
        <v>10.356718366224028</v>
      </c>
      <c r="I383" s="7">
        <f t="shared" si="12"/>
        <v>9.266505930430343</v>
      </c>
      <c r="J383" s="7"/>
    </row>
    <row r="384" spans="1:10" x14ac:dyDescent="0.7">
      <c r="A384" s="2">
        <v>38656</v>
      </c>
      <c r="B384" s="5">
        <v>116.39</v>
      </c>
      <c r="C384" s="5">
        <v>1207.01</v>
      </c>
      <c r="D384" s="5">
        <v>1579.18</v>
      </c>
      <c r="E384" s="5">
        <v>432.6</v>
      </c>
      <c r="F384" s="5"/>
      <c r="G384" s="7">
        <f t="shared" si="10"/>
        <v>4.8690845715162663</v>
      </c>
      <c r="H384" s="7">
        <f t="shared" si="11"/>
        <v>10.471364532476402</v>
      </c>
      <c r="I384" s="7">
        <f t="shared" si="12"/>
        <v>8.6487733373131359</v>
      </c>
      <c r="J384" s="7"/>
    </row>
    <row r="385" spans="1:10" x14ac:dyDescent="0.7">
      <c r="A385" s="2">
        <v>38686</v>
      </c>
      <c r="B385" s="5">
        <v>119.81</v>
      </c>
      <c r="C385" s="5">
        <v>1249.48</v>
      </c>
      <c r="D385" s="5">
        <v>1672.56</v>
      </c>
      <c r="E385" s="5">
        <v>481.6</v>
      </c>
      <c r="F385" s="5"/>
      <c r="G385" s="7">
        <f t="shared" si="10"/>
        <v>5.1885159792684101</v>
      </c>
      <c r="H385" s="7">
        <f t="shared" si="11"/>
        <v>11.416441346442179</v>
      </c>
      <c r="I385" s="7">
        <f t="shared" si="12"/>
        <v>9.9113286831645837</v>
      </c>
      <c r="J385" s="7"/>
    </row>
    <row r="386" spans="1:10" x14ac:dyDescent="0.7">
      <c r="A386" s="2">
        <v>38717</v>
      </c>
      <c r="B386" s="5">
        <v>117.96</v>
      </c>
      <c r="C386" s="5">
        <v>1248.29</v>
      </c>
      <c r="D386" s="5">
        <v>1645.2</v>
      </c>
      <c r="E386" s="5">
        <v>479.5</v>
      </c>
      <c r="F386" s="5"/>
      <c r="G386" s="7">
        <f t="shared" si="10"/>
        <v>5.1035342865778697</v>
      </c>
      <c r="H386" s="7">
        <f t="shared" si="11"/>
        <v>11.056290473627797</v>
      </c>
      <c r="I386" s="7">
        <f t="shared" si="12"/>
        <v>9.7157360473641692</v>
      </c>
      <c r="J386" s="7"/>
    </row>
    <row r="387" spans="1:10" x14ac:dyDescent="0.7">
      <c r="A387" s="2">
        <v>38748</v>
      </c>
      <c r="B387" s="5">
        <v>117.25</v>
      </c>
      <c r="C387" s="5">
        <v>1280.08</v>
      </c>
      <c r="D387" s="5">
        <v>1710.75</v>
      </c>
      <c r="E387" s="5">
        <v>539.1</v>
      </c>
      <c r="F387" s="5"/>
      <c r="G387" s="7">
        <f t="shared" ref="G387:G450" si="13">C387*$B387/C$3/$B$3</f>
        <v>5.2020047581158488</v>
      </c>
      <c r="H387" s="7">
        <f t="shared" si="11"/>
        <v>11.427609078891949</v>
      </c>
      <c r="I387" s="7">
        <f t="shared" si="12"/>
        <v>10.857616936521216</v>
      </c>
      <c r="J387" s="7"/>
    </row>
    <row r="388" spans="1:10" x14ac:dyDescent="0.7">
      <c r="A388" s="2">
        <v>38776</v>
      </c>
      <c r="B388" s="5">
        <v>115.77</v>
      </c>
      <c r="C388" s="5">
        <v>1280.6600000000001</v>
      </c>
      <c r="D388" s="5">
        <v>1670.57</v>
      </c>
      <c r="E388" s="5">
        <v>523.20000000000005</v>
      </c>
      <c r="F388" s="5"/>
      <c r="G388" s="7">
        <f t="shared" si="13"/>
        <v>5.1386691856826312</v>
      </c>
      <c r="H388" s="7">
        <f t="shared" si="11"/>
        <v>11.0183531218137</v>
      </c>
      <c r="I388" s="7">
        <f t="shared" si="12"/>
        <v>10.404377489705825</v>
      </c>
      <c r="J388" s="7"/>
    </row>
    <row r="389" spans="1:10" x14ac:dyDescent="0.7">
      <c r="A389" s="2">
        <v>38807</v>
      </c>
      <c r="B389" s="5">
        <v>117.68</v>
      </c>
      <c r="C389" s="5">
        <v>1294.83</v>
      </c>
      <c r="D389" s="5">
        <v>1703.66</v>
      </c>
      <c r="E389" s="5">
        <v>499.6</v>
      </c>
      <c r="F389" s="5"/>
      <c r="G389" s="7">
        <f t="shared" si="13"/>
        <v>5.281243530285292</v>
      </c>
      <c r="H389" s="7">
        <f t="shared" si="11"/>
        <v>11.421984378502286</v>
      </c>
      <c r="I389" s="7">
        <f t="shared" si="12"/>
        <v>10.098977895330918</v>
      </c>
      <c r="J389" s="7"/>
    </row>
    <row r="390" spans="1:10" x14ac:dyDescent="0.7">
      <c r="A390" s="2">
        <v>38837</v>
      </c>
      <c r="B390" s="5">
        <v>113.85</v>
      </c>
      <c r="C390" s="5">
        <v>1310.6099999999999</v>
      </c>
      <c r="D390" s="5">
        <v>1700.71</v>
      </c>
      <c r="E390" s="5">
        <v>516.9</v>
      </c>
      <c r="F390" s="5"/>
      <c r="G390" s="7">
        <f t="shared" si="13"/>
        <v>5.1716281862813673</v>
      </c>
      <c r="H390" s="7">
        <f t="shared" si="11"/>
        <v>11.031111532274723</v>
      </c>
      <c r="I390" s="7">
        <f t="shared" si="12"/>
        <v>10.108620659203984</v>
      </c>
      <c r="J390" s="7"/>
    </row>
    <row r="391" spans="1:10" x14ac:dyDescent="0.7">
      <c r="A391" s="2">
        <v>38868</v>
      </c>
      <c r="B391" s="5">
        <v>112.59</v>
      </c>
      <c r="C391" s="5">
        <v>1270.0899999999999</v>
      </c>
      <c r="D391" s="5">
        <v>1579.58</v>
      </c>
      <c r="E391" s="5">
        <v>464.7</v>
      </c>
      <c r="F391" s="5"/>
      <c r="G391" s="7">
        <f t="shared" si="13"/>
        <v>4.9562715989237143</v>
      </c>
      <c r="H391" s="7">
        <f t="shared" si="11"/>
        <v>10.132052249762456</v>
      </c>
      <c r="I391" s="7">
        <f t="shared" si="12"/>
        <v>8.9872086349917399</v>
      </c>
      <c r="J391" s="7"/>
    </row>
    <row r="392" spans="1:10" x14ac:dyDescent="0.7">
      <c r="A392" s="2">
        <v>38898</v>
      </c>
      <c r="B392" s="5">
        <v>114.44</v>
      </c>
      <c r="C392" s="5">
        <v>1270.2</v>
      </c>
      <c r="D392" s="5">
        <v>1575.23</v>
      </c>
      <c r="E392" s="5">
        <v>441.7</v>
      </c>
      <c r="F392" s="5"/>
      <c r="G392" s="7">
        <f t="shared" si="13"/>
        <v>5.0381458876287679</v>
      </c>
      <c r="H392" s="7">
        <f t="shared" si="11"/>
        <v>10.270173933193973</v>
      </c>
      <c r="I392" s="7">
        <f t="shared" si="12"/>
        <v>8.6827556760213707</v>
      </c>
      <c r="J392" s="7"/>
    </row>
    <row r="393" spans="1:10" x14ac:dyDescent="0.7">
      <c r="A393" s="2">
        <v>38929</v>
      </c>
      <c r="B393" s="5">
        <v>114.69</v>
      </c>
      <c r="C393" s="5">
        <v>1276.6600000000001</v>
      </c>
      <c r="D393" s="5">
        <v>1509.43</v>
      </c>
      <c r="E393" s="5">
        <v>412.8</v>
      </c>
      <c r="F393" s="5"/>
      <c r="G393" s="7">
        <f t="shared" si="13"/>
        <v>5.0748310175894309</v>
      </c>
      <c r="H393" s="7">
        <f t="shared" si="11"/>
        <v>9.8626700765510975</v>
      </c>
      <c r="I393" s="7">
        <f t="shared" si="12"/>
        <v>8.1323783133209417</v>
      </c>
      <c r="J393" s="7"/>
    </row>
    <row r="394" spans="1:10" x14ac:dyDescent="0.7">
      <c r="A394" s="2">
        <v>38960</v>
      </c>
      <c r="B394" s="5">
        <v>117.36</v>
      </c>
      <c r="C394" s="5">
        <v>1303.82</v>
      </c>
      <c r="D394" s="5">
        <v>1579.73</v>
      </c>
      <c r="E394" s="5">
        <v>449.2</v>
      </c>
      <c r="F394" s="5"/>
      <c r="G394" s="7">
        <f t="shared" si="13"/>
        <v>5.3034505155511624</v>
      </c>
      <c r="H394" s="7">
        <f t="shared" si="11"/>
        <v>10.562310783072848</v>
      </c>
      <c r="I394" s="7">
        <f t="shared" si="12"/>
        <v>9.0554946977905164</v>
      </c>
      <c r="J394" s="7"/>
    </row>
    <row r="395" spans="1:10" x14ac:dyDescent="0.7">
      <c r="A395" s="3">
        <v>38990</v>
      </c>
      <c r="B395" s="5">
        <v>118.18</v>
      </c>
      <c r="C395" s="5">
        <v>1335.85</v>
      </c>
      <c r="D395" s="5">
        <v>1654.13</v>
      </c>
      <c r="E395" s="5">
        <v>454.7</v>
      </c>
      <c r="F395" s="5"/>
      <c r="G395" s="7">
        <f t="shared" si="13"/>
        <v>5.4717023168017072</v>
      </c>
      <c r="H395" s="7">
        <f t="shared" si="11"/>
        <v>11.13703537850194</v>
      </c>
      <c r="I395" s="7">
        <f t="shared" si="12"/>
        <v>9.230415949476841</v>
      </c>
      <c r="J395" s="7"/>
    </row>
    <row r="396" spans="1:10" x14ac:dyDescent="0.7">
      <c r="A396" s="2">
        <v>39021</v>
      </c>
      <c r="B396" s="5">
        <v>116.95</v>
      </c>
      <c r="C396" s="5">
        <v>1377.94</v>
      </c>
      <c r="D396" s="5">
        <v>1732.54</v>
      </c>
      <c r="E396" s="5">
        <v>458.1</v>
      </c>
      <c r="F396" s="5"/>
      <c r="G396" s="7">
        <f t="shared" si="13"/>
        <v>5.5853618592918703</v>
      </c>
      <c r="H396" s="7">
        <f t="shared" si="11"/>
        <v>11.543552213419817</v>
      </c>
      <c r="I396" s="7">
        <f t="shared" si="12"/>
        <v>9.202648836470356</v>
      </c>
      <c r="J396" s="7"/>
    </row>
    <row r="397" spans="1:10" x14ac:dyDescent="0.7">
      <c r="A397" s="2">
        <v>39051</v>
      </c>
      <c r="B397" s="5">
        <v>115.78</v>
      </c>
      <c r="C397" s="5">
        <v>1400.63</v>
      </c>
      <c r="D397" s="5">
        <v>1791.25</v>
      </c>
      <c r="E397" s="5">
        <v>479</v>
      </c>
      <c r="F397" s="5"/>
      <c r="G397" s="7">
        <f t="shared" si="13"/>
        <v>5.6205362215659624</v>
      </c>
      <c r="H397" s="7">
        <f t="shared" si="11"/>
        <v>11.815326411269508</v>
      </c>
      <c r="I397" s="7">
        <f t="shared" si="12"/>
        <v>9.5262371944727295</v>
      </c>
      <c r="J397" s="7"/>
    </row>
    <row r="398" spans="1:10" x14ac:dyDescent="0.7">
      <c r="A398" s="2">
        <v>39082</v>
      </c>
      <c r="B398" s="5">
        <v>119.02</v>
      </c>
      <c r="C398" s="5">
        <v>1418.3</v>
      </c>
      <c r="D398" s="5">
        <v>1756.9</v>
      </c>
      <c r="E398" s="5">
        <v>467.9</v>
      </c>
      <c r="F398" s="5"/>
      <c r="G398" s="7">
        <f t="shared" si="13"/>
        <v>5.8507134784007899</v>
      </c>
      <c r="H398" s="7">
        <f t="shared" si="11"/>
        <v>11.91304998809667</v>
      </c>
      <c r="I398" s="7">
        <f t="shared" si="12"/>
        <v>9.5658886957451674</v>
      </c>
      <c r="J398" s="7"/>
    </row>
    <row r="399" spans="1:10" x14ac:dyDescent="0.7">
      <c r="A399" s="2">
        <v>39113</v>
      </c>
      <c r="B399" s="5">
        <v>120.67</v>
      </c>
      <c r="C399" s="5">
        <v>1438.24</v>
      </c>
      <c r="D399" s="5">
        <v>1792.28</v>
      </c>
      <c r="E399" s="5">
        <v>458.9</v>
      </c>
      <c r="F399" s="5"/>
      <c r="G399" s="7">
        <f t="shared" si="13"/>
        <v>6.0152191899528402</v>
      </c>
      <c r="H399" s="7">
        <f t="shared" si="11"/>
        <v>12.321430923288831</v>
      </c>
      <c r="I399" s="7">
        <f t="shared" si="12"/>
        <v>9.5119531515884876</v>
      </c>
      <c r="J399" s="7"/>
    </row>
    <row r="400" spans="1:10" x14ac:dyDescent="0.7">
      <c r="A400" s="2">
        <v>39141</v>
      </c>
      <c r="B400" s="5">
        <v>118.45</v>
      </c>
      <c r="C400" s="5">
        <v>1406.82</v>
      </c>
      <c r="D400" s="5">
        <v>1761.65</v>
      </c>
      <c r="E400" s="5">
        <v>473.6</v>
      </c>
      <c r="F400" s="5"/>
      <c r="G400" s="7">
        <f t="shared" si="13"/>
        <v>5.7755637296929017</v>
      </c>
      <c r="H400" s="7">
        <f t="shared" si="11"/>
        <v>11.888051246901529</v>
      </c>
      <c r="I400" s="7">
        <f t="shared" si="12"/>
        <v>9.6360510239265889</v>
      </c>
      <c r="J400" s="7"/>
    </row>
    <row r="401" spans="1:10" x14ac:dyDescent="0.7">
      <c r="A401" s="2">
        <v>39172</v>
      </c>
      <c r="B401" s="5">
        <v>117.79</v>
      </c>
      <c r="C401" s="5">
        <v>1420.86</v>
      </c>
      <c r="D401" s="5">
        <v>1772.36</v>
      </c>
      <c r="E401" s="5">
        <v>465.6</v>
      </c>
      <c r="F401" s="5"/>
      <c r="G401" s="7">
        <f t="shared" si="13"/>
        <v>5.8007011516192266</v>
      </c>
      <c r="H401" s="7">
        <f t="shared" ref="H401:H464" si="14">D401*$B401/D$144/$B$144*$G$144</f>
        <v>11.893682396440063</v>
      </c>
      <c r="I401" s="7">
        <f t="shared" si="12"/>
        <v>9.42049504813067</v>
      </c>
      <c r="J401" s="7"/>
    </row>
    <row r="402" spans="1:10" x14ac:dyDescent="0.7">
      <c r="A402" s="2">
        <v>39202</v>
      </c>
      <c r="B402" s="5">
        <v>119.47</v>
      </c>
      <c r="C402" s="5">
        <v>1482.37</v>
      </c>
      <c r="D402" s="5">
        <v>1867.75</v>
      </c>
      <c r="E402" s="5">
        <v>492.9</v>
      </c>
      <c r="F402" s="5"/>
      <c r="G402" s="7">
        <f t="shared" si="13"/>
        <v>6.1381325475802484</v>
      </c>
      <c r="H402" s="7">
        <f t="shared" si="14"/>
        <v>12.712576639158012</v>
      </c>
      <c r="I402" s="7">
        <f t="shared" si="12"/>
        <v>10.115096119461692</v>
      </c>
      <c r="J402" s="7"/>
    </row>
    <row r="403" spans="1:10" x14ac:dyDescent="0.7">
      <c r="A403" s="2">
        <v>39233</v>
      </c>
      <c r="B403" s="5">
        <v>121.73</v>
      </c>
      <c r="C403" s="5">
        <v>1530.62</v>
      </c>
      <c r="D403" s="5">
        <v>1928.19</v>
      </c>
      <c r="E403" s="5">
        <v>488.3</v>
      </c>
      <c r="F403" s="5"/>
      <c r="G403" s="7">
        <f t="shared" si="13"/>
        <v>6.4578177936948906</v>
      </c>
      <c r="H403" s="7">
        <f t="shared" si="14"/>
        <v>13.372217246133053</v>
      </c>
      <c r="I403" s="7">
        <f t="shared" si="12"/>
        <v>10.210257111581386</v>
      </c>
      <c r="J403" s="7"/>
    </row>
    <row r="404" spans="1:10" x14ac:dyDescent="0.7">
      <c r="A404" s="2">
        <v>39263</v>
      </c>
      <c r="B404" s="5">
        <v>123.17</v>
      </c>
      <c r="C404" s="5">
        <v>1503.35</v>
      </c>
      <c r="D404" s="5">
        <v>1934.1</v>
      </c>
      <c r="E404" s="5">
        <v>501.2</v>
      </c>
      <c r="F404" s="5"/>
      <c r="G404" s="7">
        <f t="shared" si="13"/>
        <v>6.4177947679441747</v>
      </c>
      <c r="H404" s="7">
        <f t="shared" si="14"/>
        <v>13.571874708396798</v>
      </c>
      <c r="I404" s="7">
        <f t="shared" si="12"/>
        <v>10.603966228945019</v>
      </c>
      <c r="J404" s="7"/>
    </row>
    <row r="405" spans="1:10" x14ac:dyDescent="0.7">
      <c r="A405" s="2">
        <v>39294</v>
      </c>
      <c r="B405" s="5">
        <v>118.41</v>
      </c>
      <c r="C405" s="5">
        <v>1455.27</v>
      </c>
      <c r="D405" s="5">
        <v>1932.06</v>
      </c>
      <c r="E405" s="5">
        <v>499.1</v>
      </c>
      <c r="F405" s="5"/>
      <c r="G405" s="7">
        <f t="shared" si="13"/>
        <v>5.9724529783045561</v>
      </c>
      <c r="H405" s="7">
        <f t="shared" si="14"/>
        <v>13.033617326604302</v>
      </c>
      <c r="I405" s="7">
        <f t="shared" si="12"/>
        <v>10.15145475179837</v>
      </c>
      <c r="J405" s="7"/>
    </row>
    <row r="406" spans="1:10" x14ac:dyDescent="0.7">
      <c r="A406" s="2">
        <v>39325</v>
      </c>
      <c r="B406" s="5">
        <v>115.77</v>
      </c>
      <c r="C406" s="5">
        <v>1473.99</v>
      </c>
      <c r="D406" s="5">
        <v>1988.73</v>
      </c>
      <c r="E406" s="5">
        <v>497.4</v>
      </c>
      <c r="F406" s="5"/>
      <c r="G406" s="7">
        <f t="shared" si="13"/>
        <v>5.9144089711588883</v>
      </c>
      <c r="H406" s="7">
        <f t="shared" si="14"/>
        <v>13.116798101213694</v>
      </c>
      <c r="I406" s="7">
        <f t="shared" si="12"/>
        <v>9.8913175905574864</v>
      </c>
      <c r="J406" s="7"/>
    </row>
    <row r="407" spans="1:10" x14ac:dyDescent="0.7">
      <c r="A407" s="2">
        <v>39355</v>
      </c>
      <c r="B407" s="5">
        <v>114.82</v>
      </c>
      <c r="C407" s="5">
        <v>1526.75</v>
      </c>
      <c r="D407" s="5">
        <v>2091.11</v>
      </c>
      <c r="E407" s="5">
        <v>500.1</v>
      </c>
      <c r="F407" s="5"/>
      <c r="G407" s="7">
        <f t="shared" si="13"/>
        <v>6.0758389366025511</v>
      </c>
      <c r="H407" s="7">
        <f t="shared" si="14"/>
        <v>13.678875499817014</v>
      </c>
      <c r="I407" s="7">
        <f t="shared" si="12"/>
        <v>9.8634018947847295</v>
      </c>
      <c r="J407" s="7"/>
    </row>
    <row r="408" spans="1:10" x14ac:dyDescent="0.7">
      <c r="A408" s="2">
        <v>39386</v>
      </c>
      <c r="B408" s="5">
        <v>115.31</v>
      </c>
      <c r="C408" s="5">
        <v>1549.38</v>
      </c>
      <c r="D408" s="5">
        <v>2238.98</v>
      </c>
      <c r="E408" s="5">
        <v>463.4</v>
      </c>
      <c r="F408" s="5"/>
      <c r="G408" s="7">
        <f t="shared" si="13"/>
        <v>6.1922103259794703</v>
      </c>
      <c r="H408" s="7">
        <f t="shared" si="14"/>
        <v>14.70866178165104</v>
      </c>
      <c r="I408" s="7">
        <f t="shared" si="12"/>
        <v>9.178576538842492</v>
      </c>
      <c r="J408" s="7"/>
    </row>
    <row r="409" spans="1:10" x14ac:dyDescent="0.7">
      <c r="A409" s="2">
        <v>39416</v>
      </c>
      <c r="B409" s="5">
        <v>111.19</v>
      </c>
      <c r="C409" s="5">
        <v>1481.14</v>
      </c>
      <c r="D409" s="5">
        <v>2089.1</v>
      </c>
      <c r="E409" s="5">
        <v>414.6</v>
      </c>
      <c r="F409" s="5"/>
      <c r="G409" s="7">
        <f t="shared" si="13"/>
        <v>5.7079823624934445</v>
      </c>
      <c r="H409" s="7">
        <f t="shared" si="14"/>
        <v>13.233689317596831</v>
      </c>
      <c r="I409" s="7">
        <f t="shared" si="12"/>
        <v>7.9185809390985407</v>
      </c>
      <c r="J409" s="7"/>
    </row>
    <row r="410" spans="1:10" x14ac:dyDescent="0.7">
      <c r="A410" s="2">
        <v>39447</v>
      </c>
      <c r="B410" s="5">
        <v>111.36</v>
      </c>
      <c r="C410" s="5">
        <v>1468.36</v>
      </c>
      <c r="D410" s="5">
        <v>2084.9299999999998</v>
      </c>
      <c r="E410" s="5">
        <v>408</v>
      </c>
      <c r="F410" s="5"/>
      <c r="G410" s="7">
        <f t="shared" si="13"/>
        <v>5.6673828160925268</v>
      </c>
      <c r="H410" s="7">
        <f t="shared" si="14"/>
        <v>13.227466675140274</v>
      </c>
      <c r="I410" s="7">
        <f t="shared" si="12"/>
        <v>7.8044394862765261</v>
      </c>
      <c r="J410" s="7"/>
    </row>
    <row r="411" spans="1:10" x14ac:dyDescent="0.7">
      <c r="A411" s="2">
        <v>39478</v>
      </c>
      <c r="B411" s="5">
        <v>106.36</v>
      </c>
      <c r="C411" s="5">
        <v>1378.55</v>
      </c>
      <c r="D411" s="5">
        <v>1841.42</v>
      </c>
      <c r="E411" s="5">
        <v>359</v>
      </c>
      <c r="F411" s="5"/>
      <c r="G411" s="7">
        <f t="shared" si="13"/>
        <v>5.0818475524598226</v>
      </c>
      <c r="H411" s="7">
        <f t="shared" si="14"/>
        <v>11.158020624070776</v>
      </c>
      <c r="I411" s="7">
        <f t="shared" si="12"/>
        <v>6.5588108952851485</v>
      </c>
      <c r="J411" s="7"/>
    </row>
    <row r="412" spans="1:10" x14ac:dyDescent="0.7">
      <c r="A412" s="2">
        <v>39507</v>
      </c>
      <c r="B412" s="5">
        <v>103.87</v>
      </c>
      <c r="C412" s="5">
        <v>1330.63</v>
      </c>
      <c r="D412" s="5">
        <v>1745.27</v>
      </c>
      <c r="E412" s="5">
        <v>348.1</v>
      </c>
      <c r="F412" s="5"/>
      <c r="G412" s="7">
        <f t="shared" si="13"/>
        <v>4.7903607892008617</v>
      </c>
      <c r="H412" s="7">
        <f t="shared" si="14"/>
        <v>10.327821672855093</v>
      </c>
      <c r="I412" s="7">
        <f t="shared" si="12"/>
        <v>6.2107848806446695</v>
      </c>
      <c r="J412" s="7"/>
    </row>
    <row r="413" spans="1:10" x14ac:dyDescent="0.7">
      <c r="A413" s="2">
        <v>39538</v>
      </c>
      <c r="B413" s="5">
        <v>99.83</v>
      </c>
      <c r="C413" s="5">
        <v>1322.7</v>
      </c>
      <c r="D413" s="5">
        <v>1781.93</v>
      </c>
      <c r="E413" s="5">
        <v>343.9</v>
      </c>
      <c r="F413" s="5"/>
      <c r="G413" s="7">
        <f t="shared" si="13"/>
        <v>4.5766026334979735</v>
      </c>
      <c r="H413" s="7">
        <f t="shared" si="14"/>
        <v>10.134625055665776</v>
      </c>
      <c r="I413" s="7">
        <f t="shared" si="12"/>
        <v>5.8971962286983821</v>
      </c>
      <c r="J413" s="7"/>
    </row>
    <row r="414" spans="1:10" x14ac:dyDescent="0.7">
      <c r="A414" s="2">
        <v>39568</v>
      </c>
      <c r="B414" s="5">
        <v>103.94</v>
      </c>
      <c r="C414" s="5">
        <v>1385.59</v>
      </c>
      <c r="D414" s="5">
        <v>1917.7</v>
      </c>
      <c r="E414" s="5">
        <v>385.2</v>
      </c>
      <c r="F414" s="5"/>
      <c r="G414" s="7">
        <f t="shared" si="13"/>
        <v>4.991582280002735</v>
      </c>
      <c r="H414" s="7">
        <f t="shared" si="14"/>
        <v>11.355842386243207</v>
      </c>
      <c r="I414" s="7">
        <f t="shared" si="12"/>
        <v>6.8773531077097552</v>
      </c>
      <c r="J414" s="7"/>
    </row>
    <row r="415" spans="1:10" x14ac:dyDescent="0.7">
      <c r="A415" s="2">
        <v>39599</v>
      </c>
      <c r="B415" s="5">
        <v>105.52</v>
      </c>
      <c r="C415" s="5">
        <v>1400.38</v>
      </c>
      <c r="D415" s="5">
        <v>2032.57</v>
      </c>
      <c r="E415" s="5">
        <v>415.2</v>
      </c>
      <c r="F415" s="5"/>
      <c r="G415" s="7">
        <f t="shared" si="13"/>
        <v>5.1215505508312926</v>
      </c>
      <c r="H415" s="7">
        <f t="shared" si="14"/>
        <v>12.219017003545977</v>
      </c>
      <c r="I415" s="7">
        <f t="shared" si="12"/>
        <v>7.5256576785622959</v>
      </c>
      <c r="J415" s="7"/>
    </row>
    <row r="416" spans="1:10" x14ac:dyDescent="0.7">
      <c r="A416" s="2">
        <v>39629</v>
      </c>
      <c r="B416" s="5">
        <v>106.11</v>
      </c>
      <c r="C416" s="5">
        <v>1280</v>
      </c>
      <c r="D416" s="5">
        <v>1837.09</v>
      </c>
      <c r="E416" s="5">
        <v>368.2</v>
      </c>
      <c r="F416" s="5"/>
      <c r="G416" s="7">
        <f t="shared" si="13"/>
        <v>4.707464631082499</v>
      </c>
      <c r="H416" s="7">
        <f t="shared" si="14"/>
        <v>11.105617797156944</v>
      </c>
      <c r="I416" s="7">
        <f t="shared" si="12"/>
        <v>6.7110802318803744</v>
      </c>
      <c r="J416" s="7"/>
    </row>
    <row r="417" spans="1:10" x14ac:dyDescent="0.7">
      <c r="A417" s="2">
        <v>39660</v>
      </c>
      <c r="B417" s="5">
        <v>107.83</v>
      </c>
      <c r="C417" s="5">
        <v>1267.3800000000001</v>
      </c>
      <c r="D417" s="5">
        <v>1849.15</v>
      </c>
      <c r="E417" s="5">
        <v>340.9</v>
      </c>
      <c r="F417" s="5"/>
      <c r="G417" s="7">
        <f t="shared" si="13"/>
        <v>4.736605731214663</v>
      </c>
      <c r="H417" s="7">
        <f t="shared" si="14"/>
        <v>11.359722500709301</v>
      </c>
      <c r="I417" s="7">
        <f t="shared" si="12"/>
        <v>6.3142087922889178</v>
      </c>
      <c r="J417" s="7"/>
    </row>
    <row r="418" spans="1:10" x14ac:dyDescent="0.7">
      <c r="A418" s="2">
        <v>39691</v>
      </c>
      <c r="B418" s="5">
        <v>108.81</v>
      </c>
      <c r="C418" s="5">
        <v>1282.83</v>
      </c>
      <c r="D418" s="5">
        <v>1872.54</v>
      </c>
      <c r="E418" s="5">
        <v>352.8</v>
      </c>
      <c r="F418" s="5"/>
      <c r="G418" s="7">
        <f t="shared" si="13"/>
        <v>4.8379201885231788</v>
      </c>
      <c r="H418" s="7">
        <f t="shared" si="14"/>
        <v>11.607959635306308</v>
      </c>
      <c r="I418" s="7">
        <f t="shared" si="12"/>
        <v>6.5940117844487984</v>
      </c>
      <c r="J418" s="7"/>
    </row>
    <row r="419" spans="1:10" x14ac:dyDescent="0.7">
      <c r="A419" s="3">
        <v>39721</v>
      </c>
      <c r="B419" s="5">
        <v>106.03</v>
      </c>
      <c r="C419" s="5">
        <v>1166.3599999999999</v>
      </c>
      <c r="D419" s="5">
        <v>1594.63</v>
      </c>
      <c r="E419" s="5">
        <v>306.89999999999998</v>
      </c>
      <c r="F419" s="5"/>
      <c r="G419" s="7">
        <f t="shared" si="13"/>
        <v>4.2862960117081332</v>
      </c>
      <c r="H419" s="7">
        <f t="shared" si="14"/>
        <v>9.6326253015658327</v>
      </c>
      <c r="I419" s="7">
        <f t="shared" si="12"/>
        <v>5.5895646291616998</v>
      </c>
      <c r="J419" s="7"/>
    </row>
    <row r="420" spans="1:10" x14ac:dyDescent="0.7">
      <c r="A420" s="2">
        <v>39752</v>
      </c>
      <c r="B420" s="5">
        <v>98.47</v>
      </c>
      <c r="C420" s="5">
        <v>968.75</v>
      </c>
      <c r="D420" s="5">
        <v>1334.78</v>
      </c>
      <c r="E420" s="5">
        <v>239.5</v>
      </c>
      <c r="F420" s="5"/>
      <c r="G420" s="7">
        <f t="shared" si="13"/>
        <v>3.3062556758849495</v>
      </c>
      <c r="H420" s="7">
        <f t="shared" si="14"/>
        <v>7.4880649710249507</v>
      </c>
      <c r="I420" s="7">
        <f t="shared" si="12"/>
        <v>4.0509957528922502</v>
      </c>
      <c r="J420" s="7"/>
    </row>
    <row r="421" spans="1:10" x14ac:dyDescent="0.7">
      <c r="A421" s="2">
        <v>39782</v>
      </c>
      <c r="B421" s="5">
        <v>95.5</v>
      </c>
      <c r="C421" s="5">
        <v>896.24</v>
      </c>
      <c r="D421" s="5">
        <v>1185.75</v>
      </c>
      <c r="E421" s="5">
        <v>198.2</v>
      </c>
      <c r="F421" s="5"/>
      <c r="G421" s="7">
        <f t="shared" si="13"/>
        <v>2.9665281653606201</v>
      </c>
      <c r="H421" s="7">
        <f t="shared" si="14"/>
        <v>6.4513778720141648</v>
      </c>
      <c r="I421" s="7">
        <f t="shared" si="12"/>
        <v>3.2513172927977521</v>
      </c>
      <c r="J421" s="7"/>
    </row>
    <row r="422" spans="1:10" x14ac:dyDescent="0.7">
      <c r="A422" s="2">
        <v>39813</v>
      </c>
      <c r="B422" s="5">
        <v>90.61</v>
      </c>
      <c r="C422" s="5">
        <v>903.25</v>
      </c>
      <c r="D422" s="5">
        <v>1211.6500000000001</v>
      </c>
      <c r="E422" s="5">
        <v>212.2</v>
      </c>
      <c r="F422" s="5"/>
      <c r="G422" s="7">
        <f t="shared" si="13"/>
        <v>2.836644307450475</v>
      </c>
      <c r="H422" s="7">
        <f t="shared" si="14"/>
        <v>6.2547404458971094</v>
      </c>
      <c r="I422" s="7">
        <f t="shared" si="12"/>
        <v>3.3027358620709837</v>
      </c>
      <c r="J422" s="7"/>
    </row>
    <row r="423" spans="1:10" x14ac:dyDescent="0.7">
      <c r="A423" s="2">
        <v>39844</v>
      </c>
      <c r="B423" s="5">
        <v>89.99</v>
      </c>
      <c r="C423" s="5">
        <v>825.88</v>
      </c>
      <c r="D423" s="5">
        <v>1180.25</v>
      </c>
      <c r="E423" s="5">
        <v>208.3</v>
      </c>
      <c r="F423" s="5"/>
      <c r="G423" s="7">
        <f t="shared" si="13"/>
        <v>2.5759176948432208</v>
      </c>
      <c r="H423" s="7">
        <f t="shared" si="14"/>
        <v>6.0509593625232458</v>
      </c>
      <c r="I423" s="7">
        <f t="shared" si="12"/>
        <v>3.2198515854289953</v>
      </c>
      <c r="J423" s="7"/>
    </row>
    <row r="424" spans="1:10" x14ac:dyDescent="0.7">
      <c r="A424" s="2">
        <v>39872</v>
      </c>
      <c r="B424" s="5">
        <v>97.55</v>
      </c>
      <c r="C424" s="5">
        <v>735.09</v>
      </c>
      <c r="D424" s="5">
        <v>1116.99</v>
      </c>
      <c r="E424" s="5">
        <v>199</v>
      </c>
      <c r="F424" s="5"/>
      <c r="G424" s="7">
        <f t="shared" si="13"/>
        <v>2.4853557970198272</v>
      </c>
      <c r="H424" s="7">
        <f t="shared" si="14"/>
        <v>6.207725922744638</v>
      </c>
      <c r="I424" s="7">
        <f t="shared" si="12"/>
        <v>3.3345150533107772</v>
      </c>
      <c r="J424" s="7"/>
    </row>
    <row r="425" spans="1:10" x14ac:dyDescent="0.7">
      <c r="A425" s="2">
        <v>39903</v>
      </c>
      <c r="B425" s="5">
        <v>98.86</v>
      </c>
      <c r="C425" s="5">
        <v>797.87</v>
      </c>
      <c r="D425" s="5">
        <v>1237.01</v>
      </c>
      <c r="E425" s="5">
        <v>230.9</v>
      </c>
      <c r="F425" s="5"/>
      <c r="G425" s="7">
        <f t="shared" si="13"/>
        <v>2.7338427062883541</v>
      </c>
      <c r="H425" s="7">
        <f t="shared" si="14"/>
        <v>6.9670638708375705</v>
      </c>
      <c r="I425" s="7">
        <f t="shared" si="12"/>
        <v>3.9210002612510562</v>
      </c>
      <c r="J425" s="7"/>
    </row>
    <row r="426" spans="1:10" x14ac:dyDescent="0.7">
      <c r="A426" s="2">
        <v>39933</v>
      </c>
      <c r="B426" s="5">
        <v>98.56</v>
      </c>
      <c r="C426" s="5">
        <v>872.81</v>
      </c>
      <c r="D426" s="5">
        <v>1394.33</v>
      </c>
      <c r="E426" s="5">
        <v>258.5</v>
      </c>
      <c r="F426" s="5"/>
      <c r="G426" s="7">
        <f t="shared" si="13"/>
        <v>2.9815437730510217</v>
      </c>
      <c r="H426" s="7">
        <f t="shared" si="14"/>
        <v>7.8292875121440568</v>
      </c>
      <c r="I426" s="7">
        <f t="shared" si="12"/>
        <v>4.3763653863700451</v>
      </c>
      <c r="J426" s="7"/>
    </row>
    <row r="427" spans="1:10" x14ac:dyDescent="0.7">
      <c r="A427" s="2">
        <v>39964</v>
      </c>
      <c r="B427" s="5">
        <v>95.32</v>
      </c>
      <c r="C427" s="5">
        <v>919.14</v>
      </c>
      <c r="D427" s="5">
        <v>1435.57</v>
      </c>
      <c r="E427" s="5">
        <v>271.3</v>
      </c>
      <c r="F427" s="5"/>
      <c r="G427" s="7">
        <f t="shared" si="13"/>
        <v>3.0365922670855658</v>
      </c>
      <c r="H427" s="7">
        <f t="shared" si="14"/>
        <v>7.795866313557732</v>
      </c>
      <c r="I427" s="7">
        <f t="shared" si="12"/>
        <v>4.4420777895306118</v>
      </c>
      <c r="J427" s="7"/>
    </row>
    <row r="428" spans="1:10" x14ac:dyDescent="0.7">
      <c r="A428" s="2">
        <v>39994</v>
      </c>
      <c r="B428" s="5">
        <v>96.33</v>
      </c>
      <c r="C428" s="5">
        <v>919.32</v>
      </c>
      <c r="D428" s="5">
        <v>1477.25</v>
      </c>
      <c r="E428" s="5">
        <v>263.10000000000002</v>
      </c>
      <c r="F428" s="5"/>
      <c r="G428" s="7">
        <f t="shared" si="13"/>
        <v>3.0693686300848082</v>
      </c>
      <c r="H428" s="7">
        <f t="shared" si="14"/>
        <v>8.10721208438191</v>
      </c>
      <c r="I428" s="7">
        <f t="shared" si="12"/>
        <v>4.3534618253221975</v>
      </c>
      <c r="J428" s="7"/>
    </row>
    <row r="429" spans="1:10" x14ac:dyDescent="0.7">
      <c r="A429" s="2">
        <v>40025</v>
      </c>
      <c r="B429" s="5">
        <v>94.68</v>
      </c>
      <c r="C429" s="5">
        <v>987.48</v>
      </c>
      <c r="D429" s="5">
        <v>1603.36</v>
      </c>
      <c r="E429" s="5">
        <v>301.7</v>
      </c>
      <c r="F429" s="5"/>
      <c r="G429" s="7">
        <f t="shared" si="13"/>
        <v>3.2404650305769036</v>
      </c>
      <c r="H429" s="7">
        <f t="shared" si="14"/>
        <v>8.648589207757837</v>
      </c>
      <c r="I429" s="7">
        <f t="shared" si="12"/>
        <v>4.9066591686860752</v>
      </c>
      <c r="J429" s="7"/>
    </row>
    <row r="430" spans="1:10" x14ac:dyDescent="0.7">
      <c r="A430" s="2">
        <v>40056</v>
      </c>
      <c r="B430" s="5">
        <v>93.03</v>
      </c>
      <c r="C430" s="5">
        <v>1020.62</v>
      </c>
      <c r="D430" s="5">
        <v>1625.19</v>
      </c>
      <c r="E430" s="5">
        <v>306.2</v>
      </c>
      <c r="F430" s="5"/>
      <c r="G430" s="7">
        <f t="shared" si="13"/>
        <v>3.2908484068100567</v>
      </c>
      <c r="H430" s="7">
        <f t="shared" si="14"/>
        <v>8.6135690133534126</v>
      </c>
      <c r="I430" s="7">
        <f t="shared" si="12"/>
        <v>4.8930599807025583</v>
      </c>
      <c r="J430" s="7"/>
    </row>
    <row r="431" spans="1:10" x14ac:dyDescent="0.7">
      <c r="A431" s="2">
        <v>40086</v>
      </c>
      <c r="B431" s="5">
        <v>89.77</v>
      </c>
      <c r="C431" s="5">
        <v>1057.08</v>
      </c>
      <c r="D431" s="5">
        <v>1718.99</v>
      </c>
      <c r="E431" s="5">
        <v>325.8</v>
      </c>
      <c r="F431" s="5"/>
      <c r="G431" s="7">
        <f t="shared" si="13"/>
        <v>3.2889696258335266</v>
      </c>
      <c r="H431" s="7">
        <f t="shared" si="14"/>
        <v>8.7914508162098333</v>
      </c>
      <c r="I431" s="7">
        <f t="shared" si="12"/>
        <v>5.0238265567805094</v>
      </c>
      <c r="J431" s="7"/>
    </row>
    <row r="432" spans="1:10" x14ac:dyDescent="0.7">
      <c r="A432" s="2">
        <v>40117</v>
      </c>
      <c r="B432" s="5">
        <v>90.1</v>
      </c>
      <c r="C432" s="5">
        <v>1036.19</v>
      </c>
      <c r="D432" s="5">
        <v>1667.13</v>
      </c>
      <c r="E432" s="5">
        <v>296.60000000000002</v>
      </c>
      <c r="F432" s="5"/>
      <c r="G432" s="7">
        <f t="shared" si="13"/>
        <v>3.2358245763898599</v>
      </c>
      <c r="H432" s="7">
        <f t="shared" si="14"/>
        <v>8.557565521797919</v>
      </c>
      <c r="I432" s="7">
        <f t="shared" si="12"/>
        <v>4.5903761013967364</v>
      </c>
      <c r="J432" s="7"/>
    </row>
    <row r="433" spans="1:10" x14ac:dyDescent="0.7">
      <c r="A433" s="2">
        <v>40147</v>
      </c>
      <c r="B433" s="5">
        <v>86.36</v>
      </c>
      <c r="C433" s="5">
        <v>1095.6300000000001</v>
      </c>
      <c r="D433" s="5">
        <v>1767.43</v>
      </c>
      <c r="E433" s="5">
        <v>310.10000000000002</v>
      </c>
      <c r="F433" s="5"/>
      <c r="G433" s="7">
        <f t="shared" si="13"/>
        <v>3.2794221868322238</v>
      </c>
      <c r="H433" s="7">
        <f t="shared" si="14"/>
        <v>8.6958258049588757</v>
      </c>
      <c r="I433" s="7">
        <f t="shared" si="12"/>
        <v>4.6000942731708365</v>
      </c>
      <c r="J433" s="7"/>
    </row>
    <row r="434" spans="1:10" x14ac:dyDescent="0.7">
      <c r="A434" s="2">
        <v>40178</v>
      </c>
      <c r="B434" s="5">
        <v>92.92</v>
      </c>
      <c r="C434" s="5">
        <v>1115.0999999999999</v>
      </c>
      <c r="D434" s="5">
        <v>1860.31</v>
      </c>
      <c r="E434" s="5">
        <v>359.9</v>
      </c>
      <c r="F434" s="5"/>
      <c r="G434" s="7">
        <f t="shared" si="13"/>
        <v>3.59123478021304</v>
      </c>
      <c r="H434" s="7">
        <f t="shared" si="14"/>
        <v>9.8480557184059236</v>
      </c>
      <c r="I434" s="7">
        <f t="shared" si="12"/>
        <v>5.7443828902294198</v>
      </c>
      <c r="J434" s="7"/>
    </row>
    <row r="435" spans="1:10" x14ac:dyDescent="0.7">
      <c r="A435" s="2">
        <v>40209</v>
      </c>
      <c r="B435" s="5">
        <v>90.31</v>
      </c>
      <c r="C435" s="5">
        <v>1073.8699999999999</v>
      </c>
      <c r="D435" s="5">
        <v>1741.04</v>
      </c>
      <c r="E435" s="5">
        <v>316.10000000000002</v>
      </c>
      <c r="F435" s="5"/>
      <c r="G435" s="7">
        <f t="shared" si="13"/>
        <v>3.361308190407498</v>
      </c>
      <c r="H435" s="7">
        <f t="shared" si="14"/>
        <v>8.9577836006294564</v>
      </c>
      <c r="I435" s="7">
        <f t="shared" si="12"/>
        <v>4.9035732849911922</v>
      </c>
      <c r="J435" s="7"/>
    </row>
    <row r="436" spans="1:10" x14ac:dyDescent="0.7">
      <c r="A436" s="2">
        <v>40237</v>
      </c>
      <c r="B436" s="5">
        <v>88.87</v>
      </c>
      <c r="C436" s="5">
        <v>1104.49</v>
      </c>
      <c r="D436" s="5">
        <v>1818.68</v>
      </c>
      <c r="E436" s="5">
        <v>338.9</v>
      </c>
      <c r="F436" s="5"/>
      <c r="G436" s="7">
        <f t="shared" si="13"/>
        <v>3.4020269512096357</v>
      </c>
      <c r="H436" s="7">
        <f t="shared" si="14"/>
        <v>9.2080452837159807</v>
      </c>
      <c r="I436" s="7">
        <f t="shared" si="12"/>
        <v>5.1734360042014931</v>
      </c>
      <c r="J436" s="7"/>
    </row>
    <row r="437" spans="1:10" x14ac:dyDescent="0.7">
      <c r="A437" s="2">
        <v>40268</v>
      </c>
      <c r="B437" s="5">
        <v>93.47</v>
      </c>
      <c r="C437" s="5">
        <v>1169.43</v>
      </c>
      <c r="D437" s="5">
        <v>1958.34</v>
      </c>
      <c r="E437" s="5">
        <v>366.6</v>
      </c>
      <c r="F437" s="5"/>
      <c r="G437" s="7">
        <f t="shared" si="13"/>
        <v>3.7884996810418632</v>
      </c>
      <c r="H437" s="7">
        <f t="shared" si="14"/>
        <v>10.428367145415015</v>
      </c>
      <c r="I437" s="7">
        <f t="shared" si="12"/>
        <v>5.8859563289168815</v>
      </c>
      <c r="J437" s="7"/>
    </row>
    <row r="438" spans="1:10" x14ac:dyDescent="0.7">
      <c r="A438" s="2">
        <v>40298</v>
      </c>
      <c r="B438" s="5">
        <v>93.83</v>
      </c>
      <c r="C438" s="5">
        <v>1186.69</v>
      </c>
      <c r="D438" s="5">
        <v>2000.63</v>
      </c>
      <c r="E438" s="5">
        <v>376.1</v>
      </c>
      <c r="F438" s="5"/>
      <c r="G438" s="7">
        <f t="shared" si="13"/>
        <v>3.8592221654051024</v>
      </c>
      <c r="H438" s="7">
        <f t="shared" si="14"/>
        <v>10.694598100410866</v>
      </c>
      <c r="I438" s="7">
        <f t="shared" si="12"/>
        <v>6.0617410783674242</v>
      </c>
      <c r="J438" s="7"/>
    </row>
    <row r="439" spans="1:10" x14ac:dyDescent="0.7">
      <c r="A439" s="2">
        <v>40329</v>
      </c>
      <c r="B439" s="5">
        <v>91.25</v>
      </c>
      <c r="C439" s="5">
        <v>1089.4100000000001</v>
      </c>
      <c r="D439" s="5">
        <v>1852.39</v>
      </c>
      <c r="E439" s="5">
        <v>355.7</v>
      </c>
      <c r="F439" s="5"/>
      <c r="G439" s="7">
        <f t="shared" si="13"/>
        <v>3.445442544455394</v>
      </c>
      <c r="H439" s="7">
        <f t="shared" si="14"/>
        <v>9.6298888912383784</v>
      </c>
      <c r="I439" s="7">
        <f t="shared" si="12"/>
        <v>5.5753106463746827</v>
      </c>
      <c r="J439" s="7"/>
    </row>
    <row r="440" spans="1:10" x14ac:dyDescent="0.7">
      <c r="A440" s="2">
        <v>40359</v>
      </c>
      <c r="B440" s="5">
        <v>88.41</v>
      </c>
      <c r="C440" s="5">
        <v>1030.71</v>
      </c>
      <c r="D440" s="5">
        <v>1739.14</v>
      </c>
      <c r="E440" s="5">
        <v>332.3</v>
      </c>
      <c r="F440" s="5"/>
      <c r="G440" s="7">
        <f t="shared" si="13"/>
        <v>3.1583384077264163</v>
      </c>
      <c r="H440" s="7">
        <f t="shared" si="14"/>
        <v>8.7597539958341439</v>
      </c>
      <c r="I440" s="7">
        <f t="shared" si="12"/>
        <v>5.0464277991362909</v>
      </c>
      <c r="J440" s="7"/>
    </row>
    <row r="441" spans="1:10" x14ac:dyDescent="0.7">
      <c r="A441" s="2">
        <v>40390</v>
      </c>
      <c r="B441" s="5">
        <v>86.47</v>
      </c>
      <c r="C441" s="5">
        <v>1101.5999999999999</v>
      </c>
      <c r="D441" s="5">
        <v>1864</v>
      </c>
      <c r="E441" s="5">
        <v>348.8</v>
      </c>
      <c r="F441" s="5"/>
      <c r="G441" s="7">
        <f t="shared" si="13"/>
        <v>3.3014913802695434</v>
      </c>
      <c r="H441" s="7">
        <f t="shared" si="14"/>
        <v>9.1826354320688424</v>
      </c>
      <c r="I441" s="7">
        <f t="shared" ref="I441:I504" si="15">E441*$B441/E$248/$B$248*$H$248</f>
        <v>5.1807694655199255</v>
      </c>
      <c r="J441" s="7"/>
    </row>
    <row r="442" spans="1:10" x14ac:dyDescent="0.7">
      <c r="A442" s="2">
        <v>40421</v>
      </c>
      <c r="B442" s="5">
        <v>84.17</v>
      </c>
      <c r="C442" s="5">
        <v>1049.33</v>
      </c>
      <c r="D442" s="5">
        <v>1767.43</v>
      </c>
      <c r="E442" s="5">
        <v>307.5</v>
      </c>
      <c r="F442" s="5"/>
      <c r="G442" s="7">
        <f t="shared" si="13"/>
        <v>3.061189380481236</v>
      </c>
      <c r="H442" s="7">
        <f t="shared" si="14"/>
        <v>8.4753086846154311</v>
      </c>
      <c r="I442" s="7">
        <f t="shared" si="15"/>
        <v>4.4458497305301083</v>
      </c>
      <c r="J442" s="7"/>
    </row>
    <row r="443" spans="1:10" x14ac:dyDescent="0.7">
      <c r="A443" s="2">
        <v>40451</v>
      </c>
      <c r="B443" s="5">
        <v>83.47</v>
      </c>
      <c r="C443" s="5">
        <v>1141.2</v>
      </c>
      <c r="D443" s="5">
        <v>1998.04</v>
      </c>
      <c r="E443" s="5">
        <v>349.2</v>
      </c>
      <c r="F443" s="5"/>
      <c r="G443" s="7">
        <f t="shared" si="13"/>
        <v>3.3015125918097072</v>
      </c>
      <c r="H443" s="7">
        <f t="shared" si="14"/>
        <v>9.5014648761417888</v>
      </c>
      <c r="I443" s="7">
        <f t="shared" si="15"/>
        <v>5.0067623843331379</v>
      </c>
      <c r="J443" s="7"/>
    </row>
    <row r="444" spans="1:10" x14ac:dyDescent="0.7">
      <c r="A444" s="2">
        <v>40482</v>
      </c>
      <c r="B444" s="5">
        <v>80.39</v>
      </c>
      <c r="C444" s="5">
        <v>1183.26</v>
      </c>
      <c r="D444" s="5">
        <v>2124.4499999999998</v>
      </c>
      <c r="E444" s="5">
        <v>372.6</v>
      </c>
      <c r="F444" s="5"/>
      <c r="G444" s="7">
        <f t="shared" si="13"/>
        <v>3.2968788892697614</v>
      </c>
      <c r="H444" s="7">
        <f t="shared" si="14"/>
        <v>9.7298135534597048</v>
      </c>
      <c r="I444" s="7">
        <f t="shared" si="15"/>
        <v>5.1451401770278586</v>
      </c>
      <c r="J444" s="7"/>
    </row>
    <row r="445" spans="1:10" x14ac:dyDescent="0.7">
      <c r="A445" s="2">
        <v>40512</v>
      </c>
      <c r="B445" s="5">
        <v>83.69</v>
      </c>
      <c r="C445" s="5">
        <v>1180.55</v>
      </c>
      <c r="D445" s="5">
        <v>2117.33</v>
      </c>
      <c r="E445" s="5">
        <v>390.1</v>
      </c>
      <c r="F445" s="5"/>
      <c r="G445" s="7">
        <f t="shared" si="13"/>
        <v>3.4243546342981617</v>
      </c>
      <c r="H445" s="7">
        <f t="shared" si="14"/>
        <v>10.095273614019218</v>
      </c>
      <c r="I445" s="7">
        <f t="shared" si="15"/>
        <v>5.6079205269297256</v>
      </c>
      <c r="J445" s="7"/>
    </row>
    <row r="446" spans="1:10" x14ac:dyDescent="0.7">
      <c r="A446" s="2">
        <v>40543</v>
      </c>
      <c r="B446" s="5">
        <v>81.17</v>
      </c>
      <c r="C446" s="5">
        <v>1257.6400000000001</v>
      </c>
      <c r="D446" s="5">
        <v>2217.86</v>
      </c>
      <c r="E446" s="5">
        <v>411.8</v>
      </c>
      <c r="F446" s="5"/>
      <c r="G446" s="7">
        <f t="shared" si="13"/>
        <v>3.5381209034151624</v>
      </c>
      <c r="H446" s="7">
        <f t="shared" si="14"/>
        <v>10.256180362598885</v>
      </c>
      <c r="I446" s="7">
        <f t="shared" si="15"/>
        <v>5.7416170177409702</v>
      </c>
      <c r="J446" s="7"/>
    </row>
    <row r="447" spans="1:10" x14ac:dyDescent="0.7">
      <c r="A447" s="2">
        <v>40574</v>
      </c>
      <c r="B447" s="5">
        <v>82.08</v>
      </c>
      <c r="C447" s="5">
        <v>1286.1199999999999</v>
      </c>
      <c r="D447" s="5">
        <v>2281.91</v>
      </c>
      <c r="E447" s="5">
        <v>440.5</v>
      </c>
      <c r="F447" s="5"/>
      <c r="G447" s="7">
        <f t="shared" si="13"/>
        <v>3.6588080093902242</v>
      </c>
      <c r="H447" s="7">
        <f t="shared" si="14"/>
        <v>10.670673575484418</v>
      </c>
      <c r="I447" s="7">
        <f t="shared" si="15"/>
        <v>6.2106290834550641</v>
      </c>
      <c r="J447" s="7"/>
    </row>
    <row r="448" spans="1:10" x14ac:dyDescent="0.7">
      <c r="A448" s="2">
        <v>40602</v>
      </c>
      <c r="B448" s="5">
        <v>81.78</v>
      </c>
      <c r="C448" s="5">
        <v>1327.22</v>
      </c>
      <c r="D448" s="5">
        <v>2350.9899999999998</v>
      </c>
      <c r="E448" s="5">
        <v>458.6</v>
      </c>
      <c r="F448" s="5"/>
      <c r="G448" s="7">
        <f t="shared" si="13"/>
        <v>3.7619308232823654</v>
      </c>
      <c r="H448" s="7">
        <f t="shared" si="14"/>
        <v>10.95352398142292</v>
      </c>
      <c r="I448" s="7">
        <f t="shared" si="15"/>
        <v>6.4421893985562777</v>
      </c>
      <c r="J448" s="7"/>
    </row>
    <row r="449" spans="1:10" x14ac:dyDescent="0.7">
      <c r="A449" s="2">
        <v>40633</v>
      </c>
      <c r="B449" s="5">
        <v>83.15</v>
      </c>
      <c r="C449" s="5">
        <v>1325.83</v>
      </c>
      <c r="D449" s="5">
        <v>2338.9899999999998</v>
      </c>
      <c r="E449" s="5">
        <v>437.4</v>
      </c>
      <c r="F449" s="5"/>
      <c r="G449" s="7">
        <f t="shared" si="13"/>
        <v>3.8209457956108888</v>
      </c>
      <c r="H449" s="7">
        <f t="shared" si="14"/>
        <v>11.080174343848997</v>
      </c>
      <c r="I449" s="7">
        <f t="shared" si="15"/>
        <v>6.2473144261055573</v>
      </c>
      <c r="J449" s="7"/>
    </row>
    <row r="450" spans="1:10" x14ac:dyDescent="0.7">
      <c r="A450" s="2">
        <v>40663</v>
      </c>
      <c r="B450" s="5">
        <v>81.209999999999994</v>
      </c>
      <c r="C450" s="5">
        <v>1363.61</v>
      </c>
      <c r="D450" s="5">
        <v>2404.08</v>
      </c>
      <c r="E450" s="5">
        <v>449.6</v>
      </c>
      <c r="F450" s="5"/>
      <c r="G450" s="7">
        <f t="shared" si="13"/>
        <v>3.8381369725432104</v>
      </c>
      <c r="H450" s="7">
        <f t="shared" si="14"/>
        <v>11.122806995080126</v>
      </c>
      <c r="I450" s="7">
        <f t="shared" si="15"/>
        <v>6.2717414328806473</v>
      </c>
      <c r="J450" s="7"/>
    </row>
    <row r="451" spans="1:10" x14ac:dyDescent="0.7">
      <c r="A451" s="2">
        <v>40694</v>
      </c>
      <c r="B451" s="5">
        <v>81.52</v>
      </c>
      <c r="C451" s="5">
        <v>1345.2</v>
      </c>
      <c r="D451" s="5">
        <v>2372.54</v>
      </c>
      <c r="E451" s="5">
        <v>439.6</v>
      </c>
      <c r="F451" s="5"/>
      <c r="G451" s="7">
        <f t="shared" ref="G451:G514" si="16">C451*$B451/C$3/$B$3</f>
        <v>3.8007719399356152</v>
      </c>
      <c r="H451" s="7">
        <f t="shared" si="14"/>
        <v>11.018784502647041</v>
      </c>
      <c r="I451" s="7">
        <f t="shared" si="15"/>
        <v>6.1556538034784509</v>
      </c>
      <c r="J451" s="7"/>
    </row>
    <row r="452" spans="1:10" x14ac:dyDescent="0.7">
      <c r="A452" s="2">
        <v>40724</v>
      </c>
      <c r="B452" s="5">
        <v>80.52</v>
      </c>
      <c r="C452" s="5">
        <v>1320.64</v>
      </c>
      <c r="D452" s="5">
        <v>2325.0700000000002</v>
      </c>
      <c r="E452" s="5">
        <v>410.4</v>
      </c>
      <c r="F452" s="5"/>
      <c r="G452" s="7">
        <f t="shared" si="16"/>
        <v>3.6856067524151506</v>
      </c>
      <c r="H452" s="7">
        <f t="shared" si="14"/>
        <v>10.665857428588728</v>
      </c>
      <c r="I452" s="7">
        <f t="shared" si="15"/>
        <v>5.6762752985221523</v>
      </c>
      <c r="J452" s="7"/>
    </row>
    <row r="453" spans="1:10" x14ac:dyDescent="0.7">
      <c r="A453" s="2">
        <v>40755</v>
      </c>
      <c r="B453" s="5">
        <v>76.73</v>
      </c>
      <c r="C453" s="5">
        <v>1292.28</v>
      </c>
      <c r="D453" s="5">
        <v>2362.81</v>
      </c>
      <c r="E453" s="5">
        <v>386.9</v>
      </c>
      <c r="F453" s="5"/>
      <c r="G453" s="7">
        <f t="shared" si="16"/>
        <v>3.4367077535239416</v>
      </c>
      <c r="H453" s="7">
        <f t="shared" si="14"/>
        <v>10.328802513196237</v>
      </c>
      <c r="I453" s="7">
        <f t="shared" si="15"/>
        <v>5.0993668940130359</v>
      </c>
      <c r="J453" s="7"/>
    </row>
    <row r="454" spans="1:10" x14ac:dyDescent="0.7">
      <c r="A454" s="2">
        <v>40786</v>
      </c>
      <c r="B454" s="5">
        <v>76.59</v>
      </c>
      <c r="C454" s="5">
        <v>1218.8900000000001</v>
      </c>
      <c r="D454" s="5">
        <v>2241.0100000000002</v>
      </c>
      <c r="E454" s="5">
        <v>355.8</v>
      </c>
      <c r="F454" s="5"/>
      <c r="G454" s="7">
        <f t="shared" si="16"/>
        <v>3.2356189110987237</v>
      </c>
      <c r="H454" s="7">
        <f t="shared" si="14"/>
        <v>9.778490977114803</v>
      </c>
      <c r="I454" s="7">
        <f t="shared" si="15"/>
        <v>4.6809105868958927</v>
      </c>
      <c r="J454" s="7"/>
    </row>
    <row r="455" spans="1:10" x14ac:dyDescent="0.7">
      <c r="A455" s="2">
        <v>40816</v>
      </c>
      <c r="B455" s="5">
        <v>77.040000000000006</v>
      </c>
      <c r="C455" s="5">
        <v>1131.42</v>
      </c>
      <c r="D455" s="5">
        <v>2139.1799999999998</v>
      </c>
      <c r="E455" s="5">
        <v>338.8</v>
      </c>
      <c r="F455" s="5"/>
      <c r="G455" s="7">
        <f t="shared" si="16"/>
        <v>3.0210708265491508</v>
      </c>
      <c r="H455" s="7">
        <f t="shared" si="14"/>
        <v>9.3890051878474434</v>
      </c>
      <c r="I455" s="7">
        <f t="shared" si="15"/>
        <v>4.4834466671003765</v>
      </c>
      <c r="J455" s="7"/>
    </row>
    <row r="456" spans="1:10" x14ac:dyDescent="0.7">
      <c r="A456" s="2">
        <v>40847</v>
      </c>
      <c r="B456" s="5">
        <v>78.2</v>
      </c>
      <c r="C456" s="5">
        <v>1253.3</v>
      </c>
      <c r="D456" s="5">
        <v>2360.08</v>
      </c>
      <c r="E456" s="5">
        <v>386.5</v>
      </c>
      <c r="F456" s="5"/>
      <c r="G456" s="7">
        <f t="shared" si="16"/>
        <v>3.396898531086634</v>
      </c>
      <c r="H456" s="7">
        <f t="shared" si="14"/>
        <v>10.514520037627678</v>
      </c>
      <c r="I456" s="7">
        <f t="shared" si="15"/>
        <v>5.1916879799191209</v>
      </c>
      <c r="J456" s="7"/>
    </row>
    <row r="457" spans="1:10" x14ac:dyDescent="0.7">
      <c r="A457" s="2">
        <v>40877</v>
      </c>
      <c r="B457" s="5">
        <v>77.5</v>
      </c>
      <c r="C457" s="5">
        <v>1246.96</v>
      </c>
      <c r="D457" s="5">
        <v>2295.1999999999998</v>
      </c>
      <c r="E457" s="5">
        <v>373.3</v>
      </c>
      <c r="F457" s="5"/>
      <c r="G457" s="7">
        <f t="shared" si="16"/>
        <v>3.3494616249428226</v>
      </c>
      <c r="H457" s="7">
        <f t="shared" si="14"/>
        <v>10.133937304073443</v>
      </c>
      <c r="I457" s="7">
        <f t="shared" si="15"/>
        <v>4.9694923298486673</v>
      </c>
      <c r="J457" s="7"/>
    </row>
    <row r="458" spans="1:10" x14ac:dyDescent="0.7">
      <c r="A458" s="2">
        <v>40908</v>
      </c>
      <c r="B458" s="5">
        <v>76.94</v>
      </c>
      <c r="C458" s="5">
        <v>1257.5999999999999</v>
      </c>
      <c r="D458" s="5">
        <v>2277.83</v>
      </c>
      <c r="E458" s="5">
        <v>364.4</v>
      </c>
      <c r="F458" s="5"/>
      <c r="G458" s="7">
        <f t="shared" si="16"/>
        <v>3.3536326732915507</v>
      </c>
      <c r="H458" s="7">
        <f t="shared" si="14"/>
        <v>9.9845722930010208</v>
      </c>
      <c r="I458" s="7">
        <f t="shared" si="15"/>
        <v>4.8159601256261233</v>
      </c>
      <c r="J458" s="7"/>
    </row>
    <row r="459" spans="1:10" x14ac:dyDescent="0.7">
      <c r="A459" s="2">
        <v>40939</v>
      </c>
      <c r="B459" s="5">
        <v>76.19</v>
      </c>
      <c r="C459" s="5">
        <v>1312.41</v>
      </c>
      <c r="D459" s="5">
        <v>2467.9499999999998</v>
      </c>
      <c r="E459" s="5">
        <v>408.9</v>
      </c>
      <c r="F459" s="5"/>
      <c r="G459" s="7">
        <f t="shared" si="16"/>
        <v>3.4656786102506665</v>
      </c>
      <c r="H459" s="7">
        <f t="shared" si="14"/>
        <v>10.712486945529596</v>
      </c>
      <c r="I459" s="7">
        <f t="shared" si="15"/>
        <v>5.3514000248146827</v>
      </c>
      <c r="J459" s="7"/>
    </row>
    <row r="460" spans="1:10" x14ac:dyDescent="0.7">
      <c r="A460" s="2">
        <v>40968</v>
      </c>
      <c r="B460" s="5">
        <v>81.22</v>
      </c>
      <c r="C460" s="5">
        <v>1365.68</v>
      </c>
      <c r="D460" s="5">
        <v>2623.1</v>
      </c>
      <c r="E460" s="5">
        <v>424.2</v>
      </c>
      <c r="F460" s="5"/>
      <c r="G460" s="7">
        <f t="shared" si="16"/>
        <v>3.8444367133232866</v>
      </c>
      <c r="H460" s="7">
        <f t="shared" si="14"/>
        <v>12.137627582583725</v>
      </c>
      <c r="I460" s="7">
        <f t="shared" si="15"/>
        <v>5.9181501777263623</v>
      </c>
      <c r="J460" s="7"/>
    </row>
    <row r="461" spans="1:10" x14ac:dyDescent="0.7">
      <c r="A461" s="2">
        <v>40999</v>
      </c>
      <c r="B461" s="5">
        <v>82.79</v>
      </c>
      <c r="C461" s="5">
        <v>1408.47</v>
      </c>
      <c r="D461" s="5">
        <v>2755.27</v>
      </c>
      <c r="E461" s="5">
        <v>438.6</v>
      </c>
      <c r="F461" s="5"/>
      <c r="G461" s="7">
        <f t="shared" si="16"/>
        <v>4.0415342648048478</v>
      </c>
      <c r="H461" s="7">
        <f t="shared" si="14"/>
        <v>12.995650452273026</v>
      </c>
      <c r="I461" s="7">
        <f t="shared" si="15"/>
        <v>6.2373317254759</v>
      </c>
      <c r="J461" s="7"/>
    </row>
    <row r="462" spans="1:10" x14ac:dyDescent="0.7">
      <c r="A462" s="2">
        <v>41029</v>
      </c>
      <c r="B462" s="5">
        <v>79.78</v>
      </c>
      <c r="C462" s="5">
        <v>1397.91</v>
      </c>
      <c r="D462" s="5">
        <v>2723.68</v>
      </c>
      <c r="E462" s="5">
        <v>413.4</v>
      </c>
      <c r="F462" s="5"/>
      <c r="G462" s="7">
        <f t="shared" si="16"/>
        <v>3.8653962867306548</v>
      </c>
      <c r="H462" s="7">
        <f t="shared" si="14"/>
        <v>12.379585086353012</v>
      </c>
      <c r="I462" s="7">
        <f t="shared" si="15"/>
        <v>5.6652207407115283</v>
      </c>
      <c r="J462" s="7"/>
    </row>
    <row r="463" spans="1:10" x14ac:dyDescent="0.7">
      <c r="A463" s="2">
        <v>41060</v>
      </c>
      <c r="B463" s="5">
        <v>78.349999999999994</v>
      </c>
      <c r="C463" s="5">
        <v>1310.33</v>
      </c>
      <c r="D463" s="5">
        <v>2524.87</v>
      </c>
      <c r="E463" s="5">
        <v>368.4</v>
      </c>
      <c r="F463" s="5"/>
      <c r="G463" s="7">
        <f t="shared" si="16"/>
        <v>3.5582828431958142</v>
      </c>
      <c r="H463" s="7">
        <f t="shared" si="14"/>
        <v>11.270261639501953</v>
      </c>
      <c r="I463" s="7">
        <f t="shared" si="15"/>
        <v>4.9580505979858138</v>
      </c>
      <c r="J463" s="7"/>
    </row>
    <row r="464" spans="1:10" x14ac:dyDescent="0.7">
      <c r="A464" s="2">
        <v>41090</v>
      </c>
      <c r="B464" s="5">
        <v>79.77</v>
      </c>
      <c r="C464" s="5">
        <v>1362.16</v>
      </c>
      <c r="D464" s="5">
        <v>2615.7199999999998</v>
      </c>
      <c r="E464" s="5">
        <v>385.5</v>
      </c>
      <c r="F464" s="5"/>
      <c r="G464" s="7">
        <f t="shared" si="16"/>
        <v>3.7660709416009599</v>
      </c>
      <c r="H464" s="7">
        <f t="shared" si="14"/>
        <v>11.887398464280722</v>
      </c>
      <c r="I464" s="7">
        <f t="shared" si="15"/>
        <v>5.2822178275747049</v>
      </c>
      <c r="J464" s="7"/>
    </row>
    <row r="465" spans="1:10" x14ac:dyDescent="0.7">
      <c r="A465" s="2">
        <v>41121</v>
      </c>
      <c r="B465" s="5">
        <v>78.11</v>
      </c>
      <c r="C465" s="5">
        <v>1379.32</v>
      </c>
      <c r="D465" s="5">
        <v>2642.53</v>
      </c>
      <c r="E465" s="5">
        <v>383.7</v>
      </c>
      <c r="F465" s="5"/>
      <c r="G465" s="7">
        <f t="shared" si="16"/>
        <v>3.7341559612248751</v>
      </c>
      <c r="H465" s="7">
        <f t="shared" ref="H465:H528" si="17">D465*$B465/D$144/$B$144*$G$144</f>
        <v>11.759328958669673</v>
      </c>
      <c r="I465" s="7">
        <f t="shared" si="15"/>
        <v>5.1481449843462324</v>
      </c>
      <c r="J465" s="7"/>
    </row>
    <row r="466" spans="1:10" x14ac:dyDescent="0.7">
      <c r="A466" s="2">
        <v>41152</v>
      </c>
      <c r="B466" s="5">
        <v>78.37</v>
      </c>
      <c r="C466" s="5">
        <v>1406.58</v>
      </c>
      <c r="D466" s="5">
        <v>2772.24</v>
      </c>
      <c r="E466" s="5">
        <v>396.2</v>
      </c>
      <c r="F466" s="5"/>
      <c r="G466" s="7">
        <f t="shared" si="16"/>
        <v>3.8206307453185171</v>
      </c>
      <c r="H466" s="7">
        <f t="shared" si="17"/>
        <v>12.377605812939532</v>
      </c>
      <c r="I466" s="7">
        <f t="shared" si="15"/>
        <v>5.3335534309796016</v>
      </c>
      <c r="J466" s="7"/>
    </row>
    <row r="467" spans="1:10" x14ac:dyDescent="0.7">
      <c r="A467" s="2">
        <v>41182</v>
      </c>
      <c r="B467" s="5">
        <v>77.900000000000006</v>
      </c>
      <c r="C467" s="5">
        <v>1440.67</v>
      </c>
      <c r="D467" s="5">
        <v>2799.19</v>
      </c>
      <c r="E467" s="5">
        <v>382.3</v>
      </c>
      <c r="F467" s="5"/>
      <c r="G467" s="7">
        <f t="shared" si="16"/>
        <v>3.8897595151685205</v>
      </c>
      <c r="H467" s="7">
        <f t="shared" si="17"/>
        <v>12.422980714054294</v>
      </c>
      <c r="I467" s="7">
        <f t="shared" si="15"/>
        <v>5.1155706605919047</v>
      </c>
      <c r="J467" s="7"/>
    </row>
    <row r="468" spans="1:10" x14ac:dyDescent="0.7">
      <c r="A468" s="2">
        <v>41213</v>
      </c>
      <c r="B468" s="5">
        <v>79.760000000000005</v>
      </c>
      <c r="C468" s="5">
        <v>1412.16</v>
      </c>
      <c r="D468" s="5">
        <v>2647.92</v>
      </c>
      <c r="E468" s="5">
        <v>367</v>
      </c>
      <c r="F468" s="5"/>
      <c r="G468" s="7">
        <f t="shared" si="16"/>
        <v>3.9038204302546733</v>
      </c>
      <c r="H468" s="7">
        <f t="shared" si="17"/>
        <v>12.032225997775351</v>
      </c>
      <c r="I468" s="7">
        <f t="shared" si="15"/>
        <v>5.0280957776740598</v>
      </c>
      <c r="J468" s="7"/>
    </row>
    <row r="469" spans="1:10" x14ac:dyDescent="0.7">
      <c r="A469" s="2">
        <v>41243</v>
      </c>
      <c r="B469" s="5">
        <v>82.45</v>
      </c>
      <c r="C469" s="5">
        <v>1416.18</v>
      </c>
      <c r="D469" s="5">
        <v>2677.88</v>
      </c>
      <c r="E469" s="5">
        <v>374.4</v>
      </c>
      <c r="F469" s="5"/>
      <c r="G469" s="7">
        <f t="shared" si="16"/>
        <v>4.0469691916832096</v>
      </c>
      <c r="H469" s="7">
        <f t="shared" si="17"/>
        <v>12.578757569203409</v>
      </c>
      <c r="I469" s="7">
        <f t="shared" si="15"/>
        <v>5.302477474242834</v>
      </c>
      <c r="J469" s="7"/>
    </row>
    <row r="470" spans="1:10" x14ac:dyDescent="0.7">
      <c r="A470" s="2">
        <v>41274</v>
      </c>
      <c r="B470" s="5">
        <v>86.74</v>
      </c>
      <c r="C470" s="5">
        <v>1426.19</v>
      </c>
      <c r="D470" s="5">
        <v>2660.93</v>
      </c>
      <c r="E470" s="5">
        <v>384.1</v>
      </c>
      <c r="F470" s="5"/>
      <c r="G470" s="7">
        <f t="shared" si="16"/>
        <v>4.2876328170378617</v>
      </c>
      <c r="H470" s="7">
        <f t="shared" si="17"/>
        <v>13.149487999361421</v>
      </c>
      <c r="I470" s="7">
        <f t="shared" si="15"/>
        <v>5.7228986810864324</v>
      </c>
      <c r="J470" s="7"/>
    </row>
    <row r="471" spans="1:10" x14ac:dyDescent="0.7">
      <c r="A471" s="2">
        <v>41305</v>
      </c>
      <c r="B471" s="5">
        <v>91.72</v>
      </c>
      <c r="C471" s="5">
        <v>1498.11</v>
      </c>
      <c r="D471" s="5">
        <v>2731.53</v>
      </c>
      <c r="E471" s="5">
        <v>412.7</v>
      </c>
      <c r="F471" s="5"/>
      <c r="G471" s="7">
        <f t="shared" si="16"/>
        <v>4.762429180100253</v>
      </c>
      <c r="H471" s="7">
        <f t="shared" si="17"/>
        <v>14.273352653234422</v>
      </c>
      <c r="I471" s="7">
        <f t="shared" si="15"/>
        <v>6.5020581188167652</v>
      </c>
      <c r="J471" s="7"/>
    </row>
    <row r="472" spans="1:10" x14ac:dyDescent="0.7">
      <c r="A472" s="2">
        <v>41333</v>
      </c>
      <c r="B472" s="5">
        <v>92.53</v>
      </c>
      <c r="C472" s="5">
        <v>1514.68</v>
      </c>
      <c r="D472" s="5">
        <v>2738.58</v>
      </c>
      <c r="E472" s="5">
        <v>426.6</v>
      </c>
      <c r="F472" s="5"/>
      <c r="G472" s="7">
        <f t="shared" si="16"/>
        <v>4.857627792363659</v>
      </c>
      <c r="H472" s="7">
        <f t="shared" si="17"/>
        <v>14.436568293960972</v>
      </c>
      <c r="I472" s="7">
        <f t="shared" si="15"/>
        <v>6.780406717587022</v>
      </c>
      <c r="J472" s="7"/>
    </row>
    <row r="473" spans="1:10" x14ac:dyDescent="0.7">
      <c r="A473" s="2">
        <v>41364</v>
      </c>
      <c r="B473" s="5">
        <v>94.19</v>
      </c>
      <c r="C473" s="5">
        <v>1569.19</v>
      </c>
      <c r="D473" s="5">
        <v>2818.69</v>
      </c>
      <c r="E473" s="5">
        <v>436.7</v>
      </c>
      <c r="F473" s="5"/>
      <c r="G473" s="7">
        <f t="shared" si="16"/>
        <v>5.122725798396047</v>
      </c>
      <c r="H473" s="7">
        <f t="shared" si="17"/>
        <v>15.125442431299499</v>
      </c>
      <c r="I473" s="7">
        <f t="shared" si="15"/>
        <v>7.065458030949987</v>
      </c>
      <c r="J473" s="7"/>
    </row>
    <row r="474" spans="1:10" x14ac:dyDescent="0.7">
      <c r="A474" s="2">
        <v>41394</v>
      </c>
      <c r="B474" s="5">
        <v>97.41</v>
      </c>
      <c r="C474" s="5">
        <v>1597.57</v>
      </c>
      <c r="D474" s="5">
        <v>2887.44</v>
      </c>
      <c r="E474" s="5">
        <v>444.4</v>
      </c>
      <c r="F474" s="5"/>
      <c r="G474" s="7">
        <f t="shared" si="16"/>
        <v>5.3936681348275783</v>
      </c>
      <c r="H474" s="7">
        <f t="shared" si="17"/>
        <v>16.024057223886949</v>
      </c>
      <c r="I474" s="7">
        <f t="shared" si="15"/>
        <v>7.4358381080610858</v>
      </c>
      <c r="J474" s="7"/>
    </row>
    <row r="475" spans="1:10" x14ac:dyDescent="0.7">
      <c r="A475" s="2">
        <v>41425</v>
      </c>
      <c r="B475" s="5">
        <v>100.46</v>
      </c>
      <c r="C475" s="5">
        <v>1630.74</v>
      </c>
      <c r="D475" s="5">
        <v>2981.76</v>
      </c>
      <c r="E475" s="5">
        <v>468.6</v>
      </c>
      <c r="F475" s="5"/>
      <c r="G475" s="7">
        <f t="shared" si="16"/>
        <v>5.678043029127303</v>
      </c>
      <c r="H475" s="7">
        <f t="shared" si="17"/>
        <v>17.065610672885171</v>
      </c>
      <c r="I475" s="7">
        <f t="shared" si="15"/>
        <v>8.0862616581098461</v>
      </c>
      <c r="J475" s="7"/>
    </row>
    <row r="476" spans="1:10" x14ac:dyDescent="0.7">
      <c r="A476" s="2">
        <v>41455</v>
      </c>
      <c r="B476" s="5">
        <v>99.12</v>
      </c>
      <c r="C476" s="5">
        <v>1606.28</v>
      </c>
      <c r="D476" s="5">
        <v>2909.6</v>
      </c>
      <c r="E476" s="5">
        <v>468.4</v>
      </c>
      <c r="F476" s="5"/>
      <c r="G476" s="7">
        <f t="shared" si="16"/>
        <v>5.5182748388201093</v>
      </c>
      <c r="H476" s="7">
        <f t="shared" si="17"/>
        <v>16.430491564391712</v>
      </c>
      <c r="I476" s="7">
        <f t="shared" si="15"/>
        <v>7.9749966989340608</v>
      </c>
      <c r="J476" s="7"/>
    </row>
    <row r="477" spans="1:10" x14ac:dyDescent="0.7">
      <c r="A477" s="2">
        <v>41486</v>
      </c>
      <c r="B477" s="5">
        <v>97.86</v>
      </c>
      <c r="C477" s="5">
        <v>1685.73</v>
      </c>
      <c r="D477" s="5">
        <v>3090.19</v>
      </c>
      <c r="E477" s="5">
        <v>477.8</v>
      </c>
      <c r="F477" s="5"/>
      <c r="G477" s="7">
        <f t="shared" si="16"/>
        <v>5.7176031546052082</v>
      </c>
      <c r="H477" s="7">
        <f t="shared" si="17"/>
        <v>17.228456456063409</v>
      </c>
      <c r="I477" s="7">
        <f t="shared" si="15"/>
        <v>8.0316299221014908</v>
      </c>
      <c r="J477" s="7"/>
    </row>
    <row r="478" spans="1:10" x14ac:dyDescent="0.7">
      <c r="A478" s="2">
        <v>41517</v>
      </c>
      <c r="B478" s="5">
        <v>98.15</v>
      </c>
      <c r="C478" s="5">
        <v>1632.97</v>
      </c>
      <c r="D478" s="5">
        <v>3073.81</v>
      </c>
      <c r="E478" s="5">
        <v>457.7</v>
      </c>
      <c r="F478" s="5"/>
      <c r="G478" s="7">
        <f t="shared" si="16"/>
        <v>5.5550668756363839</v>
      </c>
      <c r="H478" s="7">
        <f t="shared" si="17"/>
        <v>17.187919003405852</v>
      </c>
      <c r="I478" s="7">
        <f t="shared" si="15"/>
        <v>7.7165566448963752</v>
      </c>
      <c r="J478" s="7"/>
    </row>
    <row r="479" spans="1:10" x14ac:dyDescent="0.7">
      <c r="A479" s="2">
        <v>41547</v>
      </c>
      <c r="B479" s="5">
        <v>98.21</v>
      </c>
      <c r="C479" s="5">
        <v>1681.55</v>
      </c>
      <c r="D479" s="5">
        <v>3218.2</v>
      </c>
      <c r="E479" s="5">
        <v>490.8</v>
      </c>
      <c r="F479" s="5"/>
      <c r="G479" s="7">
        <f t="shared" si="16"/>
        <v>5.7238240868885137</v>
      </c>
      <c r="H479" s="7">
        <f t="shared" si="17"/>
        <v>18.006309756741647</v>
      </c>
      <c r="I479" s="7">
        <f t="shared" si="15"/>
        <v>8.2796617963048309</v>
      </c>
      <c r="J479" s="7"/>
    </row>
    <row r="480" spans="1:10" x14ac:dyDescent="0.7">
      <c r="A480" s="2">
        <v>41578</v>
      </c>
      <c r="B480" s="5">
        <v>98.35</v>
      </c>
      <c r="C480" s="5">
        <v>1756.54</v>
      </c>
      <c r="D480" s="5">
        <v>3377.73</v>
      </c>
      <c r="E480" s="5">
        <v>507.1</v>
      </c>
      <c r="F480" s="5"/>
      <c r="G480" s="7">
        <f t="shared" si="16"/>
        <v>5.9876056534424809</v>
      </c>
      <c r="H480" s="7">
        <f t="shared" si="17"/>
        <v>18.92584464254238</v>
      </c>
      <c r="I480" s="7">
        <f t="shared" si="15"/>
        <v>8.5668331194959197</v>
      </c>
      <c r="J480" s="7"/>
    </row>
    <row r="481" spans="1:10" x14ac:dyDescent="0.7">
      <c r="A481" s="2">
        <v>41608</v>
      </c>
      <c r="B481" s="5">
        <v>102.41</v>
      </c>
      <c r="C481" s="5">
        <v>1805.81</v>
      </c>
      <c r="D481" s="5">
        <v>3487.82</v>
      </c>
      <c r="E481" s="5">
        <v>510.2</v>
      </c>
      <c r="F481" s="5"/>
      <c r="G481" s="7">
        <f t="shared" si="16"/>
        <v>6.4096630744750103</v>
      </c>
      <c r="H481" s="7">
        <f t="shared" si="17"/>
        <v>20.349437324347964</v>
      </c>
      <c r="I481" s="7">
        <f t="shared" si="15"/>
        <v>8.9750143700664147</v>
      </c>
      <c r="J481" s="7"/>
    </row>
    <row r="482" spans="1:10" x14ac:dyDescent="0.7">
      <c r="A482" s="2">
        <v>41639</v>
      </c>
      <c r="B482" s="5">
        <v>105.3</v>
      </c>
      <c r="C482" s="5">
        <v>1848.36</v>
      </c>
      <c r="D482" s="5">
        <v>3592</v>
      </c>
      <c r="E482" s="5">
        <v>535</v>
      </c>
      <c r="F482" s="5"/>
      <c r="G482" s="7">
        <f t="shared" si="16"/>
        <v>6.7458349971135156</v>
      </c>
      <c r="H482" s="7">
        <f t="shared" si="17"/>
        <v>21.548680131568876</v>
      </c>
      <c r="I482" s="7">
        <f t="shared" si="15"/>
        <v>9.6768606119160268</v>
      </c>
      <c r="J482" s="7"/>
    </row>
    <row r="483" spans="1:10" x14ac:dyDescent="0.7">
      <c r="A483" s="2">
        <v>41670</v>
      </c>
      <c r="B483" s="5">
        <v>102.03</v>
      </c>
      <c r="C483" s="5">
        <v>1782.59</v>
      </c>
      <c r="D483" s="5">
        <v>3521.92</v>
      </c>
      <c r="E483" s="5">
        <v>529.20000000000005</v>
      </c>
      <c r="F483" s="5"/>
      <c r="G483" s="7">
        <f t="shared" si="16"/>
        <v>6.3037667338646184</v>
      </c>
      <c r="H483" s="7">
        <f t="shared" si="17"/>
        <v>20.472144995054236</v>
      </c>
      <c r="I483" s="7">
        <f t="shared" si="15"/>
        <v>9.2747039201448978</v>
      </c>
      <c r="J483" s="7"/>
    </row>
    <row r="484" spans="1:10" x14ac:dyDescent="0.7">
      <c r="A484" s="2">
        <v>41698</v>
      </c>
      <c r="B484" s="5">
        <v>101.8</v>
      </c>
      <c r="C484" s="5">
        <v>1859.45</v>
      </c>
      <c r="D484" s="5">
        <v>3696.1</v>
      </c>
      <c r="E484" s="5">
        <v>563.79999999999995</v>
      </c>
      <c r="F484" s="5"/>
      <c r="G484" s="7">
        <f t="shared" si="16"/>
        <v>6.5607435828791676</v>
      </c>
      <c r="H484" s="7">
        <f t="shared" si="17"/>
        <v>21.436183503096725</v>
      </c>
      <c r="I484" s="7">
        <f t="shared" si="15"/>
        <v>9.8588255455835565</v>
      </c>
      <c r="J484" s="7"/>
    </row>
    <row r="485" spans="1:10" x14ac:dyDescent="0.7">
      <c r="A485" s="2">
        <v>41729</v>
      </c>
      <c r="B485" s="5">
        <v>103.19</v>
      </c>
      <c r="C485" s="5">
        <v>1872.34</v>
      </c>
      <c r="D485" s="5">
        <v>3595.74</v>
      </c>
      <c r="E485" s="5">
        <v>586.70000000000005</v>
      </c>
      <c r="F485" s="5"/>
      <c r="G485" s="7">
        <f t="shared" si="16"/>
        <v>6.6964265476302769</v>
      </c>
      <c r="H485" s="7">
        <f t="shared" si="17"/>
        <v>21.138874925776559</v>
      </c>
      <c r="I485" s="7">
        <f t="shared" si="15"/>
        <v>10.399346116518695</v>
      </c>
      <c r="J485" s="7"/>
    </row>
    <row r="486" spans="1:10" x14ac:dyDescent="0.7">
      <c r="A486" s="2">
        <v>41759</v>
      </c>
      <c r="B486" s="5">
        <v>102.24</v>
      </c>
      <c r="C486" s="5">
        <v>1883.95</v>
      </c>
      <c r="D486" s="5">
        <v>3582.02</v>
      </c>
      <c r="E486" s="5">
        <v>576</v>
      </c>
      <c r="F486" s="5"/>
      <c r="G486" s="7">
        <f t="shared" si="16"/>
        <v>6.6759180175220427</v>
      </c>
      <c r="H486" s="7">
        <f t="shared" si="17"/>
        <v>20.864348228910007</v>
      </c>
      <c r="I486" s="7">
        <f t="shared" si="15"/>
        <v>10.115693370650508</v>
      </c>
      <c r="J486" s="7"/>
    </row>
    <row r="487" spans="1:10" x14ac:dyDescent="0.7">
      <c r="A487" s="2">
        <v>41790</v>
      </c>
      <c r="B487" s="5">
        <v>101.78</v>
      </c>
      <c r="C487" s="5">
        <v>1923.57</v>
      </c>
      <c r="D487" s="5">
        <v>3736.82</v>
      </c>
      <c r="E487" s="5">
        <v>599.6</v>
      </c>
      <c r="F487" s="5"/>
      <c r="G487" s="7">
        <f t="shared" si="16"/>
        <v>6.7856463753642196</v>
      </c>
      <c r="H487" s="7">
        <f t="shared" si="17"/>
        <v>21.668088492914997</v>
      </c>
      <c r="I487" s="7">
        <f t="shared" si="15"/>
        <v>10.482778345790054</v>
      </c>
      <c r="J487" s="7"/>
    </row>
    <row r="488" spans="1:10" x14ac:dyDescent="0.7">
      <c r="A488" s="2">
        <v>41820</v>
      </c>
      <c r="B488" s="5">
        <v>101.3</v>
      </c>
      <c r="C488" s="5">
        <v>1960.23</v>
      </c>
      <c r="D488" s="5">
        <v>3849.48</v>
      </c>
      <c r="E488" s="5">
        <v>635.9</v>
      </c>
      <c r="F488" s="5"/>
      <c r="G488" s="7">
        <f t="shared" si="16"/>
        <v>6.8823579804463506</v>
      </c>
      <c r="H488" s="7">
        <f t="shared" si="17"/>
        <v>22.216082950076643</v>
      </c>
      <c r="I488" s="7">
        <f t="shared" si="15"/>
        <v>11.064979216902181</v>
      </c>
      <c r="J488" s="7"/>
    </row>
    <row r="489" spans="1:10" x14ac:dyDescent="0.7">
      <c r="A489" s="2">
        <v>41851</v>
      </c>
      <c r="B489" s="5">
        <v>102.79</v>
      </c>
      <c r="C489" s="5">
        <v>1930.67</v>
      </c>
      <c r="D489" s="5">
        <v>3892.5</v>
      </c>
      <c r="E489" s="5">
        <v>607.5</v>
      </c>
      <c r="F489" s="5"/>
      <c r="G489" s="7">
        <f t="shared" si="16"/>
        <v>6.8782775421130626</v>
      </c>
      <c r="H489" s="7">
        <f t="shared" si="17"/>
        <v>22.794783024197052</v>
      </c>
      <c r="I489" s="7">
        <f t="shared" si="15"/>
        <v>10.72628866605516</v>
      </c>
      <c r="J489" s="7"/>
    </row>
    <row r="490" spans="1:10" x14ac:dyDescent="0.7">
      <c r="A490" s="2">
        <v>41882</v>
      </c>
      <c r="B490" s="5">
        <v>104.05</v>
      </c>
      <c r="C490" s="5">
        <v>2003.37</v>
      </c>
      <c r="D490" s="5">
        <v>4082.56</v>
      </c>
      <c r="E490" s="5">
        <v>645.20000000000005</v>
      </c>
      <c r="F490" s="5"/>
      <c r="G490" s="7">
        <f t="shared" si="16"/>
        <v>7.2247701025171409</v>
      </c>
      <c r="H490" s="7">
        <f t="shared" si="17"/>
        <v>24.200850901664541</v>
      </c>
      <c r="I490" s="7">
        <f t="shared" si="15"/>
        <v>11.53157891687116</v>
      </c>
      <c r="J490" s="7"/>
    </row>
    <row r="491" spans="1:10" x14ac:dyDescent="0.7">
      <c r="A491" s="2">
        <v>41912</v>
      </c>
      <c r="B491" s="5">
        <v>109.64</v>
      </c>
      <c r="C491" s="5">
        <v>1972.29</v>
      </c>
      <c r="D491" s="5">
        <v>4049.45</v>
      </c>
      <c r="E491" s="5">
        <v>638.5</v>
      </c>
      <c r="F491" s="5"/>
      <c r="G491" s="7">
        <f t="shared" si="16"/>
        <v>7.4948091981930727</v>
      </c>
      <c r="H491" s="7">
        <f t="shared" si="17"/>
        <v>25.294205532376516</v>
      </c>
      <c r="I491" s="7">
        <f t="shared" si="15"/>
        <v>12.024921797049233</v>
      </c>
      <c r="J491" s="7"/>
    </row>
    <row r="492" spans="1:10" x14ac:dyDescent="0.7">
      <c r="A492" s="2">
        <v>41943</v>
      </c>
      <c r="B492" s="5">
        <v>112.3</v>
      </c>
      <c r="C492" s="5">
        <v>2018.05</v>
      </c>
      <c r="D492" s="5">
        <v>4158.21</v>
      </c>
      <c r="E492" s="5">
        <v>640.9</v>
      </c>
      <c r="F492" s="5">
        <v>960.1</v>
      </c>
      <c r="G492" s="7">
        <f t="shared" si="16"/>
        <v>7.8547516842803384</v>
      </c>
      <c r="H492" s="7">
        <f t="shared" si="17"/>
        <v>26.603706634852703</v>
      </c>
      <c r="I492" s="7">
        <f t="shared" si="15"/>
        <v>12.3629570377768</v>
      </c>
      <c r="J492" s="7">
        <f>F492*$B492/F$492/$B$492*$H$492</f>
        <v>26.603706634852703</v>
      </c>
    </row>
    <row r="493" spans="1:10" x14ac:dyDescent="0.7">
      <c r="A493" s="2">
        <v>41973</v>
      </c>
      <c r="B493" s="5">
        <v>118.61</v>
      </c>
      <c r="C493" s="5">
        <v>2067.56</v>
      </c>
      <c r="D493" s="5">
        <v>4337.78</v>
      </c>
      <c r="E493" s="5">
        <v>685.7</v>
      </c>
      <c r="F493" s="5">
        <v>997.02</v>
      </c>
      <c r="G493" s="7">
        <f t="shared" si="16"/>
        <v>8.4996336832866621</v>
      </c>
      <c r="H493" s="7">
        <f t="shared" si="17"/>
        <v>29.311956218232851</v>
      </c>
      <c r="I493" s="7">
        <f t="shared" si="15"/>
        <v>13.970366113265831</v>
      </c>
      <c r="J493" s="7">
        <f t="shared" ref="J493:J556" si="18">F493*$B493/F$492/$B$492*$H$492</f>
        <v>29.179046783592117</v>
      </c>
    </row>
    <row r="494" spans="1:10" x14ac:dyDescent="0.7">
      <c r="A494" s="2">
        <v>42004</v>
      </c>
      <c r="B494" s="5">
        <v>119.68</v>
      </c>
      <c r="C494" s="5">
        <v>2058.9</v>
      </c>
      <c r="D494" s="5">
        <v>4236.28</v>
      </c>
      <c r="E494" s="5">
        <v>686.9</v>
      </c>
      <c r="F494" s="5">
        <v>938.06</v>
      </c>
      <c r="G494" s="7">
        <f t="shared" si="16"/>
        <v>8.5403882749551734</v>
      </c>
      <c r="H494" s="7">
        <f t="shared" si="17"/>
        <v>28.884324357170811</v>
      </c>
      <c r="I494" s="7">
        <f t="shared" si="15"/>
        <v>14.121064251522224</v>
      </c>
      <c r="J494" s="7">
        <f t="shared" si="18"/>
        <v>27.701170618006696</v>
      </c>
    </row>
    <row r="495" spans="1:10" x14ac:dyDescent="0.7">
      <c r="A495" s="2">
        <v>42035</v>
      </c>
      <c r="B495" s="5">
        <v>117.44</v>
      </c>
      <c r="C495" s="5">
        <v>1994.99</v>
      </c>
      <c r="D495" s="5">
        <v>4148.43</v>
      </c>
      <c r="E495" s="5">
        <v>653.1</v>
      </c>
      <c r="F495" s="5">
        <v>959.83</v>
      </c>
      <c r="G495" s="7">
        <f t="shared" si="16"/>
        <v>8.1204023306505562</v>
      </c>
      <c r="H495" s="7">
        <f t="shared" si="17"/>
        <v>27.755930042179596</v>
      </c>
      <c r="I495" s="7">
        <f t="shared" si="15"/>
        <v>13.174922176124086</v>
      </c>
      <c r="J495" s="7">
        <f t="shared" si="18"/>
        <v>27.813541213631314</v>
      </c>
    </row>
    <row r="496" spans="1:10" x14ac:dyDescent="0.7">
      <c r="A496" s="2">
        <v>42063</v>
      </c>
      <c r="B496" s="5">
        <v>119.51</v>
      </c>
      <c r="C496" s="5">
        <v>2104.5</v>
      </c>
      <c r="D496" s="5">
        <v>4440.67</v>
      </c>
      <c r="E496" s="5">
        <v>714.6</v>
      </c>
      <c r="F496" s="5">
        <v>1025.9000000000001</v>
      </c>
      <c r="G496" s="7">
        <f t="shared" si="16"/>
        <v>8.7171387362515844</v>
      </c>
      <c r="H496" s="7">
        <f t="shared" si="17"/>
        <v>30.234912935828032</v>
      </c>
      <c r="I496" s="7">
        <f t="shared" si="15"/>
        <v>14.669644535724691</v>
      </c>
      <c r="J496" s="7">
        <f t="shared" si="18"/>
        <v>30.252077226960964</v>
      </c>
    </row>
    <row r="497" spans="1:10" x14ac:dyDescent="0.7">
      <c r="A497" s="2">
        <v>42094</v>
      </c>
      <c r="B497" s="5">
        <v>120.12</v>
      </c>
      <c r="C497" s="5">
        <v>2067.89</v>
      </c>
      <c r="D497" s="5">
        <v>4333.6899999999996</v>
      </c>
      <c r="E497" s="5">
        <v>695.5</v>
      </c>
      <c r="F497" s="5">
        <v>998.85</v>
      </c>
      <c r="G497" s="7">
        <f t="shared" si="16"/>
        <v>8.6092146902434621</v>
      </c>
      <c r="H497" s="7">
        <f t="shared" si="17"/>
        <v>29.657131358377306</v>
      </c>
      <c r="I497" s="7">
        <f t="shared" si="15"/>
        <v>14.350425885226583</v>
      </c>
      <c r="J497" s="7">
        <f t="shared" si="18"/>
        <v>29.604758429005489</v>
      </c>
    </row>
    <row r="498" spans="1:10" x14ac:dyDescent="0.7">
      <c r="A498" s="2">
        <v>42124</v>
      </c>
      <c r="B498" s="5">
        <v>119.34</v>
      </c>
      <c r="C498" s="5">
        <v>2085.5100000000002</v>
      </c>
      <c r="D498" s="5">
        <v>4414.25</v>
      </c>
      <c r="E498" s="5">
        <v>686.3</v>
      </c>
      <c r="F498" s="5">
        <v>1036.1099999999999</v>
      </c>
      <c r="G498" s="7">
        <f t="shared" si="16"/>
        <v>8.6261914295957336</v>
      </c>
      <c r="H498" s="7">
        <f t="shared" si="17"/>
        <v>30.012276199020505</v>
      </c>
      <c r="I498" s="7">
        <f t="shared" si="15"/>
        <v>14.06864803056517</v>
      </c>
      <c r="J498" s="7">
        <f t="shared" si="18"/>
        <v>30.50969197141103</v>
      </c>
    </row>
    <row r="499" spans="1:10" x14ac:dyDescent="0.7">
      <c r="A499" s="2">
        <v>42155</v>
      </c>
      <c r="B499" s="5">
        <v>124.11</v>
      </c>
      <c r="C499" s="5">
        <v>2107.39</v>
      </c>
      <c r="D499" s="5">
        <v>4508.25</v>
      </c>
      <c r="E499" s="5">
        <v>745.4</v>
      </c>
      <c r="F499" s="5">
        <v>1074.32</v>
      </c>
      <c r="G499" s="7">
        <f t="shared" si="16"/>
        <v>9.0650973433450552</v>
      </c>
      <c r="H499" s="7">
        <f t="shared" si="17"/>
        <v>31.876508219390072</v>
      </c>
      <c r="I499" s="7">
        <f t="shared" si="15"/>
        <v>15.890900056343995</v>
      </c>
      <c r="J499" s="7">
        <f t="shared" si="18"/>
        <v>32.899277505828316</v>
      </c>
    </row>
    <row r="500" spans="1:10" x14ac:dyDescent="0.7">
      <c r="A500" s="2">
        <v>42185</v>
      </c>
      <c r="B500" s="5">
        <v>122.49</v>
      </c>
      <c r="C500" s="5">
        <v>2063.11</v>
      </c>
      <c r="D500" s="5">
        <v>4396.76</v>
      </c>
      <c r="E500" s="5">
        <v>680.5</v>
      </c>
      <c r="F500" s="5">
        <v>1076.25</v>
      </c>
      <c r="G500" s="7">
        <f t="shared" si="16"/>
        <v>8.7587836753865762</v>
      </c>
      <c r="H500" s="7">
        <f t="shared" si="17"/>
        <v>30.682403008116729</v>
      </c>
      <c r="I500" s="7">
        <f t="shared" si="15"/>
        <v>14.317958403646381</v>
      </c>
      <c r="J500" s="7">
        <f t="shared" si="18"/>
        <v>32.528176909285747</v>
      </c>
    </row>
    <row r="501" spans="1:10" x14ac:dyDescent="0.7">
      <c r="A501" s="2">
        <v>42216</v>
      </c>
      <c r="B501" s="5">
        <v>123.92</v>
      </c>
      <c r="C501" s="5">
        <v>2103.84</v>
      </c>
      <c r="D501" s="5">
        <v>4588.91</v>
      </c>
      <c r="E501" s="5">
        <v>646.29999999999995</v>
      </c>
      <c r="F501" s="5">
        <v>1119.83</v>
      </c>
      <c r="G501" s="7">
        <f t="shared" si="16"/>
        <v>9.0359723702221064</v>
      </c>
      <c r="H501" s="7">
        <f t="shared" si="17"/>
        <v>32.397158473345208</v>
      </c>
      <c r="I501" s="7">
        <f t="shared" si="15"/>
        <v>13.757131635835417</v>
      </c>
      <c r="J501" s="7">
        <f t="shared" si="18"/>
        <v>34.240447098429541</v>
      </c>
    </row>
    <row r="502" spans="1:10" x14ac:dyDescent="0.7">
      <c r="A502" s="2">
        <v>42247</v>
      </c>
      <c r="B502" s="5">
        <v>121.22</v>
      </c>
      <c r="C502" s="5">
        <v>1972.18</v>
      </c>
      <c r="D502" s="5">
        <v>4274.58</v>
      </c>
      <c r="E502" s="5">
        <v>611</v>
      </c>
      <c r="F502" s="5">
        <v>1066.48</v>
      </c>
      <c r="G502" s="7">
        <f t="shared" si="16"/>
        <v>8.2859367048542687</v>
      </c>
      <c r="H502" s="7">
        <f t="shared" si="17"/>
        <v>29.520499690402808</v>
      </c>
      <c r="I502" s="7">
        <f t="shared" si="15"/>
        <v>12.722364148769739</v>
      </c>
      <c r="J502" s="7">
        <f t="shared" si="18"/>
        <v>31.898695231971971</v>
      </c>
    </row>
    <row r="503" spans="1:10" x14ac:dyDescent="0.7">
      <c r="A503" s="2">
        <v>42277</v>
      </c>
      <c r="B503" s="5">
        <v>119.84</v>
      </c>
      <c r="C503" s="5">
        <v>1920.03</v>
      </c>
      <c r="D503" s="5">
        <v>4181.0600000000004</v>
      </c>
      <c r="E503" s="5">
        <v>602.70000000000005</v>
      </c>
      <c r="F503" s="5">
        <v>1040.72</v>
      </c>
      <c r="G503" s="7">
        <f t="shared" si="16"/>
        <v>7.9749982487482098</v>
      </c>
      <c r="H503" s="7">
        <f t="shared" si="17"/>
        <v>28.54592862840591</v>
      </c>
      <c r="I503" s="7">
        <f t="shared" si="15"/>
        <v>12.406672664193744</v>
      </c>
      <c r="J503" s="7">
        <f t="shared" si="18"/>
        <v>30.773835305184662</v>
      </c>
    </row>
    <row r="504" spans="1:10" x14ac:dyDescent="0.7">
      <c r="A504" s="2">
        <v>42308</v>
      </c>
      <c r="B504" s="5">
        <v>120.61</v>
      </c>
      <c r="C504" s="5">
        <v>2079.36</v>
      </c>
      <c r="D504" s="5">
        <v>4648.83</v>
      </c>
      <c r="E504" s="5">
        <v>662.5</v>
      </c>
      <c r="F504" s="5">
        <v>1191.6500000000001</v>
      </c>
      <c r="G504" s="7">
        <f t="shared" si="16"/>
        <v>8.692281535407318</v>
      </c>
      <c r="H504" s="7">
        <f t="shared" si="17"/>
        <v>31.943533722255928</v>
      </c>
      <c r="I504" s="7">
        <f t="shared" si="15"/>
        <v>13.725290091365384</v>
      </c>
      <c r="J504" s="7">
        <f t="shared" si="18"/>
        <v>35.463203072843633</v>
      </c>
    </row>
    <row r="505" spans="1:10" x14ac:dyDescent="0.7">
      <c r="A505" s="2">
        <v>42338</v>
      </c>
      <c r="B505" s="5">
        <v>123.08</v>
      </c>
      <c r="C505" s="5">
        <v>2080.41</v>
      </c>
      <c r="D505" s="5">
        <v>4664.51</v>
      </c>
      <c r="E505" s="5">
        <v>677.1</v>
      </c>
      <c r="F505" s="5">
        <v>1257.3800000000001</v>
      </c>
      <c r="G505" s="7">
        <f t="shared" si="16"/>
        <v>8.8747719434500763</v>
      </c>
      <c r="H505" s="7">
        <f t="shared" si="17"/>
        <v>32.707661268628179</v>
      </c>
      <c r="I505" s="7">
        <f t="shared" ref="I505:I568" si="19">E505*$B505/E$248/$B$248*$H$248</f>
        <v>14.315042230671823</v>
      </c>
      <c r="J505" s="7">
        <f t="shared" si="18"/>
        <v>38.18562997770627</v>
      </c>
    </row>
    <row r="506" spans="1:10" x14ac:dyDescent="0.7">
      <c r="A506" s="2">
        <v>42369</v>
      </c>
      <c r="B506" s="5">
        <v>120.3</v>
      </c>
      <c r="C506" s="5">
        <v>2043.94</v>
      </c>
      <c r="D506" s="5">
        <v>4593.2700000000004</v>
      </c>
      <c r="E506" s="5">
        <v>663.5</v>
      </c>
      <c r="F506" s="5">
        <v>1216.31</v>
      </c>
      <c r="G506" s="7">
        <f t="shared" si="16"/>
        <v>8.5222555274596239</v>
      </c>
      <c r="H506" s="7">
        <f t="shared" si="17"/>
        <v>31.480641772124574</v>
      </c>
      <c r="I506" s="7">
        <f t="shared" si="19"/>
        <v>13.710676589815586</v>
      </c>
      <c r="J506" s="7">
        <f t="shared" si="18"/>
        <v>36.104042260083226</v>
      </c>
    </row>
    <row r="507" spans="1:10" x14ac:dyDescent="0.7">
      <c r="A507" s="2">
        <v>42400</v>
      </c>
      <c r="B507" s="5">
        <v>121.03</v>
      </c>
      <c r="C507" s="5">
        <v>1940.24</v>
      </c>
      <c r="D507" s="5">
        <v>4279.17</v>
      </c>
      <c r="E507" s="5">
        <v>613.70000000000005</v>
      </c>
      <c r="F507" s="5">
        <v>1064.22</v>
      </c>
      <c r="G507" s="7">
        <f t="shared" si="16"/>
        <v>8.1389666428740437</v>
      </c>
      <c r="H507" s="7">
        <f t="shared" si="17"/>
        <v>29.505878438732783</v>
      </c>
      <c r="I507" s="7">
        <f t="shared" si="19"/>
        <v>12.758554959877925</v>
      </c>
      <c r="J507" s="7">
        <f t="shared" si="18"/>
        <v>31.781206038740439</v>
      </c>
    </row>
    <row r="508" spans="1:10" x14ac:dyDescent="0.7">
      <c r="A508" s="2">
        <v>42429</v>
      </c>
      <c r="B508" s="5">
        <v>112.66</v>
      </c>
      <c r="C508" s="5">
        <v>1932.23</v>
      </c>
      <c r="D508" s="5">
        <v>4201.12</v>
      </c>
      <c r="E508" s="5">
        <v>622.1</v>
      </c>
      <c r="F508" s="5">
        <v>1069.73</v>
      </c>
      <c r="G508" s="7">
        <f t="shared" si="16"/>
        <v>7.5448280963929619</v>
      </c>
      <c r="H508" s="7">
        <f t="shared" si="17"/>
        <v>26.96440298488243</v>
      </c>
      <c r="I508" s="7">
        <f t="shared" si="19"/>
        <v>12.038774520481327</v>
      </c>
      <c r="J508" s="7">
        <f t="shared" si="18"/>
        <v>29.736499730865454</v>
      </c>
    </row>
    <row r="509" spans="1:10" x14ac:dyDescent="0.7">
      <c r="A509" s="2">
        <v>42460</v>
      </c>
      <c r="B509" s="5">
        <v>112.56</v>
      </c>
      <c r="C509" s="5">
        <v>2059.7399999999998</v>
      </c>
      <c r="D509" s="5">
        <v>4483.6499999999996</v>
      </c>
      <c r="E509" s="5">
        <v>676.9</v>
      </c>
      <c r="F509" s="5">
        <v>1169.0999999999999</v>
      </c>
      <c r="G509" s="7">
        <f t="shared" si="16"/>
        <v>8.0355807365651177</v>
      </c>
      <c r="H509" s="7">
        <f t="shared" si="17"/>
        <v>28.752245195797705</v>
      </c>
      <c r="I509" s="7">
        <f t="shared" si="19"/>
        <v>13.087627653789577</v>
      </c>
      <c r="J509" s="7">
        <f t="shared" si="18"/>
        <v>32.46995368192961</v>
      </c>
    </row>
    <row r="510" spans="1:10" x14ac:dyDescent="0.7">
      <c r="A510" s="2">
        <v>42490</v>
      </c>
      <c r="B510" s="5">
        <v>106.35</v>
      </c>
      <c r="C510" s="5">
        <v>2065.3000000000002</v>
      </c>
      <c r="D510" s="5">
        <v>4341.3</v>
      </c>
      <c r="E510" s="5">
        <v>645.29999999999995</v>
      </c>
      <c r="F510" s="5">
        <v>1138.6500000000001</v>
      </c>
      <c r="G510" s="7">
        <f t="shared" si="16"/>
        <v>7.6127474202686027</v>
      </c>
      <c r="H510" s="7">
        <f t="shared" si="17"/>
        <v>26.303483486618969</v>
      </c>
      <c r="I510" s="7">
        <f t="shared" si="19"/>
        <v>11.788308465490886</v>
      </c>
      <c r="J510" s="7">
        <f t="shared" si="18"/>
        <v>29.879523606615209</v>
      </c>
    </row>
    <row r="511" spans="1:10" x14ac:dyDescent="0.7">
      <c r="A511" s="2">
        <v>42521</v>
      </c>
      <c r="B511" s="5">
        <v>110.68</v>
      </c>
      <c r="C511" s="5">
        <v>2096.96</v>
      </c>
      <c r="D511" s="5">
        <v>4523.8900000000003</v>
      </c>
      <c r="E511" s="5">
        <v>699.4</v>
      </c>
      <c r="F511" s="5">
        <v>1211.29</v>
      </c>
      <c r="G511" s="7">
        <f t="shared" si="16"/>
        <v>8.0441484796859086</v>
      </c>
      <c r="H511" s="7">
        <f t="shared" si="17"/>
        <v>28.525755941412015</v>
      </c>
      <c r="I511" s="7">
        <f t="shared" si="19"/>
        <v>13.29679920847938</v>
      </c>
      <c r="J511" s="7">
        <f t="shared" si="18"/>
        <v>33.079825237677888</v>
      </c>
    </row>
    <row r="512" spans="1:10" x14ac:dyDescent="0.7">
      <c r="A512" s="2">
        <v>42551</v>
      </c>
      <c r="B512" s="5">
        <v>103.25</v>
      </c>
      <c r="C512" s="5">
        <v>2098.86</v>
      </c>
      <c r="D512" s="5">
        <v>4417.7</v>
      </c>
      <c r="E512" s="5">
        <v>691.7</v>
      </c>
      <c r="F512" s="5">
        <v>1175.98</v>
      </c>
      <c r="G512" s="7">
        <f t="shared" si="16"/>
        <v>7.5109403457354205</v>
      </c>
      <c r="H512" s="7">
        <f t="shared" si="17"/>
        <v>25.986168840509738</v>
      </c>
      <c r="I512" s="7">
        <f t="shared" si="19"/>
        <v>12.267615856845758</v>
      </c>
      <c r="J512" s="7">
        <f t="shared" si="18"/>
        <v>29.959593760434789</v>
      </c>
    </row>
    <row r="513" spans="1:10" x14ac:dyDescent="0.7">
      <c r="A513" s="2">
        <v>42582</v>
      </c>
      <c r="B513" s="5">
        <v>102.05</v>
      </c>
      <c r="C513" s="5">
        <v>2173.6</v>
      </c>
      <c r="D513" s="5">
        <v>4730.2299999999996</v>
      </c>
      <c r="E513" s="5">
        <v>766.8</v>
      </c>
      <c r="F513" s="5">
        <v>1253.77</v>
      </c>
      <c r="G513" s="7">
        <f t="shared" si="16"/>
        <v>7.6880007312019938</v>
      </c>
      <c r="H513" s="7">
        <f t="shared" si="17"/>
        <v>27.501174550001231</v>
      </c>
      <c r="I513" s="7">
        <f t="shared" si="19"/>
        <v>13.441490995766719</v>
      </c>
      <c r="J513" s="7">
        <f t="shared" si="18"/>
        <v>31.57016175831032</v>
      </c>
    </row>
    <row r="514" spans="1:10" x14ac:dyDescent="0.7">
      <c r="A514" s="2">
        <v>42613</v>
      </c>
      <c r="B514" s="5">
        <v>103.42</v>
      </c>
      <c r="C514" s="5">
        <v>2170.9499999999998</v>
      </c>
      <c r="D514" s="5">
        <v>4771.0600000000004</v>
      </c>
      <c r="E514" s="5">
        <v>801.5</v>
      </c>
      <c r="F514" s="5">
        <v>1314.81</v>
      </c>
      <c r="G514" s="7">
        <f t="shared" si="16"/>
        <v>7.7817116866529803</v>
      </c>
      <c r="H514" s="7">
        <f t="shared" si="17"/>
        <v>28.110941216806186</v>
      </c>
      <c r="I514" s="7">
        <f t="shared" si="19"/>
        <v>14.238373866819519</v>
      </c>
      <c r="J514" s="7">
        <f t="shared" si="18"/>
        <v>33.551617042872778</v>
      </c>
    </row>
    <row r="515" spans="1:10" x14ac:dyDescent="0.7">
      <c r="A515" s="2">
        <v>42643</v>
      </c>
      <c r="B515" s="5">
        <v>101.33</v>
      </c>
      <c r="C515" s="5">
        <v>2168.27</v>
      </c>
      <c r="D515" s="5">
        <v>4875.7</v>
      </c>
      <c r="E515" s="5">
        <v>835.6</v>
      </c>
      <c r="F515" s="5">
        <v>1400.32</v>
      </c>
      <c r="G515" s="7">
        <f t="shared" ref="G515:G578" si="20">C515*$B515/C$3/$B$3</f>
        <v>7.6150399337223948</v>
      </c>
      <c r="H515" s="7">
        <f t="shared" si="17"/>
        <v>28.14692745611039</v>
      </c>
      <c r="I515" s="7">
        <f t="shared" si="19"/>
        <v>14.544165444862207</v>
      </c>
      <c r="J515" s="7">
        <f t="shared" si="18"/>
        <v>35.011543597402181</v>
      </c>
    </row>
    <row r="516" spans="1:10" x14ac:dyDescent="0.7">
      <c r="A516" s="2">
        <v>42674</v>
      </c>
      <c r="B516" s="5">
        <v>104.81</v>
      </c>
      <c r="C516" s="5">
        <v>2126.15</v>
      </c>
      <c r="D516" s="5">
        <v>4801.2700000000004</v>
      </c>
      <c r="E516" s="5">
        <v>823.5</v>
      </c>
      <c r="F516" s="5">
        <v>1388.59</v>
      </c>
      <c r="G516" s="7">
        <f t="shared" si="20"/>
        <v>7.7235578404682093</v>
      </c>
      <c r="H516" s="7">
        <f t="shared" si="17"/>
        <v>28.669150573157602</v>
      </c>
      <c r="I516" s="7">
        <f t="shared" si="19"/>
        <v>14.825817734203223</v>
      </c>
      <c r="J516" s="7">
        <f t="shared" si="18"/>
        <v>35.910601409416522</v>
      </c>
    </row>
    <row r="517" spans="1:10" x14ac:dyDescent="0.7">
      <c r="A517" s="2">
        <v>42704</v>
      </c>
      <c r="B517" s="5">
        <v>114.44</v>
      </c>
      <c r="C517" s="5">
        <v>2198.81</v>
      </c>
      <c r="D517" s="5">
        <v>4810.8100000000004</v>
      </c>
      <c r="E517" s="5">
        <v>879.5</v>
      </c>
      <c r="F517" s="5">
        <v>1375.02</v>
      </c>
      <c r="G517" s="7">
        <f t="shared" si="20"/>
        <v>8.7214025816225877</v>
      </c>
      <c r="H517" s="7">
        <f t="shared" si="17"/>
        <v>31.365486601670167</v>
      </c>
      <c r="I517" s="7">
        <f t="shared" si="19"/>
        <v>17.288846767174089</v>
      </c>
      <c r="J517" s="7">
        <f t="shared" si="18"/>
        <v>38.826906369958238</v>
      </c>
    </row>
    <row r="518" spans="1:10" x14ac:dyDescent="0.7">
      <c r="A518" s="2">
        <v>42735</v>
      </c>
      <c r="B518" s="5">
        <v>116.87</v>
      </c>
      <c r="C518" s="5">
        <v>2238.83</v>
      </c>
      <c r="D518" s="5">
        <v>4863.62</v>
      </c>
      <c r="E518" s="5">
        <v>906.5</v>
      </c>
      <c r="F518" s="5">
        <v>1405.06</v>
      </c>
      <c r="G518" s="7">
        <f t="shared" si="20"/>
        <v>9.068698078538425</v>
      </c>
      <c r="H518" s="7">
        <f t="shared" si="17"/>
        <v>32.383117457068323</v>
      </c>
      <c r="I518" s="7">
        <f t="shared" si="19"/>
        <v>18.197980053275618</v>
      </c>
      <c r="J518" s="7">
        <f t="shared" si="18"/>
        <v>40.517611734614228</v>
      </c>
    </row>
    <row r="519" spans="1:10" x14ac:dyDescent="0.7">
      <c r="A519" s="2">
        <v>42766</v>
      </c>
      <c r="B519" s="5">
        <v>112.78</v>
      </c>
      <c r="C519" s="5">
        <v>2278.87</v>
      </c>
      <c r="D519" s="5">
        <v>5116.7700000000004</v>
      </c>
      <c r="E519" s="5">
        <v>944.3</v>
      </c>
      <c r="F519" s="5">
        <v>1538.92</v>
      </c>
      <c r="G519" s="7">
        <f t="shared" si="20"/>
        <v>8.9078403117203582</v>
      </c>
      <c r="H519" s="7">
        <f t="shared" si="17"/>
        <v>32.876377714302265</v>
      </c>
      <c r="I519" s="7">
        <f t="shared" si="19"/>
        <v>18.293399218687458</v>
      </c>
      <c r="J519" s="7">
        <f t="shared" si="18"/>
        <v>42.824673274629745</v>
      </c>
    </row>
    <row r="520" spans="1:10" x14ac:dyDescent="0.7">
      <c r="A520" s="2">
        <v>42794</v>
      </c>
      <c r="B520" s="5">
        <v>112.75</v>
      </c>
      <c r="C520" s="5">
        <v>2363.64</v>
      </c>
      <c r="D520" s="5">
        <v>5330.31</v>
      </c>
      <c r="E520" s="5">
        <v>969.4</v>
      </c>
      <c r="F520" s="5">
        <v>1549.63</v>
      </c>
      <c r="G520" s="7">
        <f t="shared" si="20"/>
        <v>9.2367388076346533</v>
      </c>
      <c r="H520" s="7">
        <f t="shared" si="17"/>
        <v>34.239309154905818</v>
      </c>
      <c r="I520" s="7">
        <f t="shared" si="19"/>
        <v>18.77465209953457</v>
      </c>
      <c r="J520" s="7">
        <f t="shared" si="18"/>
        <v>43.111237583888382</v>
      </c>
    </row>
    <row r="521" spans="1:10" x14ac:dyDescent="0.7">
      <c r="A521" s="2">
        <v>42825</v>
      </c>
      <c r="B521" s="5">
        <v>111.38</v>
      </c>
      <c r="C521" s="5">
        <v>2362.7199999999998</v>
      </c>
      <c r="D521" s="5">
        <v>5436.23</v>
      </c>
      <c r="E521" s="5">
        <v>1011.4</v>
      </c>
      <c r="F521" s="5">
        <v>1607.97</v>
      </c>
      <c r="G521" s="7">
        <f t="shared" si="20"/>
        <v>9.1209537301826025</v>
      </c>
      <c r="H521" s="7">
        <f t="shared" si="17"/>
        <v>34.495386221255409</v>
      </c>
      <c r="I521" s="7">
        <f t="shared" si="19"/>
        <v>19.350067977273589</v>
      </c>
      <c r="J521" s="7">
        <f t="shared" si="18"/>
        <v>44.190720200083042</v>
      </c>
    </row>
    <row r="522" spans="1:10" x14ac:dyDescent="0.7">
      <c r="A522" s="2">
        <v>42855</v>
      </c>
      <c r="B522" s="5">
        <v>111.53</v>
      </c>
      <c r="C522" s="5">
        <v>2384.1999999999998</v>
      </c>
      <c r="D522" s="5">
        <v>5583.53</v>
      </c>
      <c r="E522" s="5">
        <v>1005.5</v>
      </c>
      <c r="F522" s="5">
        <v>1692.34</v>
      </c>
      <c r="G522" s="7">
        <f t="shared" si="20"/>
        <v>9.2162695327394744</v>
      </c>
      <c r="H522" s="7">
        <f t="shared" si="17"/>
        <v>35.477787774863856</v>
      </c>
      <c r="I522" s="7">
        <f t="shared" si="19"/>
        <v>19.2630969015852</v>
      </c>
      <c r="J522" s="7">
        <f t="shared" si="18"/>
        <v>46.572038293569349</v>
      </c>
    </row>
    <row r="523" spans="1:10" x14ac:dyDescent="0.7">
      <c r="A523" s="2">
        <v>42886</v>
      </c>
      <c r="B523" s="5">
        <v>110.75</v>
      </c>
      <c r="C523" s="5">
        <v>2411.8000000000002</v>
      </c>
      <c r="D523" s="5">
        <v>5788.8</v>
      </c>
      <c r="E523" s="5">
        <v>1091.4000000000001</v>
      </c>
      <c r="F523" s="5">
        <v>1851.32</v>
      </c>
      <c r="G523" s="7">
        <f t="shared" si="20"/>
        <v>9.2577576416488387</v>
      </c>
      <c r="H523" s="7">
        <f t="shared" si="17"/>
        <v>36.52483438896099</v>
      </c>
      <c r="I523" s="7">
        <f t="shared" si="19"/>
        <v>20.762517740267693</v>
      </c>
      <c r="J523" s="7">
        <f t="shared" si="18"/>
        <v>50.590753977943749</v>
      </c>
    </row>
    <row r="524" spans="1:10" x14ac:dyDescent="0.7">
      <c r="A524" s="2">
        <v>42916</v>
      </c>
      <c r="B524" s="5">
        <v>112.35</v>
      </c>
      <c r="C524" s="5">
        <v>2423.41</v>
      </c>
      <c r="D524" s="5">
        <v>5646.92</v>
      </c>
      <c r="E524" s="5">
        <v>1034.9000000000001</v>
      </c>
      <c r="F524" s="5">
        <v>1843.18</v>
      </c>
      <c r="G524" s="7">
        <f t="shared" si="20"/>
        <v>9.4367131499893073</v>
      </c>
      <c r="H524" s="7">
        <f t="shared" si="17"/>
        <v>36.144372320577318</v>
      </c>
      <c r="I524" s="7">
        <f t="shared" si="19"/>
        <v>19.972102943277285</v>
      </c>
      <c r="J524" s="7">
        <f t="shared" si="18"/>
        <v>51.095982010480348</v>
      </c>
    </row>
    <row r="525" spans="1:10" x14ac:dyDescent="0.7">
      <c r="A525" s="2">
        <v>42947</v>
      </c>
      <c r="B525" s="5">
        <v>110.25</v>
      </c>
      <c r="C525" s="5">
        <v>2470.3000000000002</v>
      </c>
      <c r="D525" s="5">
        <v>5880.33</v>
      </c>
      <c r="E525" s="5">
        <v>1085.2</v>
      </c>
      <c r="F525" s="5">
        <v>1969.91</v>
      </c>
      <c r="G525" s="7">
        <f t="shared" si="20"/>
        <v>9.4395018956410333</v>
      </c>
      <c r="H525" s="7">
        <f t="shared" si="17"/>
        <v>36.934844298258668</v>
      </c>
      <c r="I525" s="7">
        <f t="shared" si="19"/>
        <v>20.551367028776756</v>
      </c>
      <c r="J525" s="7">
        <f t="shared" si="18"/>
        <v>53.588414404472758</v>
      </c>
    </row>
    <row r="526" spans="1:10" x14ac:dyDescent="0.7">
      <c r="A526" s="2">
        <v>42978</v>
      </c>
      <c r="B526" s="5">
        <v>109.96</v>
      </c>
      <c r="C526" s="5">
        <v>2471.65</v>
      </c>
      <c r="D526" s="5">
        <v>5988.6</v>
      </c>
      <c r="E526" s="5">
        <v>1114.3</v>
      </c>
      <c r="F526" s="5">
        <v>2043.36</v>
      </c>
      <c r="G526" s="7">
        <f t="shared" si="20"/>
        <v>9.4198174130725203</v>
      </c>
      <c r="H526" s="7">
        <f t="shared" si="17"/>
        <v>37.515955539367411</v>
      </c>
      <c r="I526" s="7">
        <f t="shared" si="19"/>
        <v>21.046951189803742</v>
      </c>
      <c r="J526" s="7">
        <f t="shared" si="18"/>
        <v>55.440296325930099</v>
      </c>
    </row>
    <row r="527" spans="1:10" x14ac:dyDescent="0.7">
      <c r="A527" s="2">
        <v>43008</v>
      </c>
      <c r="B527" s="5">
        <v>112.47</v>
      </c>
      <c r="C527" s="5">
        <v>2519.36</v>
      </c>
      <c r="D527" s="5">
        <v>5979.3</v>
      </c>
      <c r="E527" s="5">
        <v>1171.7</v>
      </c>
      <c r="F527" s="5">
        <v>2059.23</v>
      </c>
      <c r="G527" s="7">
        <f t="shared" si="20"/>
        <v>9.8208189873396545</v>
      </c>
      <c r="H527" s="7">
        <f t="shared" si="17"/>
        <v>38.312722530122024</v>
      </c>
      <c r="I527" s="7">
        <f t="shared" si="19"/>
        <v>22.636300845969359</v>
      </c>
      <c r="J527" s="7">
        <f t="shared" si="18"/>
        <v>57.146215679850975</v>
      </c>
    </row>
    <row r="528" spans="1:10" x14ac:dyDescent="0.7">
      <c r="A528" s="2">
        <v>43039</v>
      </c>
      <c r="B528" s="5">
        <v>113.62</v>
      </c>
      <c r="C528" s="5">
        <v>2575.2600000000002</v>
      </c>
      <c r="D528" s="5">
        <v>6248.56</v>
      </c>
      <c r="E528" s="5">
        <v>1275.5999999999999</v>
      </c>
      <c r="F528" s="5">
        <v>2233.2600000000002</v>
      </c>
      <c r="G528" s="7">
        <f t="shared" si="20"/>
        <v>10.141370485720254</v>
      </c>
      <c r="H528" s="7">
        <f t="shared" si="17"/>
        <v>40.447408820640049</v>
      </c>
      <c r="I528" s="7">
        <f t="shared" si="19"/>
        <v>24.895544406584776</v>
      </c>
      <c r="J528" s="7">
        <f t="shared" si="18"/>
        <v>62.609465533855861</v>
      </c>
    </row>
    <row r="529" spans="1:10" x14ac:dyDescent="0.7">
      <c r="A529" s="2">
        <v>43069</v>
      </c>
      <c r="B529" s="5">
        <v>112.52</v>
      </c>
      <c r="C529" s="5">
        <v>2647.58</v>
      </c>
      <c r="D529" s="5">
        <v>6365.56</v>
      </c>
      <c r="E529" s="5">
        <v>1272.5</v>
      </c>
      <c r="F529" s="5">
        <v>2205.0300000000002</v>
      </c>
      <c r="G529" s="7">
        <f t="shared" si="20"/>
        <v>10.325226722857007</v>
      </c>
      <c r="H529" s="7">
        <f t="shared" ref="H529:H592" si="21">D529*$B529/D$144/$B$144*$G$144</f>
        <v>40.805839297536245</v>
      </c>
      <c r="I529" s="7">
        <f t="shared" si="19"/>
        <v>24.594604700005799</v>
      </c>
      <c r="J529" s="7">
        <f t="shared" si="18"/>
        <v>61.219552430886978</v>
      </c>
    </row>
    <row r="530" spans="1:10" x14ac:dyDescent="0.7">
      <c r="A530" s="2">
        <v>43100</v>
      </c>
      <c r="B530" s="5">
        <v>112.67</v>
      </c>
      <c r="C530" s="5">
        <v>2673.61</v>
      </c>
      <c r="D530" s="5">
        <v>6396.42</v>
      </c>
      <c r="E530" s="5">
        <v>1253</v>
      </c>
      <c r="F530" s="5">
        <v>2226.06</v>
      </c>
      <c r="G530" s="7">
        <f t="shared" si="20"/>
        <v>10.440640276023972</v>
      </c>
      <c r="H530" s="7">
        <f t="shared" si="21"/>
        <v>41.058326335782112</v>
      </c>
      <c r="I530" s="7">
        <f t="shared" si="19"/>
        <v>24.249997463165453</v>
      </c>
      <c r="J530" s="7">
        <f t="shared" si="18"/>
        <v>61.885810676586559</v>
      </c>
    </row>
    <row r="531" spans="1:10" x14ac:dyDescent="0.7">
      <c r="A531" s="2">
        <v>43131</v>
      </c>
      <c r="B531" s="5">
        <v>109.17</v>
      </c>
      <c r="C531" s="5">
        <v>2823.81</v>
      </c>
      <c r="D531" s="5">
        <v>6949.99</v>
      </c>
      <c r="E531" s="5">
        <v>1361.5</v>
      </c>
      <c r="F531" s="5">
        <v>2570.3000000000002</v>
      </c>
      <c r="G531" s="7">
        <f t="shared" si="20"/>
        <v>10.684631874188367</v>
      </c>
      <c r="H531" s="7">
        <f t="shared" si="21"/>
        <v>43.225842366151205</v>
      </c>
      <c r="I531" s="7">
        <f t="shared" si="19"/>
        <v>25.531321131318819</v>
      </c>
      <c r="J531" s="7">
        <f t="shared" si="18"/>
        <v>69.236172406778024</v>
      </c>
    </row>
    <row r="532" spans="1:10" x14ac:dyDescent="0.7">
      <c r="A532" s="2">
        <v>43159</v>
      </c>
      <c r="B532" s="5">
        <v>106.67</v>
      </c>
      <c r="C532" s="5">
        <v>2713.83</v>
      </c>
      <c r="D532" s="5">
        <v>6854.42</v>
      </c>
      <c r="E532" s="5">
        <v>1362</v>
      </c>
      <c r="F532" s="5">
        <v>2624.58</v>
      </c>
      <c r="G532" s="7">
        <f t="shared" si="20"/>
        <v>10.033344301987118</v>
      </c>
      <c r="H532" s="7">
        <f t="shared" si="21"/>
        <v>41.65517683295522</v>
      </c>
      <c r="I532" s="7">
        <f t="shared" si="19"/>
        <v>24.955813699112259</v>
      </c>
      <c r="J532" s="7">
        <f t="shared" si="18"/>
        <v>69.07931689819506</v>
      </c>
    </row>
    <row r="533" spans="1:10" x14ac:dyDescent="0.7">
      <c r="A533" s="2">
        <v>43190</v>
      </c>
      <c r="B533" s="5">
        <v>106.26</v>
      </c>
      <c r="C533" s="5">
        <v>2640.87</v>
      </c>
      <c r="D533" s="5">
        <v>6581.13</v>
      </c>
      <c r="E533" s="5">
        <v>1328.9</v>
      </c>
      <c r="F533" s="5">
        <v>2442.7800000000002</v>
      </c>
      <c r="G533" s="7">
        <f t="shared" si="20"/>
        <v>9.726075043746464</v>
      </c>
      <c r="H533" s="7">
        <f t="shared" si="21"/>
        <v>39.840635441965929</v>
      </c>
      <c r="I533" s="7">
        <f t="shared" si="19"/>
        <v>24.255735334523308</v>
      </c>
      <c r="J533" s="7">
        <f t="shared" si="18"/>
        <v>64.047191627669463</v>
      </c>
    </row>
    <row r="534" spans="1:10" x14ac:dyDescent="0.7">
      <c r="A534" s="2">
        <v>43220</v>
      </c>
      <c r="B534" s="5">
        <v>109.33</v>
      </c>
      <c r="C534" s="5">
        <v>2648.05</v>
      </c>
      <c r="D534" s="5">
        <v>6605.57</v>
      </c>
      <c r="E534" s="5">
        <v>1244.4000000000001</v>
      </c>
      <c r="F534" s="5">
        <v>2536.5100000000002</v>
      </c>
      <c r="G534" s="7">
        <f t="shared" si="20"/>
        <v>10.034282198656134</v>
      </c>
      <c r="H534" s="7">
        <f t="shared" si="21"/>
        <v>41.143915810523431</v>
      </c>
      <c r="I534" s="7">
        <f t="shared" si="19"/>
        <v>23.369621727330898</v>
      </c>
      <c r="J534" s="7">
        <f t="shared" si="18"/>
        <v>68.426109983318895</v>
      </c>
    </row>
    <row r="535" spans="1:10" x14ac:dyDescent="0.7">
      <c r="A535" s="2">
        <v>43251</v>
      </c>
      <c r="B535" s="5">
        <v>108.81</v>
      </c>
      <c r="C535" s="5">
        <v>2705.27</v>
      </c>
      <c r="D535" s="5">
        <v>6967.73</v>
      </c>
      <c r="E535" s="5">
        <v>1379</v>
      </c>
      <c r="F535" s="5">
        <v>2737.5</v>
      </c>
      <c r="G535" s="7">
        <f t="shared" si="20"/>
        <v>10.202349764509794</v>
      </c>
      <c r="H535" s="7">
        <f t="shared" si="21"/>
        <v>43.193271486704049</v>
      </c>
      <c r="I535" s="7">
        <f t="shared" si="19"/>
        <v>25.774212728897087</v>
      </c>
      <c r="J535" s="7">
        <f t="shared" si="18"/>
        <v>73.496873058671042</v>
      </c>
    </row>
    <row r="536" spans="1:10" x14ac:dyDescent="0.7">
      <c r="A536" s="2">
        <v>43281</v>
      </c>
      <c r="B536" s="5">
        <v>110.66</v>
      </c>
      <c r="C536" s="5">
        <v>2718.37</v>
      </c>
      <c r="D536" s="5">
        <v>7040.8</v>
      </c>
      <c r="E536" s="5">
        <v>1313.7</v>
      </c>
      <c r="F536" s="5">
        <v>2874.54</v>
      </c>
      <c r="G536" s="7">
        <f t="shared" si="20"/>
        <v>10.426055106631678</v>
      </c>
      <c r="H536" s="7">
        <f t="shared" si="21"/>
        <v>44.388313966683768</v>
      </c>
      <c r="I536" s="7">
        <f t="shared" si="19"/>
        <v>24.971187635235793</v>
      </c>
      <c r="J536" s="7">
        <f t="shared" si="18"/>
        <v>78.488304286450031</v>
      </c>
    </row>
    <row r="537" spans="1:10" x14ac:dyDescent="0.7">
      <c r="A537" s="2">
        <v>43312</v>
      </c>
      <c r="B537" s="5">
        <v>111.86</v>
      </c>
      <c r="C537" s="5">
        <v>2816.29</v>
      </c>
      <c r="D537" s="5">
        <v>7231.98</v>
      </c>
      <c r="E537" s="5">
        <v>1367.5</v>
      </c>
      <c r="F537" s="5">
        <v>2747.52</v>
      </c>
      <c r="G537" s="7">
        <f t="shared" si="20"/>
        <v>10.918751188318485</v>
      </c>
      <c r="H537" s="7">
        <f t="shared" si="21"/>
        <v>46.088015340944118</v>
      </c>
      <c r="I537" s="7">
        <f t="shared" si="19"/>
        <v>26.275711342881614</v>
      </c>
      <c r="J537" s="7">
        <f t="shared" si="18"/>
        <v>75.833587456822514</v>
      </c>
    </row>
    <row r="538" spans="1:10" x14ac:dyDescent="0.7">
      <c r="A538" s="2">
        <v>43343</v>
      </c>
      <c r="B538" s="5">
        <v>111.02</v>
      </c>
      <c r="C538" s="5">
        <v>2901.52</v>
      </c>
      <c r="D538" s="5">
        <v>7654.55</v>
      </c>
      <c r="E538" s="5">
        <v>1401.2</v>
      </c>
      <c r="F538" s="5">
        <v>2902.86</v>
      </c>
      <c r="G538" s="7">
        <f t="shared" si="20"/>
        <v>11.164713241517795</v>
      </c>
      <c r="H538" s="7">
        <f t="shared" si="21"/>
        <v>48.414657357206643</v>
      </c>
      <c r="I538" s="7">
        <f t="shared" si="19"/>
        <v>26.721060100062061</v>
      </c>
      <c r="J538" s="7">
        <f t="shared" si="18"/>
        <v>79.519426313694012</v>
      </c>
    </row>
    <row r="539" spans="1:10" x14ac:dyDescent="0.7">
      <c r="A539" s="2">
        <v>43373</v>
      </c>
      <c r="B539" s="5">
        <v>113.68</v>
      </c>
      <c r="C539" s="5">
        <v>2913.98</v>
      </c>
      <c r="D539" s="5">
        <v>7627.65</v>
      </c>
      <c r="E539" s="5">
        <v>1366.7</v>
      </c>
      <c r="F539" s="5">
        <v>2781.12</v>
      </c>
      <c r="G539" s="7">
        <f t="shared" si="20"/>
        <v>11.481309203570477</v>
      </c>
      <c r="H539" s="7">
        <f t="shared" si="21"/>
        <v>49.400437734990433</v>
      </c>
      <c r="I539" s="7">
        <f t="shared" si="19"/>
        <v>26.687604414257166</v>
      </c>
      <c r="J539" s="7">
        <f t="shared" si="18"/>
        <v>78.009899308220184</v>
      </c>
    </row>
    <row r="540" spans="1:10" x14ac:dyDescent="0.7">
      <c r="A540" s="2">
        <v>43404</v>
      </c>
      <c r="B540" s="5">
        <v>112.93</v>
      </c>
      <c r="C540" s="5">
        <v>2711.74</v>
      </c>
      <c r="D540" s="5">
        <v>6967.1</v>
      </c>
      <c r="E540" s="5">
        <v>1202.3</v>
      </c>
      <c r="F540" s="5">
        <v>2580.5500000000002</v>
      </c>
      <c r="G540" s="7">
        <f t="shared" si="20"/>
        <v>10.613977360333976</v>
      </c>
      <c r="H540" s="7">
        <f t="shared" si="21"/>
        <v>44.824695454105367</v>
      </c>
      <c r="I540" s="7">
        <f t="shared" si="19"/>
        <v>23.322468084651611</v>
      </c>
      <c r="J540" s="7">
        <f t="shared" si="18"/>
        <v>71.906397393408881</v>
      </c>
    </row>
    <row r="541" spans="1:10" x14ac:dyDescent="0.7">
      <c r="A541" s="2">
        <v>43434</v>
      </c>
      <c r="B541" s="5">
        <v>113.46</v>
      </c>
      <c r="C541" s="5">
        <v>2760.17</v>
      </c>
      <c r="D541" s="5">
        <v>6949.01</v>
      </c>
      <c r="E541" s="5">
        <v>1239.5999999999999</v>
      </c>
      <c r="F541" s="5">
        <v>2476.21</v>
      </c>
      <c r="G541" s="7">
        <f t="shared" si="20"/>
        <v>10.854239297345689</v>
      </c>
      <c r="H541" s="7">
        <f t="shared" si="21"/>
        <v>44.918132432082359</v>
      </c>
      <c r="I541" s="7">
        <f t="shared" si="19"/>
        <v>24.158873456216757</v>
      </c>
      <c r="J541" s="7">
        <f t="shared" si="18"/>
        <v>69.322812874266546</v>
      </c>
    </row>
    <row r="542" spans="1:10" x14ac:dyDescent="0.7">
      <c r="A542" s="2">
        <v>43465</v>
      </c>
      <c r="B542" s="5">
        <v>109.56</v>
      </c>
      <c r="C542" s="5">
        <v>2506.85</v>
      </c>
      <c r="D542" s="5">
        <v>6329.97</v>
      </c>
      <c r="E542" s="5">
        <v>1155.2</v>
      </c>
      <c r="F542" s="5">
        <v>2227.94</v>
      </c>
      <c r="G542" s="7">
        <f t="shared" si="20"/>
        <v>9.5192153834657063</v>
      </c>
      <c r="H542" s="7">
        <f t="shared" si="21"/>
        <v>39.510238446698878</v>
      </c>
      <c r="I542" s="7">
        <f t="shared" si="19"/>
        <v>21.740099929008952</v>
      </c>
      <c r="J542" s="7">
        <f t="shared" si="18"/>
        <v>60.228415601330923</v>
      </c>
    </row>
    <row r="543" spans="1:10" x14ac:dyDescent="0.7">
      <c r="A543" s="2">
        <v>43496</v>
      </c>
      <c r="B543" s="5">
        <v>108.87</v>
      </c>
      <c r="C543" s="5">
        <v>2704.1</v>
      </c>
      <c r="D543" s="5">
        <v>6906.84</v>
      </c>
      <c r="E543" s="5">
        <v>1272.0999999999999</v>
      </c>
      <c r="F543" s="5">
        <v>2519.88</v>
      </c>
      <c r="G543" s="7">
        <f t="shared" si="20"/>
        <v>10.203560704303408</v>
      </c>
      <c r="H543" s="7">
        <f t="shared" si="21"/>
        <v>42.839421130388565</v>
      </c>
      <c r="I543" s="7">
        <f t="shared" si="19"/>
        <v>23.789307921854402</v>
      </c>
      <c r="J543" s="7">
        <f t="shared" si="18"/>
        <v>67.691479550566285</v>
      </c>
    </row>
    <row r="544" spans="1:10" x14ac:dyDescent="0.7">
      <c r="A544" s="2">
        <v>43524</v>
      </c>
      <c r="B544" s="5">
        <v>111.37</v>
      </c>
      <c r="C544" s="5">
        <v>2784.49</v>
      </c>
      <c r="D544" s="5">
        <v>7097.52</v>
      </c>
      <c r="E544" s="5">
        <v>1350.2</v>
      </c>
      <c r="F544" s="5">
        <v>2538.35</v>
      </c>
      <c r="G544" s="7">
        <f t="shared" si="20"/>
        <v>10.748173385721817</v>
      </c>
      <c r="H544" s="7">
        <f t="shared" si="21"/>
        <v>45.032993813041216</v>
      </c>
      <c r="I544" s="7">
        <f t="shared" si="19"/>
        <v>25.829657977022279</v>
      </c>
      <c r="J544" s="7">
        <f t="shared" si="18"/>
        <v>69.753442884842826</v>
      </c>
    </row>
    <row r="545" spans="1:10" x14ac:dyDescent="0.7">
      <c r="A545" s="2">
        <v>43555</v>
      </c>
      <c r="B545" s="5">
        <v>110.84</v>
      </c>
      <c r="C545" s="5">
        <v>2834.4</v>
      </c>
      <c r="D545" s="5">
        <v>7378.77</v>
      </c>
      <c r="E545" s="5">
        <v>1395.5</v>
      </c>
      <c r="F545" s="5">
        <v>2635.67</v>
      </c>
      <c r="G545" s="7">
        <f t="shared" si="20"/>
        <v>10.88876030952337</v>
      </c>
      <c r="H545" s="7">
        <f t="shared" si="21"/>
        <v>46.594694203223391</v>
      </c>
      <c r="I545" s="7">
        <f t="shared" si="19"/>
        <v>26.569212979003826</v>
      </c>
      <c r="J545" s="7">
        <f t="shared" si="18"/>
        <v>72.083103154443975</v>
      </c>
    </row>
    <row r="546" spans="1:10" x14ac:dyDescent="0.7">
      <c r="A546" s="2">
        <v>43585</v>
      </c>
      <c r="B546" s="5">
        <v>111.41</v>
      </c>
      <c r="C546" s="5">
        <v>2945.83</v>
      </c>
      <c r="D546" s="5">
        <v>7781.46</v>
      </c>
      <c r="E546" s="5">
        <v>1556.2</v>
      </c>
      <c r="F546" s="5">
        <v>2757.91</v>
      </c>
      <c r="G546" s="7">
        <f t="shared" si="20"/>
        <v>11.375032244053855</v>
      </c>
      <c r="H546" s="7">
        <f t="shared" si="21"/>
        <v>49.390251646176843</v>
      </c>
      <c r="I546" s="7">
        <f t="shared" si="19"/>
        <v>29.781181089221207</v>
      </c>
      <c r="J546" s="7">
        <f t="shared" si="18"/>
        <v>75.814135645960732</v>
      </c>
    </row>
    <row r="547" spans="1:10" x14ac:dyDescent="0.7">
      <c r="A547" s="2">
        <v>43616</v>
      </c>
      <c r="B547" s="5">
        <v>108.26</v>
      </c>
      <c r="C547" s="5">
        <v>2752.06</v>
      </c>
      <c r="D547" s="5">
        <v>7127.96</v>
      </c>
      <c r="E547" s="5">
        <v>1296.2</v>
      </c>
      <c r="F547" s="5">
        <v>2347.5</v>
      </c>
      <c r="G547" s="7">
        <f t="shared" si="20"/>
        <v>10.326346706041386</v>
      </c>
      <c r="H547" s="7">
        <f t="shared" si="21"/>
        <v>43.963195507571633</v>
      </c>
      <c r="I547" s="7">
        <f t="shared" si="19"/>
        <v>24.104180569382059</v>
      </c>
      <c r="J547" s="7">
        <f t="shared" si="18"/>
        <v>62.707508813398022</v>
      </c>
    </row>
    <row r="548" spans="1:10" x14ac:dyDescent="0.7">
      <c r="A548" s="2">
        <v>43646</v>
      </c>
      <c r="B548" s="5">
        <v>107.88</v>
      </c>
      <c r="C548" s="5">
        <v>2941.76</v>
      </c>
      <c r="D548" s="5">
        <v>7671.07</v>
      </c>
      <c r="E548" s="5">
        <v>1459</v>
      </c>
      <c r="F548" s="5">
        <v>2543.7600000000002</v>
      </c>
      <c r="G548" s="7">
        <f t="shared" si="20"/>
        <v>10.999399037555481</v>
      </c>
      <c r="H548" s="7">
        <f t="shared" si="21"/>
        <v>47.146869235683532</v>
      </c>
      <c r="I548" s="7">
        <f t="shared" si="19"/>
        <v>27.036381244240271</v>
      </c>
      <c r="J548" s="7">
        <f t="shared" si="18"/>
        <v>67.711587477376142</v>
      </c>
    </row>
    <row r="549" spans="1:10" x14ac:dyDescent="0.7">
      <c r="A549" s="2">
        <v>43677</v>
      </c>
      <c r="B549" s="5">
        <v>108.74</v>
      </c>
      <c r="C549" s="5">
        <v>2980.38</v>
      </c>
      <c r="D549" s="5">
        <v>7848.78</v>
      </c>
      <c r="E549" s="5">
        <v>1542.4</v>
      </c>
      <c r="F549" s="5">
        <v>2636.13</v>
      </c>
      <c r="G549" s="7">
        <f t="shared" si="20"/>
        <v>11.232637681117831</v>
      </c>
      <c r="H549" s="7">
        <f t="shared" si="21"/>
        <v>48.623639189191721</v>
      </c>
      <c r="I549" s="7">
        <f t="shared" si="19"/>
        <v>28.809696118828597</v>
      </c>
      <c r="J549" s="7">
        <f t="shared" si="18"/>
        <v>70.729742403937493</v>
      </c>
    </row>
    <row r="550" spans="1:10" x14ac:dyDescent="0.7">
      <c r="A550" s="2">
        <v>43708</v>
      </c>
      <c r="B550" s="5">
        <v>106.29</v>
      </c>
      <c r="C550" s="5">
        <v>2926.46</v>
      </c>
      <c r="D550" s="5">
        <v>7691</v>
      </c>
      <c r="E550" s="5">
        <v>1504.9</v>
      </c>
      <c r="F550" s="5">
        <v>2550.54</v>
      </c>
      <c r="G550" s="7">
        <f t="shared" si="20"/>
        <v>10.780918946930631</v>
      </c>
      <c r="H550" s="7">
        <f t="shared" si="21"/>
        <v>46.572676125323483</v>
      </c>
      <c r="I550" s="7">
        <f t="shared" si="19"/>
        <v>27.475928746200719</v>
      </c>
      <c r="J550" s="7">
        <f t="shared" si="18"/>
        <v>66.891428428540976</v>
      </c>
    </row>
    <row r="551" spans="1:10" x14ac:dyDescent="0.7">
      <c r="A551" s="2">
        <v>43738</v>
      </c>
      <c r="B551" s="5">
        <v>108.06</v>
      </c>
      <c r="C551" s="5">
        <v>2976.74</v>
      </c>
      <c r="D551" s="5">
        <v>7749.45</v>
      </c>
      <c r="E551" s="5">
        <v>1558.8</v>
      </c>
      <c r="F551" s="5">
        <v>2546.04</v>
      </c>
      <c r="G551" s="7">
        <f t="shared" si="20"/>
        <v>11.148762093996176</v>
      </c>
      <c r="H551" s="7">
        <f t="shared" si="21"/>
        <v>47.70806684390466</v>
      </c>
      <c r="I551" s="7">
        <f t="shared" si="19"/>
        <v>28.933947727092495</v>
      </c>
      <c r="J551" s="7">
        <f t="shared" si="18"/>
        <v>67.885357556896636</v>
      </c>
    </row>
    <row r="552" spans="1:10" x14ac:dyDescent="0.7">
      <c r="A552" s="2">
        <v>43769</v>
      </c>
      <c r="B552" s="5">
        <v>108.02</v>
      </c>
      <c r="C552" s="5">
        <v>3037.56</v>
      </c>
      <c r="D552" s="5">
        <v>8083.83</v>
      </c>
      <c r="E552" s="5">
        <v>1651.2</v>
      </c>
      <c r="F552" s="5">
        <v>2691.66</v>
      </c>
      <c r="G552" s="7">
        <f t="shared" si="20"/>
        <v>11.372339588065444</v>
      </c>
      <c r="H552" s="7">
        <f t="shared" si="21"/>
        <v>49.748194107090484</v>
      </c>
      <c r="I552" s="7">
        <f t="shared" si="19"/>
        <v>30.637701818987821</v>
      </c>
      <c r="J552" s="7">
        <f t="shared" si="18"/>
        <v>71.741474380246629</v>
      </c>
    </row>
    <row r="553" spans="1:10" x14ac:dyDescent="0.7">
      <c r="A553" s="2">
        <v>43799</v>
      </c>
      <c r="B553" s="5">
        <v>109.51</v>
      </c>
      <c r="C553" s="5">
        <v>3140.98</v>
      </c>
      <c r="D553" s="5">
        <v>8403.68</v>
      </c>
      <c r="E553" s="5">
        <v>1716.8</v>
      </c>
      <c r="F553" s="5">
        <v>2887.12</v>
      </c>
      <c r="G553" s="7">
        <f t="shared" si="20"/>
        <v>11.921742344745626</v>
      </c>
      <c r="H553" s="7">
        <f t="shared" si="21"/>
        <v>52.429927969311763</v>
      </c>
      <c r="I553" s="7">
        <f t="shared" si="19"/>
        <v>32.294295569096484</v>
      </c>
      <c r="J553" s="7">
        <f t="shared" si="18"/>
        <v>78.01256157313442</v>
      </c>
    </row>
    <row r="554" spans="1:10" x14ac:dyDescent="0.7">
      <c r="A554" s="2">
        <v>43830</v>
      </c>
      <c r="B554" s="5">
        <v>108.61</v>
      </c>
      <c r="C554" s="5">
        <v>3230.78</v>
      </c>
      <c r="D554" s="5">
        <v>8733.07</v>
      </c>
      <c r="E554" s="5">
        <v>1849.6</v>
      </c>
      <c r="F554" s="5">
        <v>3111.21</v>
      </c>
      <c r="G554" s="7">
        <f t="shared" si="20"/>
        <v>12.161803465313374</v>
      </c>
      <c r="H554" s="7">
        <f t="shared" si="21"/>
        <v>54.037186668249667</v>
      </c>
      <c r="I554" s="7">
        <f t="shared" si="19"/>
        <v>34.506424651044988</v>
      </c>
      <c r="J554" s="7">
        <f t="shared" si="18"/>
        <v>83.376769477487585</v>
      </c>
    </row>
    <row r="555" spans="1:10" x14ac:dyDescent="0.7">
      <c r="A555" s="2">
        <v>43861</v>
      </c>
      <c r="B555" s="5">
        <v>108.38</v>
      </c>
      <c r="C555" s="5">
        <v>3225.52</v>
      </c>
      <c r="D555" s="5">
        <v>8991.51</v>
      </c>
      <c r="E555" s="5">
        <v>1789.9</v>
      </c>
      <c r="F555" s="5">
        <v>3361.14</v>
      </c>
      <c r="G555" s="7">
        <f t="shared" si="20"/>
        <v>12.116290217110478</v>
      </c>
      <c r="H555" s="7">
        <f t="shared" si="21"/>
        <v>55.518503812938839</v>
      </c>
      <c r="I555" s="7">
        <f t="shared" si="19"/>
        <v>33.321937610716503</v>
      </c>
      <c r="J555" s="7">
        <f t="shared" si="18"/>
        <v>89.883851418465184</v>
      </c>
    </row>
    <row r="556" spans="1:10" x14ac:dyDescent="0.7">
      <c r="A556" s="2">
        <v>43890</v>
      </c>
      <c r="B556" s="5">
        <v>108.07</v>
      </c>
      <c r="C556" s="5">
        <v>2954.22</v>
      </c>
      <c r="D556" s="5">
        <v>8461.83</v>
      </c>
      <c r="E556" s="5">
        <v>1705.5</v>
      </c>
      <c r="F556" s="5">
        <v>3342.92</v>
      </c>
      <c r="G556" s="7">
        <f t="shared" si="20"/>
        <v>11.065442020474896</v>
      </c>
      <c r="H556" s="7">
        <f t="shared" si="21"/>
        <v>52.09852439977648</v>
      </c>
      <c r="I556" s="7">
        <f t="shared" si="19"/>
        <v>31.659875843037057</v>
      </c>
      <c r="J556" s="7">
        <f t="shared" si="18"/>
        <v>89.140909155605158</v>
      </c>
    </row>
    <row r="557" spans="1:10" x14ac:dyDescent="0.7">
      <c r="A557" s="2">
        <v>43921</v>
      </c>
      <c r="B557" s="5">
        <v>107.53</v>
      </c>
      <c r="C557" s="5">
        <v>2584.59</v>
      </c>
      <c r="D557" s="5">
        <v>7813.5</v>
      </c>
      <c r="E557" s="5">
        <v>1510.6</v>
      </c>
      <c r="F557" s="5">
        <v>2991.65</v>
      </c>
      <c r="G557" s="7">
        <f t="shared" si="20"/>
        <v>9.6325680760726549</v>
      </c>
      <c r="H557" s="7">
        <f t="shared" si="21"/>
        <v>47.866452015155787</v>
      </c>
      <c r="I557" s="7">
        <f t="shared" si="19"/>
        <v>27.901750979541291</v>
      </c>
      <c r="J557" s="7">
        <f t="shared" ref="J557:J603" si="22">F557*$B557/F$492/$B$492*$H$492</f>
        <v>79.375477889616832</v>
      </c>
    </row>
    <row r="558" spans="1:10" x14ac:dyDescent="0.7">
      <c r="A558" s="2">
        <v>43951</v>
      </c>
      <c r="B558" s="5">
        <v>107.17</v>
      </c>
      <c r="C558" s="5">
        <v>2912.43</v>
      </c>
      <c r="D558" s="5">
        <v>9000.51</v>
      </c>
      <c r="E558" s="5">
        <v>1731.2</v>
      </c>
      <c r="F558" s="5">
        <v>3558.43</v>
      </c>
      <c r="G558" s="7">
        <f t="shared" si="20"/>
        <v>10.818063046790485</v>
      </c>
      <c r="H558" s="7">
        <f t="shared" si="21"/>
        <v>54.953622344916205</v>
      </c>
      <c r="I558" s="7">
        <f t="shared" si="19"/>
        <v>31.869320686953611</v>
      </c>
      <c r="J558" s="7">
        <f t="shared" si="22"/>
        <v>94.097390951471411</v>
      </c>
    </row>
    <row r="559" spans="1:10" x14ac:dyDescent="0.7">
      <c r="A559" s="2">
        <v>43982</v>
      </c>
      <c r="B559" s="5">
        <v>107.77</v>
      </c>
      <c r="C559" s="5">
        <v>3044.31</v>
      </c>
      <c r="D559" s="5">
        <v>9555.52</v>
      </c>
      <c r="E559" s="5">
        <v>1852.5</v>
      </c>
      <c r="F559" s="5">
        <v>3800.17</v>
      </c>
      <c r="G559" s="7">
        <f t="shared" si="20"/>
        <v>11.371232480840495</v>
      </c>
      <c r="H559" s="7">
        <f t="shared" si="21"/>
        <v>58.66893221280511</v>
      </c>
      <c r="I559" s="7">
        <f t="shared" si="19"/>
        <v>34.293233116610608</v>
      </c>
      <c r="J559" s="7">
        <f t="shared" si="22"/>
        <v>101.05244646241282</v>
      </c>
    </row>
    <row r="560" spans="1:10" x14ac:dyDescent="0.7">
      <c r="A560" s="2">
        <v>44012</v>
      </c>
      <c r="B560" s="5">
        <v>107.92</v>
      </c>
      <c r="C560" s="5">
        <v>3100.29</v>
      </c>
      <c r="D560" s="5">
        <v>10156.85</v>
      </c>
      <c r="E560" s="5">
        <v>1996.4</v>
      </c>
      <c r="F560" s="5">
        <v>4114.6099999999997</v>
      </c>
      <c r="G560" s="7">
        <f t="shared" si="20"/>
        <v>11.596449408610304</v>
      </c>
      <c r="H560" s="7">
        <f t="shared" si="21"/>
        <v>62.447772344271421</v>
      </c>
      <c r="I560" s="7">
        <f t="shared" si="19"/>
        <v>37.008529577369487</v>
      </c>
      <c r="J560" s="7">
        <f t="shared" si="22"/>
        <v>109.56618447701054</v>
      </c>
    </row>
    <row r="561" spans="1:10" x14ac:dyDescent="0.7">
      <c r="A561" s="2">
        <v>44043</v>
      </c>
      <c r="B561" s="5">
        <v>105.88</v>
      </c>
      <c r="C561" s="5">
        <v>3271.12</v>
      </c>
      <c r="D561" s="5">
        <v>10905.88</v>
      </c>
      <c r="E561" s="5">
        <v>2136.4</v>
      </c>
      <c r="F561" s="5">
        <v>4685.79</v>
      </c>
      <c r="G561" s="7">
        <f t="shared" si="20"/>
        <v>12.004143833804063</v>
      </c>
      <c r="H561" s="7">
        <f t="shared" si="21"/>
        <v>65.785567080074244</v>
      </c>
      <c r="I561" s="7">
        <f t="shared" si="19"/>
        <v>38.85517185071879</v>
      </c>
      <c r="J561" s="7">
        <f t="shared" si="22"/>
        <v>122.41726657133704</v>
      </c>
    </row>
    <row r="562" spans="1:10" x14ac:dyDescent="0.7">
      <c r="A562" s="2">
        <v>44074</v>
      </c>
      <c r="B562" s="5">
        <v>105.89</v>
      </c>
      <c r="C562" s="5">
        <v>3500.31</v>
      </c>
      <c r="D562" s="5">
        <v>12110.7</v>
      </c>
      <c r="E562" s="5">
        <v>2260.4</v>
      </c>
      <c r="F562" s="5">
        <v>5680.4</v>
      </c>
      <c r="G562" s="7">
        <f t="shared" si="20"/>
        <v>12.846423603835893</v>
      </c>
      <c r="H562" s="7">
        <f t="shared" si="21"/>
        <v>73.060084438204555</v>
      </c>
      <c r="I562" s="7">
        <f t="shared" si="19"/>
        <v>41.114269576919696</v>
      </c>
      <c r="J562" s="7">
        <f t="shared" si="22"/>
        <v>148.41568170543309</v>
      </c>
    </row>
    <row r="563" spans="1:10" x14ac:dyDescent="0.7">
      <c r="A563" s="2">
        <v>44104</v>
      </c>
      <c r="B563" s="5">
        <v>105.45</v>
      </c>
      <c r="C563" s="5">
        <v>3363</v>
      </c>
      <c r="D563" s="5">
        <v>11418.06</v>
      </c>
      <c r="E563" s="5">
        <v>2244.1</v>
      </c>
      <c r="F563" s="5">
        <v>5400.61</v>
      </c>
      <c r="G563" s="7">
        <f t="shared" si="20"/>
        <v>12.291198511598708</v>
      </c>
      <c r="H563" s="7">
        <f t="shared" si="21"/>
        <v>68.595382201081591</v>
      </c>
      <c r="I563" s="7">
        <f t="shared" si="19"/>
        <v>40.648181585691432</v>
      </c>
      <c r="J563" s="7">
        <f t="shared" si="22"/>
        <v>140.51908865618506</v>
      </c>
    </row>
    <row r="564" spans="1:10" x14ac:dyDescent="0.7">
      <c r="A564" s="2">
        <v>44135</v>
      </c>
      <c r="B564" s="5">
        <v>104.64</v>
      </c>
      <c r="C564" s="5">
        <v>3269.96</v>
      </c>
      <c r="D564" s="5">
        <v>11052.95</v>
      </c>
      <c r="E564" s="5">
        <v>2246.1999999999998</v>
      </c>
      <c r="F564" s="5">
        <v>5294.17</v>
      </c>
      <c r="G564" s="7">
        <f t="shared" si="20"/>
        <v>11.859351808813569</v>
      </c>
      <c r="H564" s="7">
        <f t="shared" si="21"/>
        <v>65.891881960074471</v>
      </c>
      <c r="I564" s="7">
        <f t="shared" si="19"/>
        <v>40.373693905808445</v>
      </c>
      <c r="J564" s="7">
        <f t="shared" si="22"/>
        <v>136.69150899036461</v>
      </c>
    </row>
    <row r="565" spans="1:10" x14ac:dyDescent="0.7">
      <c r="A565" s="2">
        <v>44165</v>
      </c>
      <c r="B565" s="5">
        <v>104.27</v>
      </c>
      <c r="C565" s="5">
        <v>3621.63</v>
      </c>
      <c r="D565" s="5">
        <v>12268.32</v>
      </c>
      <c r="E565" s="5">
        <v>2663.5</v>
      </c>
      <c r="F565" s="5">
        <v>5715.96</v>
      </c>
      <c r="G565" s="7">
        <f t="shared" si="20"/>
        <v>13.088329927373456</v>
      </c>
      <c r="H565" s="7">
        <f t="shared" si="21"/>
        <v>72.878670985714777</v>
      </c>
      <c r="I565" s="7">
        <f t="shared" si="19"/>
        <v>47.705055655278528</v>
      </c>
      <c r="J565" s="7">
        <f t="shared" si="22"/>
        <v>147.05997190635793</v>
      </c>
    </row>
    <row r="566" spans="1:10" x14ac:dyDescent="0.7">
      <c r="A566" s="2">
        <v>44196</v>
      </c>
      <c r="B566" s="5">
        <v>103.24</v>
      </c>
      <c r="C566" s="5">
        <v>3756.07</v>
      </c>
      <c r="D566" s="5">
        <v>12888.28</v>
      </c>
      <c r="E566" s="5">
        <v>2795.5</v>
      </c>
      <c r="F566" s="5">
        <v>6311.96</v>
      </c>
      <c r="G566" s="7">
        <f t="shared" si="20"/>
        <v>13.440098598447833</v>
      </c>
      <c r="H566" s="7">
        <f t="shared" si="21"/>
        <v>75.805188822231855</v>
      </c>
      <c r="I566" s="7">
        <f t="shared" si="19"/>
        <v>49.574669167837428</v>
      </c>
      <c r="J566" s="7">
        <f t="shared" si="22"/>
        <v>160.78967524806737</v>
      </c>
    </row>
    <row r="567" spans="1:10" x14ac:dyDescent="0.7">
      <c r="A567" s="2">
        <v>44227</v>
      </c>
      <c r="B567" s="5">
        <v>104.68</v>
      </c>
      <c r="C567" s="5">
        <v>3714.24</v>
      </c>
      <c r="D567" s="5">
        <v>12925.38</v>
      </c>
      <c r="E567" s="5">
        <v>2887.1</v>
      </c>
      <c r="F567" s="5">
        <v>6429.69</v>
      </c>
      <c r="G567" s="7">
        <f t="shared" si="20"/>
        <v>13.475796941218965</v>
      </c>
      <c r="H567" s="7">
        <f t="shared" si="21"/>
        <v>77.083781079800076</v>
      </c>
      <c r="I567" s="7">
        <f t="shared" si="19"/>
        <v>51.913208688346394</v>
      </c>
      <c r="J567" s="7">
        <f t="shared" si="22"/>
        <v>166.07324534023905</v>
      </c>
    </row>
    <row r="568" spans="1:10" x14ac:dyDescent="0.7">
      <c r="A568" s="2">
        <v>44255</v>
      </c>
      <c r="B568" s="5">
        <v>106.58</v>
      </c>
      <c r="C568" s="5">
        <v>3811.15</v>
      </c>
      <c r="D568" s="5">
        <v>12909.44</v>
      </c>
      <c r="E568" s="5">
        <v>3067.6</v>
      </c>
      <c r="F568" s="5">
        <v>6775.56</v>
      </c>
      <c r="G568" s="7">
        <f t="shared" si="20"/>
        <v>14.07837533771103</v>
      </c>
      <c r="H568" s="7">
        <f t="shared" si="21"/>
        <v>78.38610675213674</v>
      </c>
      <c r="I568" s="7">
        <f t="shared" si="19"/>
        <v>56.159958370932138</v>
      </c>
      <c r="J568" s="7">
        <f t="shared" si="22"/>
        <v>178.18323338008335</v>
      </c>
    </row>
    <row r="569" spans="1:10" x14ac:dyDescent="0.7">
      <c r="A569" s="2">
        <v>44286</v>
      </c>
      <c r="B569" s="5">
        <v>110.7</v>
      </c>
      <c r="C569" s="5">
        <v>3972.89</v>
      </c>
      <c r="D569" s="5">
        <v>13091.44</v>
      </c>
      <c r="E569" s="5">
        <v>3124.9</v>
      </c>
      <c r="F569" s="5">
        <v>6474.32</v>
      </c>
      <c r="G569" s="7">
        <f t="shared" si="20"/>
        <v>15.24315771082688</v>
      </c>
      <c r="H569" s="7">
        <f t="shared" si="21"/>
        <v>82.564055264452847</v>
      </c>
      <c r="I569" s="7">
        <f t="shared" ref="I569:I603" si="23">E569*$B569/E$248/$B$248*$H$248</f>
        <v>59.420469243864467</v>
      </c>
      <c r="J569" s="7">
        <f t="shared" si="22"/>
        <v>176.8429317328241</v>
      </c>
    </row>
    <row r="570" spans="1:10" x14ac:dyDescent="0.7">
      <c r="A570" s="2">
        <v>44316</v>
      </c>
      <c r="B570" s="5">
        <v>109.27</v>
      </c>
      <c r="C570" s="5">
        <v>4181.17</v>
      </c>
      <c r="D570" s="5">
        <v>13860.76</v>
      </c>
      <c r="E570" s="5">
        <v>3109</v>
      </c>
      <c r="F570" s="5">
        <v>6793.37</v>
      </c>
      <c r="G570" s="7">
        <f t="shared" si="20"/>
        <v>15.835054055409239</v>
      </c>
      <c r="H570" s="7">
        <f t="shared" si="21"/>
        <v>86.286720323960353</v>
      </c>
      <c r="I570" s="7">
        <f t="shared" si="23"/>
        <v>58.354452310358049</v>
      </c>
      <c r="J570" s="7">
        <f t="shared" si="22"/>
        <v>183.16063321139796</v>
      </c>
    </row>
    <row r="571" spans="1:10" x14ac:dyDescent="0.7">
      <c r="A571" s="2">
        <v>44347</v>
      </c>
      <c r="B571" s="5">
        <v>109.54</v>
      </c>
      <c r="C571" s="5">
        <v>4204.1099999999997</v>
      </c>
      <c r="D571" s="5">
        <v>13686.51</v>
      </c>
      <c r="E571" s="5">
        <v>3186.6</v>
      </c>
      <c r="F571" s="5">
        <v>6623.69</v>
      </c>
      <c r="G571" s="7">
        <f t="shared" si="20"/>
        <v>15.961275318065747</v>
      </c>
      <c r="H571" s="7">
        <f t="shared" si="21"/>
        <v>85.412499465461948</v>
      </c>
      <c r="I571" s="7">
        <f t="shared" si="23"/>
        <v>59.958756950777904</v>
      </c>
      <c r="J571" s="7">
        <f t="shared" si="22"/>
        <v>179.02705158854064</v>
      </c>
    </row>
    <row r="572" spans="1:10" x14ac:dyDescent="0.7">
      <c r="A572" s="2">
        <v>44377</v>
      </c>
      <c r="B572" s="5">
        <v>111.1</v>
      </c>
      <c r="C572" s="5">
        <v>4297.5</v>
      </c>
      <c r="D572" s="5">
        <v>14554.8</v>
      </c>
      <c r="E572" s="5">
        <v>3345.3</v>
      </c>
      <c r="F572" s="5">
        <v>7268.41</v>
      </c>
      <c r="G572" s="7">
        <f t="shared" si="20"/>
        <v>16.548198655182116</v>
      </c>
      <c r="H572" s="7">
        <f t="shared" si="21"/>
        <v>92.124740259091936</v>
      </c>
      <c r="I572" s="7">
        <f t="shared" si="23"/>
        <v>63.841261736209724</v>
      </c>
      <c r="J572" s="7">
        <f t="shared" si="22"/>
        <v>199.25049102722474</v>
      </c>
    </row>
    <row r="573" spans="1:10" x14ac:dyDescent="0.7">
      <c r="A573" s="2">
        <v>44408</v>
      </c>
      <c r="B573" s="5">
        <v>109.7</v>
      </c>
      <c r="C573" s="5">
        <v>4395.26</v>
      </c>
      <c r="D573" s="5">
        <v>14959.9</v>
      </c>
      <c r="E573" s="5">
        <v>3356.5</v>
      </c>
      <c r="F573" s="5">
        <v>7120.26</v>
      </c>
      <c r="G573" s="7">
        <f t="shared" si="20"/>
        <v>16.711367110832509</v>
      </c>
      <c r="H573" s="7">
        <f t="shared" si="21"/>
        <v>93.495625921532465</v>
      </c>
      <c r="I573" s="7">
        <f t="shared" si="23"/>
        <v>63.247827320879502</v>
      </c>
      <c r="J573" s="7">
        <f t="shared" si="22"/>
        <v>192.72959294891299</v>
      </c>
    </row>
    <row r="574" spans="1:10" x14ac:dyDescent="0.7">
      <c r="A574" s="2">
        <v>44439</v>
      </c>
      <c r="B574" s="5">
        <v>110.02</v>
      </c>
      <c r="C574" s="5">
        <v>4522.68</v>
      </c>
      <c r="D574" s="5">
        <v>15582.51</v>
      </c>
      <c r="E574" s="5">
        <v>3417.7</v>
      </c>
      <c r="F574" s="5">
        <v>7338.6</v>
      </c>
      <c r="G574" s="7">
        <f t="shared" si="20"/>
        <v>17.245996064448271</v>
      </c>
      <c r="H574" s="7">
        <f t="shared" si="21"/>
        <v>97.670864161944252</v>
      </c>
      <c r="I574" s="7">
        <f t="shared" si="23"/>
        <v>64.588903419660099</v>
      </c>
      <c r="J574" s="7">
        <f t="shared" si="22"/>
        <v>199.21901172349789</v>
      </c>
    </row>
    <row r="575" spans="1:10" x14ac:dyDescent="0.7">
      <c r="A575" s="2">
        <v>44469</v>
      </c>
      <c r="B575" s="5">
        <v>111.27</v>
      </c>
      <c r="C575" s="5">
        <v>4307.54</v>
      </c>
      <c r="D575" s="5">
        <v>14689.62</v>
      </c>
      <c r="E575" s="5">
        <v>3258.1</v>
      </c>
      <c r="F575" s="5">
        <v>7002.01</v>
      </c>
      <c r="G575" s="7">
        <f t="shared" si="20"/>
        <v>16.612239684622661</v>
      </c>
      <c r="H575" s="7">
        <f t="shared" si="21"/>
        <v>93.12035538380691</v>
      </c>
      <c r="I575" s="7">
        <f t="shared" si="23"/>
        <v>62.272289046977384</v>
      </c>
      <c r="J575" s="7">
        <f t="shared" si="22"/>
        <v>192.24131958315149</v>
      </c>
    </row>
    <row r="576" spans="1:10" x14ac:dyDescent="0.7">
      <c r="A576" s="2">
        <v>44500</v>
      </c>
      <c r="B576" s="5">
        <v>114</v>
      </c>
      <c r="C576" s="5">
        <v>4605.38</v>
      </c>
      <c r="D576" s="5">
        <v>15850.47</v>
      </c>
      <c r="E576" s="5">
        <v>3451.3</v>
      </c>
      <c r="F576" s="5">
        <v>7722.49</v>
      </c>
      <c r="G576" s="7">
        <f t="shared" si="20"/>
        <v>18.196635822695779</v>
      </c>
      <c r="H576" s="7">
        <f t="shared" si="21"/>
        <v>102.94445794921832</v>
      </c>
      <c r="I576" s="7">
        <f t="shared" si="23"/>
        <v>67.583377966100599</v>
      </c>
      <c r="J576" s="7">
        <f t="shared" si="22"/>
        <v>217.22416180644711</v>
      </c>
    </row>
    <row r="577" spans="1:10" x14ac:dyDescent="0.7">
      <c r="A577" s="2">
        <v>44530</v>
      </c>
      <c r="B577" s="5">
        <v>113.13</v>
      </c>
      <c r="C577" s="5">
        <v>4567</v>
      </c>
      <c r="D577" s="5">
        <v>16135.92</v>
      </c>
      <c r="E577" s="5">
        <v>3833.2</v>
      </c>
      <c r="F577" s="5">
        <v>7666.48</v>
      </c>
      <c r="G577" s="7">
        <f t="shared" si="20"/>
        <v>17.907278181644465</v>
      </c>
      <c r="H577" s="7">
        <f t="shared" si="21"/>
        <v>103.99860036469724</v>
      </c>
      <c r="I577" s="7">
        <f t="shared" si="23"/>
        <v>74.488906488823105</v>
      </c>
      <c r="J577" s="7">
        <f t="shared" si="22"/>
        <v>214.00292943263977</v>
      </c>
    </row>
    <row r="578" spans="1:10" x14ac:dyDescent="0.7">
      <c r="A578" s="2">
        <v>44561</v>
      </c>
      <c r="B578" s="5">
        <v>115.08</v>
      </c>
      <c r="C578" s="5">
        <v>4766.18</v>
      </c>
      <c r="D578" s="5">
        <v>16320.08</v>
      </c>
      <c r="E578" s="5">
        <v>3946.2</v>
      </c>
      <c r="F578" s="5">
        <v>7422</v>
      </c>
      <c r="G578" s="7">
        <f t="shared" si="20"/>
        <v>19.010392105405806</v>
      </c>
      <c r="H578" s="7">
        <f t="shared" si="21"/>
        <v>106.99860408768724</v>
      </c>
      <c r="I578" s="7">
        <f t="shared" si="23"/>
        <v>78.006587161970458</v>
      </c>
      <c r="J578" s="7">
        <f t="shared" si="22"/>
        <v>210.74958466033692</v>
      </c>
    </row>
    <row r="579" spans="1:10" x14ac:dyDescent="0.7">
      <c r="A579" s="2">
        <v>44592</v>
      </c>
      <c r="B579" s="5">
        <v>115.1</v>
      </c>
      <c r="C579" s="5">
        <v>4515.55</v>
      </c>
      <c r="D579" s="5">
        <v>14930.05</v>
      </c>
      <c r="E579" s="5">
        <v>3483.2</v>
      </c>
      <c r="F579" s="5">
        <v>6845.3</v>
      </c>
      <c r="G579" s="7">
        <f t="shared" ref="G579:G603" si="24">C579*$B579/C$3/$B$3</f>
        <v>18.013859065792683</v>
      </c>
      <c r="H579" s="7">
        <f t="shared" si="21"/>
        <v>97.902224802578516</v>
      </c>
      <c r="I579" s="7">
        <f t="shared" si="23"/>
        <v>68.866191756216253</v>
      </c>
      <c r="J579" s="7">
        <f t="shared" si="22"/>
        <v>194.4078216239518</v>
      </c>
    </row>
    <row r="580" spans="1:10" x14ac:dyDescent="0.7">
      <c r="A580" s="2">
        <v>44620</v>
      </c>
      <c r="B580" s="5">
        <v>114.99</v>
      </c>
      <c r="C580" s="5">
        <v>4373.79</v>
      </c>
      <c r="D580" s="5">
        <v>14237.81</v>
      </c>
      <c r="E580" s="5">
        <v>3429.5</v>
      </c>
      <c r="F580" s="5">
        <v>6321.22</v>
      </c>
      <c r="G580" s="7">
        <f t="shared" si="24"/>
        <v>17.431661455334378</v>
      </c>
      <c r="H580" s="7">
        <f t="shared" si="21"/>
        <v>93.273708082515896</v>
      </c>
      <c r="I580" s="7">
        <f t="shared" si="23"/>
        <v>67.739691330518156</v>
      </c>
      <c r="J580" s="7">
        <f t="shared" si="22"/>
        <v>179.35228069637733</v>
      </c>
    </row>
    <row r="581" spans="1:10" x14ac:dyDescent="0.7">
      <c r="A581" s="2">
        <v>44651</v>
      </c>
      <c r="B581" s="5">
        <v>121.66</v>
      </c>
      <c r="C581" s="5">
        <v>4530.41</v>
      </c>
      <c r="D581" s="5">
        <v>14838.49</v>
      </c>
      <c r="E581" s="5">
        <v>3429</v>
      </c>
      <c r="F581" s="5">
        <v>6594.32</v>
      </c>
      <c r="G581" s="7">
        <f t="shared" si="24"/>
        <v>19.103199047197027</v>
      </c>
      <c r="H581" s="7">
        <f t="shared" si="21"/>
        <v>102.84744232030216</v>
      </c>
      <c r="I581" s="7">
        <f t="shared" si="23"/>
        <v>71.658486211264986</v>
      </c>
      <c r="J581" s="7">
        <f t="shared" si="22"/>
        <v>197.95375961434107</v>
      </c>
    </row>
    <row r="582" spans="1:10" x14ac:dyDescent="0.7">
      <c r="A582" s="2">
        <v>44681</v>
      </c>
      <c r="B582" s="5">
        <v>129.83000000000001</v>
      </c>
      <c r="C582" s="5">
        <v>4131.93</v>
      </c>
      <c r="D582" s="5">
        <v>12854.8</v>
      </c>
      <c r="E582" s="5">
        <v>2919.7</v>
      </c>
      <c r="F582" s="5">
        <v>5348.65</v>
      </c>
      <c r="G582" s="7">
        <f t="shared" si="24"/>
        <v>18.592971090344811</v>
      </c>
      <c r="H582" s="7">
        <f t="shared" si="21"/>
        <v>95.081572695886166</v>
      </c>
      <c r="I582" s="7">
        <f t="shared" si="23"/>
        <v>65.112687215549613</v>
      </c>
      <c r="J582" s="7">
        <f t="shared" si="22"/>
        <v>171.34252441231413</v>
      </c>
    </row>
    <row r="583" spans="1:10" x14ac:dyDescent="0.7">
      <c r="A583" s="2">
        <v>44712</v>
      </c>
      <c r="B583" s="5">
        <v>128.68</v>
      </c>
      <c r="C583" s="5">
        <v>4132.1499999999996</v>
      </c>
      <c r="D583" s="5">
        <v>12642.1</v>
      </c>
      <c r="E583" s="5">
        <v>3098.7</v>
      </c>
      <c r="F583" s="5">
        <v>5262.52</v>
      </c>
      <c r="G583" s="7">
        <f t="shared" si="24"/>
        <v>18.429260634786051</v>
      </c>
      <c r="H583" s="7">
        <f t="shared" si="21"/>
        <v>92.680047754822297</v>
      </c>
      <c r="I583" s="7">
        <f t="shared" si="23"/>
        <v>68.492483940456623</v>
      </c>
      <c r="J583" s="7">
        <f t="shared" si="22"/>
        <v>167.09010647478189</v>
      </c>
    </row>
    <row r="584" spans="1:10" x14ac:dyDescent="0.7">
      <c r="A584" s="2">
        <v>44742</v>
      </c>
      <c r="B584" s="5">
        <v>135.72999999999999</v>
      </c>
      <c r="C584" s="5">
        <v>3785.38</v>
      </c>
      <c r="D584" s="5">
        <v>11503.72</v>
      </c>
      <c r="E584" s="5">
        <v>2556.3000000000002</v>
      </c>
      <c r="F584" s="5">
        <v>4935.3900000000003</v>
      </c>
      <c r="G584" s="7">
        <f t="shared" si="24"/>
        <v>17.807629603142932</v>
      </c>
      <c r="H584" s="7">
        <f t="shared" si="21"/>
        <v>88.954951434556065</v>
      </c>
      <c r="I584" s="7">
        <f t="shared" si="23"/>
        <v>59.599141136824244</v>
      </c>
      <c r="J584" s="7">
        <f t="shared" si="22"/>
        <v>165.28873277403054</v>
      </c>
    </row>
    <row r="585" spans="1:10" x14ac:dyDescent="0.7">
      <c r="A585" s="2">
        <v>44773</v>
      </c>
      <c r="B585" s="5">
        <v>133.19</v>
      </c>
      <c r="C585" s="5">
        <v>4130.29</v>
      </c>
      <c r="D585" s="5">
        <v>12947.98</v>
      </c>
      <c r="E585" s="5">
        <v>2967.1</v>
      </c>
      <c r="F585" s="5">
        <v>5467.22</v>
      </c>
      <c r="G585" s="7">
        <f t="shared" si="24"/>
        <v>19.066586421192032</v>
      </c>
      <c r="H585" s="7">
        <f t="shared" si="21"/>
        <v>98.249333787237973</v>
      </c>
      <c r="I585" s="7">
        <f t="shared" si="23"/>
        <v>67.882235280915964</v>
      </c>
      <c r="J585" s="7">
        <f t="shared" si="22"/>
        <v>179.67352706616691</v>
      </c>
    </row>
    <row r="586" spans="1:10" x14ac:dyDescent="0.7">
      <c r="A586" s="2">
        <v>44804</v>
      </c>
      <c r="B586" s="5">
        <v>138.96</v>
      </c>
      <c r="C586" s="5">
        <v>3955</v>
      </c>
      <c r="D586" s="5">
        <v>12272.03</v>
      </c>
      <c r="E586" s="5">
        <v>2677.4</v>
      </c>
      <c r="F586" s="5">
        <v>5257.31</v>
      </c>
      <c r="G586" s="7">
        <f t="shared" si="24"/>
        <v>19.048337388012818</v>
      </c>
      <c r="H586" s="7">
        <f t="shared" si="21"/>
        <v>97.154336252942585</v>
      </c>
      <c r="I586" s="7">
        <f t="shared" si="23"/>
        <v>63.908025040369189</v>
      </c>
      <c r="J586" s="7">
        <f t="shared" si="22"/>
        <v>180.25997885294888</v>
      </c>
    </row>
    <row r="587" spans="1:10" x14ac:dyDescent="0.7">
      <c r="A587" s="2">
        <v>44834</v>
      </c>
      <c r="B587" s="5">
        <v>144.75</v>
      </c>
      <c r="C587" s="5">
        <v>3585.62</v>
      </c>
      <c r="D587" s="5">
        <v>10971.22</v>
      </c>
      <c r="E587" s="5">
        <v>2306.6999999999998</v>
      </c>
      <c r="F587" s="5">
        <v>4692.33</v>
      </c>
      <c r="G587" s="7">
        <f t="shared" si="24"/>
        <v>17.988858908872345</v>
      </c>
      <c r="H587" s="7">
        <f t="shared" si="21"/>
        <v>90.47518328475816</v>
      </c>
      <c r="I587" s="7">
        <f t="shared" si="23"/>
        <v>57.353776580754477</v>
      </c>
      <c r="J587" s="7">
        <f t="shared" si="22"/>
        <v>167.59190746056788</v>
      </c>
    </row>
    <row r="588" spans="1:10" x14ac:dyDescent="0.7">
      <c r="A588" s="2">
        <v>44865</v>
      </c>
      <c r="B588" s="5">
        <v>148.71</v>
      </c>
      <c r="C588" s="5">
        <v>3871.98</v>
      </c>
      <c r="D588" s="5">
        <v>11405.57</v>
      </c>
      <c r="E588" s="5">
        <v>2384.5</v>
      </c>
      <c r="F588" s="5">
        <v>4390.84</v>
      </c>
      <c r="G588" s="7">
        <f t="shared" si="24"/>
        <v>19.956945002937022</v>
      </c>
      <c r="H588" s="7">
        <f t="shared" si="21"/>
        <v>96.630258925835264</v>
      </c>
      <c r="I588" s="7">
        <f t="shared" si="23"/>
        <v>60.910172941404767</v>
      </c>
      <c r="J588" s="7">
        <f t="shared" si="22"/>
        <v>161.11415938758003</v>
      </c>
    </row>
    <row r="589" spans="1:10" x14ac:dyDescent="0.7">
      <c r="A589" s="2">
        <v>44895</v>
      </c>
      <c r="B589" s="5">
        <v>138.03</v>
      </c>
      <c r="C589" s="5">
        <v>4080.11</v>
      </c>
      <c r="D589" s="5">
        <v>12030.06</v>
      </c>
      <c r="E589" s="5">
        <v>2826.8</v>
      </c>
      <c r="F589" s="5">
        <v>4890.3599999999997</v>
      </c>
      <c r="G589" s="7">
        <f t="shared" si="24"/>
        <v>19.519385502097386</v>
      </c>
      <c r="H589" s="7">
        <f t="shared" si="21"/>
        <v>94.601333167673843</v>
      </c>
      <c r="I589" s="7">
        <f t="shared" si="23"/>
        <v>67.022543125006365</v>
      </c>
      <c r="J589" s="7">
        <f t="shared" si="22"/>
        <v>166.55598481421436</v>
      </c>
    </row>
    <row r="590" spans="1:10" x14ac:dyDescent="0.7">
      <c r="A590" s="2">
        <v>44926</v>
      </c>
      <c r="B590" s="5">
        <v>131.11000000000001</v>
      </c>
      <c r="C590" s="5">
        <v>3839.5</v>
      </c>
      <c r="D590" s="5">
        <v>10939.76</v>
      </c>
      <c r="E590" s="5">
        <v>2532.1</v>
      </c>
      <c r="F590" s="5">
        <v>4448.07</v>
      </c>
      <c r="G590" s="7">
        <f t="shared" si="24"/>
        <v>17.44742221541928</v>
      </c>
      <c r="H590" s="7">
        <f t="shared" si="21"/>
        <v>81.714586455811016</v>
      </c>
      <c r="I590" s="7">
        <f t="shared" si="23"/>
        <v>57.025486995318481</v>
      </c>
      <c r="J590" s="7">
        <f t="shared" si="22"/>
        <v>143.89753510639741</v>
      </c>
    </row>
    <row r="591" spans="1:10" x14ac:dyDescent="0.7">
      <c r="A591" s="2">
        <v>44957</v>
      </c>
      <c r="B591" s="5">
        <v>130.09</v>
      </c>
      <c r="C591" s="5">
        <v>4076.6</v>
      </c>
      <c r="D591" s="5">
        <v>12101.93</v>
      </c>
      <c r="E591" s="5">
        <v>2921.9</v>
      </c>
      <c r="F591" s="5">
        <v>5281.22</v>
      </c>
      <c r="G591" s="7">
        <f t="shared" si="24"/>
        <v>18.380731680917616</v>
      </c>
      <c r="H591" s="7">
        <f t="shared" si="21"/>
        <v>89.692168802022536</v>
      </c>
      <c r="I591" s="7">
        <f t="shared" si="23"/>
        <v>65.292243905999641</v>
      </c>
      <c r="J591" s="7">
        <f t="shared" si="22"/>
        <v>169.52123090208539</v>
      </c>
    </row>
    <row r="592" spans="1:10" x14ac:dyDescent="0.7">
      <c r="A592" s="2">
        <v>44985</v>
      </c>
      <c r="B592" s="5">
        <v>136.19999999999999</v>
      </c>
      <c r="C592" s="5">
        <v>3970.15</v>
      </c>
      <c r="D592" s="5">
        <v>12042.12</v>
      </c>
      <c r="E592" s="5">
        <v>2958.4</v>
      </c>
      <c r="F592" s="5">
        <v>5478.13</v>
      </c>
      <c r="G592" s="7">
        <f t="shared" si="24"/>
        <v>18.741519738019178</v>
      </c>
      <c r="H592" s="7">
        <f t="shared" si="21"/>
        <v>93.440689314041947</v>
      </c>
      <c r="I592" s="7">
        <f t="shared" si="23"/>
        <v>69.212786394912996</v>
      </c>
      <c r="J592" s="7">
        <f t="shared" si="22"/>
        <v>184.10066867327063</v>
      </c>
    </row>
    <row r="593" spans="1:10" x14ac:dyDescent="0.7">
      <c r="A593" s="2">
        <v>45016</v>
      </c>
      <c r="B593" s="5">
        <v>132.79</v>
      </c>
      <c r="C593" s="5">
        <v>4109.3100000000004</v>
      </c>
      <c r="D593" s="5">
        <v>13181.35</v>
      </c>
      <c r="E593" s="5">
        <v>3230.9</v>
      </c>
      <c r="F593" s="5">
        <v>6190.01</v>
      </c>
      <c r="G593" s="7">
        <f t="shared" si="24"/>
        <v>18.912766355727328</v>
      </c>
      <c r="H593" s="7">
        <f t="shared" ref="H593:H603" si="25">D593*$B593/D$144/$B$144*$G$144</f>
        <v>99.719763105072047</v>
      </c>
      <c r="I593" s="7">
        <f t="shared" si="23"/>
        <v>73.695542366865197</v>
      </c>
      <c r="J593" s="7">
        <f t="shared" si="22"/>
        <v>202.81620198996578</v>
      </c>
    </row>
    <row r="594" spans="1:10" x14ac:dyDescent="0.7">
      <c r="A594" s="2">
        <v>45046</v>
      </c>
      <c r="B594" s="5">
        <v>136.28</v>
      </c>
      <c r="C594" s="5">
        <v>4169.4799999999996</v>
      </c>
      <c r="D594" s="5">
        <v>13245.99</v>
      </c>
      <c r="E594" s="5">
        <v>2995</v>
      </c>
      <c r="F594" s="5">
        <v>6119.18</v>
      </c>
      <c r="G594" s="7">
        <f t="shared" si="24"/>
        <v>19.694039351683969</v>
      </c>
      <c r="H594" s="7">
        <f t="shared" si="25"/>
        <v>102.84247578062212</v>
      </c>
      <c r="I594" s="7">
        <f t="shared" si="23"/>
        <v>70.110212561436185</v>
      </c>
      <c r="J594" s="7">
        <f t="shared" si="22"/>
        <v>205.76489244483682</v>
      </c>
    </row>
    <row r="595" spans="1:10" x14ac:dyDescent="0.7">
      <c r="A595" s="2">
        <v>45077</v>
      </c>
      <c r="B595" s="5">
        <v>139.34</v>
      </c>
      <c r="C595" s="5">
        <v>4179.83</v>
      </c>
      <c r="D595" s="5">
        <v>14254.09</v>
      </c>
      <c r="E595" s="5">
        <v>3453.2</v>
      </c>
      <c r="F595" s="5">
        <v>7168.12</v>
      </c>
      <c r="G595" s="7">
        <f t="shared" si="24"/>
        <v>20.186229496546627</v>
      </c>
      <c r="H595" s="7">
        <f t="shared" si="25"/>
        <v>113.15435623422604</v>
      </c>
      <c r="I595" s="7">
        <f t="shared" si="23"/>
        <v>82.651334593047608</v>
      </c>
      <c r="J595" s="7">
        <f t="shared" si="22"/>
        <v>246.44896438066374</v>
      </c>
    </row>
    <row r="596" spans="1:10" x14ac:dyDescent="0.7">
      <c r="A596" s="2">
        <v>45107</v>
      </c>
      <c r="B596" s="5">
        <v>144.32</v>
      </c>
      <c r="C596" s="5">
        <v>4450.38</v>
      </c>
      <c r="D596" s="5">
        <v>15179.21</v>
      </c>
      <c r="E596" s="5">
        <v>3673.1</v>
      </c>
      <c r="F596" s="5">
        <v>7744.59</v>
      </c>
      <c r="G596" s="7">
        <f t="shared" si="24"/>
        <v>22.26098602073202</v>
      </c>
      <c r="H596" s="7">
        <f t="shared" si="25"/>
        <v>124.80490812242897</v>
      </c>
      <c r="I596" s="7">
        <f t="shared" si="23"/>
        <v>91.056636602336042</v>
      </c>
      <c r="J596" s="7">
        <f t="shared" si="22"/>
        <v>275.78514879948881</v>
      </c>
    </row>
    <row r="597" spans="1:10" x14ac:dyDescent="0.7">
      <c r="A597" s="2">
        <v>45138</v>
      </c>
      <c r="B597" s="5">
        <v>142.28</v>
      </c>
      <c r="C597" s="5">
        <v>4588.96</v>
      </c>
      <c r="D597" s="5">
        <v>15757</v>
      </c>
      <c r="E597" s="5">
        <v>3861.6</v>
      </c>
      <c r="F597" s="5">
        <v>8040.94</v>
      </c>
      <c r="G597" s="7">
        <f t="shared" si="24"/>
        <v>22.629705918389526</v>
      </c>
      <c r="H597" s="7">
        <f t="shared" si="25"/>
        <v>127.72425167962641</v>
      </c>
      <c r="I597" s="7">
        <f t="shared" si="23"/>
        <v>94.376414650040445</v>
      </c>
      <c r="J597" s="7">
        <f t="shared" si="22"/>
        <v>282.29072049681878</v>
      </c>
    </row>
    <row r="598" spans="1:10" x14ac:dyDescent="0.7">
      <c r="A598" s="2">
        <v>45169</v>
      </c>
      <c r="B598" s="5">
        <v>145.53</v>
      </c>
      <c r="C598" s="5">
        <v>4507.66</v>
      </c>
      <c r="D598" s="5">
        <v>15501.07</v>
      </c>
      <c r="E598" s="5">
        <v>3670.9</v>
      </c>
      <c r="F598" s="5">
        <v>7837.29</v>
      </c>
      <c r="G598" s="7">
        <f t="shared" si="24"/>
        <v>22.736544529682604</v>
      </c>
      <c r="H598" s="7">
        <f t="shared" si="25"/>
        <v>128.51984176338053</v>
      </c>
      <c r="I598" s="7">
        <f t="shared" si="23"/>
        <v>91.765073219900756</v>
      </c>
      <c r="J598" s="7">
        <f t="shared" si="22"/>
        <v>281.42609891467129</v>
      </c>
    </row>
    <row r="599" spans="1:10" x14ac:dyDescent="0.7">
      <c r="A599" s="2">
        <v>45199</v>
      </c>
      <c r="B599" s="5">
        <v>149.35</v>
      </c>
      <c r="C599" s="5">
        <v>4288.05</v>
      </c>
      <c r="D599" s="5">
        <v>14715.24</v>
      </c>
      <c r="E599" s="5">
        <v>3434.3</v>
      </c>
      <c r="F599" s="5">
        <v>7369.92</v>
      </c>
      <c r="G599" s="7">
        <f t="shared" si="24"/>
        <v>22.196568995946446</v>
      </c>
      <c r="H599" s="7">
        <f t="shared" si="25"/>
        <v>125.20698331685591</v>
      </c>
      <c r="I599" s="7">
        <f t="shared" si="23"/>
        <v>88.104033022974932</v>
      </c>
      <c r="J599" s="7">
        <f t="shared" si="22"/>
        <v>271.59009359562782</v>
      </c>
    </row>
    <row r="600" spans="1:10" x14ac:dyDescent="0.7">
      <c r="A600" s="2">
        <v>45230</v>
      </c>
      <c r="B600" s="5">
        <v>151.66999999999999</v>
      </c>
      <c r="C600" s="5">
        <v>4193.8</v>
      </c>
      <c r="D600" s="5">
        <v>14409.78</v>
      </c>
      <c r="E600" s="5">
        <v>3215.9</v>
      </c>
      <c r="F600" s="5">
        <v>7265.59</v>
      </c>
      <c r="G600" s="7">
        <f t="shared" si="24"/>
        <v>22.045917792478694</v>
      </c>
      <c r="H600" s="7">
        <f t="shared" si="25"/>
        <v>124.51251700972846</v>
      </c>
      <c r="I600" s="7">
        <f t="shared" si="23"/>
        <v>83.782739108892613</v>
      </c>
      <c r="J600" s="7">
        <f t="shared" si="22"/>
        <v>271.90456421301417</v>
      </c>
    </row>
    <row r="601" spans="1:10" x14ac:dyDescent="0.7">
      <c r="A601" s="2">
        <v>45260</v>
      </c>
      <c r="B601" s="5">
        <v>148.19</v>
      </c>
      <c r="C601" s="5">
        <v>4567.78</v>
      </c>
      <c r="D601" s="5">
        <v>15947.87</v>
      </c>
      <c r="E601" s="5">
        <v>3724.6</v>
      </c>
      <c r="F601" s="5">
        <v>8243.35</v>
      </c>
      <c r="G601" s="7">
        <f t="shared" si="24"/>
        <v>23.460910252556005</v>
      </c>
      <c r="H601" s="7">
        <f t="shared" si="25"/>
        <v>134.6410718211111</v>
      </c>
      <c r="I601" s="7">
        <f t="shared" si="23"/>
        <v>94.809284516117842</v>
      </c>
      <c r="J601" s="7">
        <f t="shared" si="22"/>
        <v>301.41756836375038</v>
      </c>
    </row>
    <row r="602" spans="1:10" x14ac:dyDescent="0.7">
      <c r="A602" s="2">
        <v>45291</v>
      </c>
      <c r="B602" s="5">
        <v>141.06</v>
      </c>
      <c r="C602" s="5">
        <v>4769.83</v>
      </c>
      <c r="D602" s="5">
        <v>16825.93</v>
      </c>
      <c r="E602" s="5">
        <v>4175.5</v>
      </c>
      <c r="F602" s="5">
        <v>8716.33</v>
      </c>
      <c r="G602" s="7">
        <f t="shared" si="24"/>
        <v>23.319947146248779</v>
      </c>
      <c r="H602" s="7">
        <f t="shared" si="25"/>
        <v>135.21937762548981</v>
      </c>
      <c r="I602" s="7">
        <f t="shared" si="23"/>
        <v>101.17301671737911</v>
      </c>
      <c r="J602" s="7">
        <f t="shared" si="22"/>
        <v>303.37756968573149</v>
      </c>
    </row>
    <row r="603" spans="1:10" x14ac:dyDescent="0.7">
      <c r="A603" s="2">
        <v>45322</v>
      </c>
      <c r="B603" s="5">
        <v>146.88</v>
      </c>
      <c r="C603" s="5">
        <v>4848.87</v>
      </c>
      <c r="D603" s="5">
        <v>17137.240000000002</v>
      </c>
      <c r="E603" s="5">
        <v>4260.8999999999996</v>
      </c>
      <c r="F603" s="5">
        <v>9011</v>
      </c>
      <c r="G603" s="7">
        <f t="shared" si="24"/>
        <v>24.684480180482758</v>
      </c>
      <c r="H603" s="7">
        <f t="shared" si="25"/>
        <v>143.40342305213335</v>
      </c>
      <c r="I603" s="7">
        <f t="shared" si="23"/>
        <v>107.50194894528767</v>
      </c>
      <c r="J603" s="7">
        <f t="shared" si="22"/>
        <v>326.57397897833516</v>
      </c>
    </row>
  </sheetData>
  <mergeCells count="4">
    <mergeCell ref="A1:A2"/>
    <mergeCell ref="B1:B2"/>
    <mergeCell ref="C1:F1"/>
    <mergeCell ref="G1:J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78FBB-2BD3-4DFD-A7A6-5B658CC3FFAF}">
  <dimension ref="A1:J462"/>
  <sheetViews>
    <sheetView workbookViewId="0">
      <pane xSplit="1" ySplit="2" topLeftCell="D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6" width="9.3125" style="1" customWidth="1"/>
    <col min="7" max="10" width="8.375" style="1" bestFit="1" customWidth="1"/>
  </cols>
  <sheetData>
    <row r="1" spans="1:10" ht="18" customHeight="1" x14ac:dyDescent="0.7">
      <c r="A1" s="9" t="s">
        <v>0</v>
      </c>
      <c r="B1" s="11" t="s">
        <v>2</v>
      </c>
      <c r="C1" s="13" t="s">
        <v>4</v>
      </c>
      <c r="D1" s="13"/>
      <c r="E1" s="13"/>
      <c r="F1" s="13"/>
      <c r="G1" s="13" t="s">
        <v>5</v>
      </c>
      <c r="H1" s="13"/>
      <c r="I1" s="13"/>
      <c r="J1" s="13"/>
    </row>
    <row r="2" spans="1:10" x14ac:dyDescent="0.7">
      <c r="A2" s="10"/>
      <c r="B2" s="12"/>
      <c r="C2" s="8" t="s">
        <v>6</v>
      </c>
      <c r="D2" s="8" t="s">
        <v>7</v>
      </c>
      <c r="E2" s="8" t="s">
        <v>9</v>
      </c>
      <c r="F2" s="8" t="s">
        <v>10</v>
      </c>
      <c r="G2" s="8" t="s">
        <v>6</v>
      </c>
      <c r="H2" s="8" t="s">
        <v>7</v>
      </c>
      <c r="I2" s="8" t="s">
        <v>9</v>
      </c>
      <c r="J2" s="8" t="s">
        <v>10</v>
      </c>
    </row>
    <row r="3" spans="1:10" x14ac:dyDescent="0.7">
      <c r="A3" s="2">
        <v>31351</v>
      </c>
      <c r="B3" s="5">
        <v>211.55</v>
      </c>
      <c r="C3" s="5">
        <v>189.82</v>
      </c>
      <c r="D3" s="5">
        <v>115.48</v>
      </c>
      <c r="E3" s="5"/>
      <c r="F3" s="5"/>
      <c r="G3" s="7">
        <f t="shared" ref="G3:G66" si="0">C3*$B3/C$3/$B$3</f>
        <v>1</v>
      </c>
      <c r="H3" s="7">
        <f t="shared" ref="H3:H66" si="1">D3*$B3/D$3/$B$3</f>
        <v>1</v>
      </c>
      <c r="I3" s="7"/>
      <c r="J3" s="7"/>
    </row>
    <row r="4" spans="1:10" x14ac:dyDescent="0.7">
      <c r="A4" s="2">
        <v>31381</v>
      </c>
      <c r="B4" s="5">
        <v>202.1</v>
      </c>
      <c r="C4" s="5">
        <v>202.17</v>
      </c>
      <c r="D4" s="5">
        <v>126.06</v>
      </c>
      <c r="E4" s="5"/>
      <c r="F4" s="5"/>
      <c r="G4" s="7">
        <f t="shared" si="0"/>
        <v>1.0174850243750555</v>
      </c>
      <c r="H4" s="7">
        <f t="shared" si="1"/>
        <v>1.0428547207561389</v>
      </c>
      <c r="I4" s="7"/>
      <c r="J4" s="7"/>
    </row>
    <row r="5" spans="1:10" x14ac:dyDescent="0.7">
      <c r="A5" s="2">
        <v>31412</v>
      </c>
      <c r="B5" s="5">
        <v>200.25</v>
      </c>
      <c r="C5" s="5">
        <v>211.28</v>
      </c>
      <c r="D5" s="5">
        <v>132.29</v>
      </c>
      <c r="E5" s="5"/>
      <c r="F5" s="5"/>
      <c r="G5" s="7">
        <f t="shared" si="0"/>
        <v>1.0536003694153919</v>
      </c>
      <c r="H5" s="7">
        <f t="shared" si="1"/>
        <v>1.0843755989100847</v>
      </c>
      <c r="I5" s="7"/>
      <c r="J5" s="7"/>
    </row>
    <row r="6" spans="1:10" x14ac:dyDescent="0.7">
      <c r="A6" s="2">
        <v>31443</v>
      </c>
      <c r="B6" s="5">
        <v>192.3</v>
      </c>
      <c r="C6" s="5">
        <v>211.78</v>
      </c>
      <c r="D6" s="5">
        <v>132.93</v>
      </c>
      <c r="E6" s="5"/>
      <c r="F6" s="5"/>
      <c r="G6" s="7">
        <f t="shared" si="0"/>
        <v>1.0141664268337061</v>
      </c>
      <c r="H6" s="7">
        <f t="shared" si="1"/>
        <v>1.0463632644630569</v>
      </c>
      <c r="I6" s="7"/>
      <c r="J6" s="7"/>
    </row>
    <row r="7" spans="1:10" x14ac:dyDescent="0.7">
      <c r="A7" s="2">
        <v>31471</v>
      </c>
      <c r="B7" s="5">
        <v>180.55</v>
      </c>
      <c r="C7" s="5">
        <v>226.92</v>
      </c>
      <c r="D7" s="5">
        <v>140.43</v>
      </c>
      <c r="E7" s="5"/>
      <c r="F7" s="5"/>
      <c r="G7" s="7">
        <f t="shared" si="0"/>
        <v>1.0202703572611713</v>
      </c>
      <c r="H7" s="7">
        <f t="shared" si="1"/>
        <v>1.0378571550787536</v>
      </c>
      <c r="I7" s="7"/>
      <c r="J7" s="7"/>
    </row>
    <row r="8" spans="1:10" x14ac:dyDescent="0.7">
      <c r="A8" s="2">
        <v>31502</v>
      </c>
      <c r="B8" s="5">
        <v>170.52</v>
      </c>
      <c r="C8" s="5">
        <v>238.9</v>
      </c>
      <c r="D8" s="5">
        <v>148.86000000000001</v>
      </c>
      <c r="E8" s="5"/>
      <c r="F8" s="5"/>
      <c r="G8" s="7">
        <f t="shared" si="0"/>
        <v>1.01446361467323</v>
      </c>
      <c r="H8" s="7">
        <f t="shared" si="1"/>
        <v>1.0390430308172063</v>
      </c>
      <c r="I8" s="7"/>
      <c r="J8" s="7"/>
    </row>
    <row r="9" spans="1:10" x14ac:dyDescent="0.7">
      <c r="A9" s="2">
        <v>31532</v>
      </c>
      <c r="B9" s="5">
        <v>167.54</v>
      </c>
      <c r="C9" s="5">
        <v>235.52</v>
      </c>
      <c r="D9" s="5">
        <v>154.91</v>
      </c>
      <c r="E9" s="5"/>
      <c r="F9" s="5"/>
      <c r="G9" s="7">
        <f t="shared" si="0"/>
        <v>0.98263290944180504</v>
      </c>
      <c r="H9" s="7">
        <f t="shared" si="1"/>
        <v>1.0623757777081542</v>
      </c>
      <c r="I9" s="7"/>
      <c r="J9" s="7"/>
    </row>
    <row r="10" spans="1:10" x14ac:dyDescent="0.7">
      <c r="A10" s="2">
        <v>31563</v>
      </c>
      <c r="B10" s="5">
        <v>174.17</v>
      </c>
      <c r="C10" s="5">
        <v>247.35</v>
      </c>
      <c r="D10" s="5">
        <v>163.16</v>
      </c>
      <c r="E10" s="5"/>
      <c r="F10" s="5"/>
      <c r="G10" s="7">
        <f t="shared" si="0"/>
        <v>1.0728284151617993</v>
      </c>
      <c r="H10" s="7">
        <f t="shared" si="1"/>
        <v>1.1632344177769161</v>
      </c>
      <c r="I10" s="7"/>
      <c r="J10" s="7"/>
    </row>
    <row r="11" spans="1:10" x14ac:dyDescent="0.7">
      <c r="A11" s="2">
        <v>31593</v>
      </c>
      <c r="B11" s="5">
        <v>163.47</v>
      </c>
      <c r="C11" s="5">
        <v>250.84</v>
      </c>
      <c r="D11" s="5">
        <v>162.62</v>
      </c>
      <c r="E11" s="5"/>
      <c r="F11" s="5"/>
      <c r="G11" s="7">
        <f t="shared" si="0"/>
        <v>1.0211272264527758</v>
      </c>
      <c r="H11" s="7">
        <f t="shared" si="1"/>
        <v>1.0881586394056371</v>
      </c>
      <c r="I11" s="7"/>
      <c r="J11" s="7"/>
    </row>
    <row r="12" spans="1:10" x14ac:dyDescent="0.7">
      <c r="A12" s="2">
        <v>31624</v>
      </c>
      <c r="B12" s="5">
        <v>153.80000000000001</v>
      </c>
      <c r="C12" s="5">
        <v>236.12</v>
      </c>
      <c r="D12" s="5">
        <v>144.71</v>
      </c>
      <c r="E12" s="5"/>
      <c r="F12" s="5"/>
      <c r="G12" s="7">
        <f t="shared" si="0"/>
        <v>0.90434493651712633</v>
      </c>
      <c r="H12" s="7">
        <f t="shared" si="1"/>
        <v>0.91103502551024385</v>
      </c>
      <c r="I12" s="7"/>
      <c r="J12" s="7"/>
    </row>
    <row r="13" spans="1:10" x14ac:dyDescent="0.7">
      <c r="A13" s="2">
        <v>31655</v>
      </c>
      <c r="B13" s="5">
        <v>154.47</v>
      </c>
      <c r="C13" s="5">
        <v>252.93</v>
      </c>
      <c r="D13" s="5">
        <v>151.69999999999999</v>
      </c>
      <c r="E13" s="5"/>
      <c r="F13" s="5"/>
      <c r="G13" s="7">
        <f t="shared" si="0"/>
        <v>0.97294769122975377</v>
      </c>
      <c r="H13" s="7">
        <f t="shared" si="1"/>
        <v>0.95920166170864962</v>
      </c>
      <c r="I13" s="7"/>
      <c r="J13" s="7"/>
    </row>
    <row r="14" spans="1:10" x14ac:dyDescent="0.7">
      <c r="A14" s="2">
        <v>31685</v>
      </c>
      <c r="B14" s="5">
        <v>154.01</v>
      </c>
      <c r="C14" s="5">
        <v>231.32</v>
      </c>
      <c r="D14" s="5">
        <v>137.5</v>
      </c>
      <c r="E14" s="5"/>
      <c r="F14" s="5"/>
      <c r="G14" s="7">
        <f t="shared" si="0"/>
        <v>0.88717052747305336</v>
      </c>
      <c r="H14" s="7">
        <f t="shared" si="1"/>
        <v>0.86682577020502083</v>
      </c>
      <c r="I14" s="7"/>
      <c r="J14" s="7"/>
    </row>
    <row r="15" spans="1:10" x14ac:dyDescent="0.7">
      <c r="A15" s="2">
        <v>31716</v>
      </c>
      <c r="B15" s="5">
        <v>163.29</v>
      </c>
      <c r="C15" s="5">
        <v>243.98</v>
      </c>
      <c r="D15" s="5">
        <v>144.47999999999999</v>
      </c>
      <c r="E15" s="5"/>
      <c r="F15" s="5"/>
      <c r="G15" s="7">
        <f t="shared" si="0"/>
        <v>0.99210769306358237</v>
      </c>
      <c r="H15" s="7">
        <f t="shared" si="1"/>
        <v>0.9657117534433568</v>
      </c>
      <c r="I15" s="7"/>
      <c r="J15" s="7"/>
    </row>
    <row r="16" spans="1:10" x14ac:dyDescent="0.7">
      <c r="A16" s="2">
        <v>31746</v>
      </c>
      <c r="B16" s="5">
        <v>161.47</v>
      </c>
      <c r="C16" s="5">
        <v>249.22</v>
      </c>
      <c r="D16" s="5">
        <v>147.94</v>
      </c>
      <c r="E16" s="5"/>
      <c r="F16" s="5"/>
      <c r="G16" s="7">
        <f t="shared" si="0"/>
        <v>1.0021200196103133</v>
      </c>
      <c r="H16" s="7">
        <f t="shared" si="1"/>
        <v>0.9778171604721676</v>
      </c>
      <c r="I16" s="7"/>
      <c r="J16" s="7"/>
    </row>
    <row r="17" spans="1:10" x14ac:dyDescent="0.7">
      <c r="A17" s="2">
        <v>31777</v>
      </c>
      <c r="B17" s="5">
        <v>157.47</v>
      </c>
      <c r="C17" s="5">
        <v>242.17</v>
      </c>
      <c r="D17" s="5">
        <v>141.41</v>
      </c>
      <c r="E17" s="5"/>
      <c r="F17" s="5"/>
      <c r="G17" s="7">
        <f t="shared" si="0"/>
        <v>0.94964912087160358</v>
      </c>
      <c r="H17" s="7">
        <f t="shared" si="1"/>
        <v>0.91150308921966339</v>
      </c>
      <c r="I17" s="7"/>
      <c r="J17" s="7"/>
    </row>
    <row r="18" spans="1:10" x14ac:dyDescent="0.7">
      <c r="A18" s="2">
        <v>31808</v>
      </c>
      <c r="B18" s="5">
        <v>153.58000000000001</v>
      </c>
      <c r="C18" s="5">
        <v>274.08</v>
      </c>
      <c r="D18" s="5">
        <v>166.68</v>
      </c>
      <c r="E18" s="5"/>
      <c r="F18" s="5"/>
      <c r="G18" s="7">
        <f t="shared" si="0"/>
        <v>1.0482310263656216</v>
      </c>
      <c r="H18" s="7">
        <f t="shared" si="1"/>
        <v>1.0478481480441464</v>
      </c>
      <c r="I18" s="7"/>
      <c r="J18" s="7"/>
    </row>
    <row r="19" spans="1:10" x14ac:dyDescent="0.7">
      <c r="A19" s="2">
        <v>31836</v>
      </c>
      <c r="B19" s="5">
        <v>153.15</v>
      </c>
      <c r="C19" s="5">
        <v>284.2</v>
      </c>
      <c r="D19" s="5">
        <v>182.75</v>
      </c>
      <c r="E19" s="5"/>
      <c r="F19" s="5"/>
      <c r="G19" s="7">
        <f t="shared" si="0"/>
        <v>1.0838921626008453</v>
      </c>
      <c r="H19" s="7">
        <f t="shared" si="1"/>
        <v>1.1456569179420835</v>
      </c>
      <c r="I19" s="7"/>
      <c r="J19" s="7"/>
    </row>
    <row r="20" spans="1:10" x14ac:dyDescent="0.7">
      <c r="A20" s="2">
        <v>31867</v>
      </c>
      <c r="B20" s="5">
        <v>145.78</v>
      </c>
      <c r="C20" s="5">
        <v>291.7</v>
      </c>
      <c r="D20" s="5">
        <v>186.04</v>
      </c>
      <c r="E20" s="5"/>
      <c r="F20" s="5"/>
      <c r="G20" s="7">
        <f t="shared" si="0"/>
        <v>1.0589595621581913</v>
      </c>
      <c r="H20" s="7">
        <f t="shared" si="1"/>
        <v>1.1101571793851392</v>
      </c>
      <c r="I20" s="7"/>
      <c r="J20" s="7"/>
    </row>
    <row r="21" spans="1:10" x14ac:dyDescent="0.7">
      <c r="A21" s="2">
        <v>31897</v>
      </c>
      <c r="B21" s="5">
        <v>140.74</v>
      </c>
      <c r="C21" s="5">
        <v>288.36</v>
      </c>
      <c r="D21" s="5">
        <v>184.83</v>
      </c>
      <c r="E21" s="5"/>
      <c r="F21" s="5"/>
      <c r="G21" s="7">
        <f t="shared" si="0"/>
        <v>1.0106425171705418</v>
      </c>
      <c r="H21" s="7">
        <f t="shared" si="1"/>
        <v>1.0648053029018583</v>
      </c>
      <c r="I21" s="7"/>
      <c r="J21" s="7"/>
    </row>
    <row r="22" spans="1:10" x14ac:dyDescent="0.7">
      <c r="A22" s="2">
        <v>31928</v>
      </c>
      <c r="B22" s="5">
        <v>143.88</v>
      </c>
      <c r="C22" s="5">
        <v>290.10000000000002</v>
      </c>
      <c r="D22" s="5">
        <v>188.77</v>
      </c>
      <c r="E22" s="5"/>
      <c r="F22" s="5"/>
      <c r="G22" s="7">
        <f t="shared" si="0"/>
        <v>1.0394250025419347</v>
      </c>
      <c r="H22" s="7">
        <f t="shared" si="1"/>
        <v>1.1117665421165648</v>
      </c>
      <c r="I22" s="7"/>
      <c r="J22" s="7"/>
    </row>
    <row r="23" spans="1:10" x14ac:dyDescent="0.7">
      <c r="A23" s="2">
        <v>31958</v>
      </c>
      <c r="B23" s="5">
        <v>146.83000000000001</v>
      </c>
      <c r="C23" s="5">
        <v>304</v>
      </c>
      <c r="D23" s="5">
        <v>189.24</v>
      </c>
      <c r="E23" s="5"/>
      <c r="F23" s="5"/>
      <c r="G23" s="7">
        <f t="shared" si="0"/>
        <v>1.1115612120910876</v>
      </c>
      <c r="H23" s="7">
        <f t="shared" si="1"/>
        <v>1.1373861441484114</v>
      </c>
      <c r="I23" s="7"/>
      <c r="J23" s="7"/>
    </row>
    <row r="24" spans="1:10" x14ac:dyDescent="0.7">
      <c r="A24" s="2">
        <v>31989</v>
      </c>
      <c r="B24" s="5">
        <v>149.97999999999999</v>
      </c>
      <c r="C24" s="5">
        <v>318.66000000000003</v>
      </c>
      <c r="D24" s="5">
        <v>196.35</v>
      </c>
      <c r="E24" s="5"/>
      <c r="F24" s="5"/>
      <c r="G24" s="7">
        <f t="shared" si="0"/>
        <v>1.190161513646846</v>
      </c>
      <c r="H24" s="7">
        <f t="shared" si="1"/>
        <v>1.2054368121155665</v>
      </c>
      <c r="I24" s="7"/>
      <c r="J24" s="7"/>
    </row>
    <row r="25" spans="1:10" x14ac:dyDescent="0.7">
      <c r="A25" s="2">
        <v>32020</v>
      </c>
      <c r="B25" s="5">
        <v>142.44</v>
      </c>
      <c r="C25" s="5">
        <v>329.8</v>
      </c>
      <c r="D25" s="5">
        <v>209.57</v>
      </c>
      <c r="E25" s="5"/>
      <c r="F25" s="5"/>
      <c r="G25" s="7">
        <f t="shared" si="0"/>
        <v>1.1698430993140549</v>
      </c>
      <c r="H25" s="7">
        <f t="shared" si="1"/>
        <v>1.2219157803786636</v>
      </c>
      <c r="I25" s="7"/>
      <c r="J25" s="7"/>
    </row>
    <row r="26" spans="1:10" x14ac:dyDescent="0.7">
      <c r="A26" s="2">
        <v>32050</v>
      </c>
      <c r="B26" s="5">
        <v>146.44</v>
      </c>
      <c r="C26" s="5">
        <v>321.83</v>
      </c>
      <c r="D26" s="5">
        <v>205.5</v>
      </c>
      <c r="E26" s="5"/>
      <c r="F26" s="5"/>
      <c r="G26" s="7">
        <f t="shared" si="0"/>
        <v>1.1736301200746948</v>
      </c>
      <c r="H26" s="7">
        <f t="shared" si="1"/>
        <v>1.2318327366984756</v>
      </c>
      <c r="I26" s="7"/>
      <c r="J26" s="7"/>
    </row>
    <row r="27" spans="1:10" x14ac:dyDescent="0.7">
      <c r="A27" s="2">
        <v>32081</v>
      </c>
      <c r="B27" s="5">
        <v>138.30000000000001</v>
      </c>
      <c r="C27" s="5">
        <v>251.79</v>
      </c>
      <c r="D27" s="5">
        <v>150.07</v>
      </c>
      <c r="E27" s="5"/>
      <c r="F27" s="5"/>
      <c r="G27" s="7">
        <f t="shared" si="0"/>
        <v>0.86717282399245688</v>
      </c>
      <c r="H27" s="7">
        <f t="shared" si="1"/>
        <v>0.84956430660037485</v>
      </c>
      <c r="I27" s="7"/>
      <c r="J27" s="7"/>
    </row>
    <row r="28" spans="1:10" x14ac:dyDescent="0.7">
      <c r="A28" s="2">
        <v>32111</v>
      </c>
      <c r="B28" s="5">
        <v>132.29</v>
      </c>
      <c r="C28" s="5">
        <v>230.3</v>
      </c>
      <c r="D28" s="5">
        <v>137.12</v>
      </c>
      <c r="E28" s="5"/>
      <c r="F28" s="5"/>
      <c r="G28" s="7">
        <f t="shared" si="0"/>
        <v>0.75869278788565342</v>
      </c>
      <c r="H28" s="7">
        <f t="shared" si="1"/>
        <v>0.74251976091161465</v>
      </c>
      <c r="I28" s="7"/>
      <c r="J28" s="7"/>
    </row>
    <row r="29" spans="1:10" x14ac:dyDescent="0.7">
      <c r="A29" s="2">
        <v>32142</v>
      </c>
      <c r="B29" s="5">
        <v>121.01</v>
      </c>
      <c r="C29" s="5">
        <v>247.08</v>
      </c>
      <c r="D29" s="5">
        <v>156.25</v>
      </c>
      <c r="E29" s="5"/>
      <c r="F29" s="5"/>
      <c r="G29" s="7">
        <f t="shared" si="0"/>
        <v>0.7445671216565839</v>
      </c>
      <c r="H29" s="7">
        <f t="shared" si="1"/>
        <v>0.7739652859946341</v>
      </c>
      <c r="I29" s="7"/>
      <c r="J29" s="7"/>
    </row>
    <row r="30" spans="1:10" x14ac:dyDescent="0.7">
      <c r="A30" s="2">
        <v>32173</v>
      </c>
      <c r="B30" s="5">
        <v>127.97</v>
      </c>
      <c r="C30" s="5">
        <v>257.07</v>
      </c>
      <c r="D30" s="5">
        <v>159.13</v>
      </c>
      <c r="E30" s="5"/>
      <c r="F30" s="5"/>
      <c r="G30" s="7">
        <f t="shared" si="0"/>
        <v>0.81922758753824199</v>
      </c>
      <c r="H30" s="7">
        <f t="shared" si="1"/>
        <v>0.83356683646206753</v>
      </c>
      <c r="I30" s="7"/>
      <c r="J30" s="7"/>
    </row>
    <row r="31" spans="1:10" x14ac:dyDescent="0.7">
      <c r="A31" s="2">
        <v>32202</v>
      </c>
      <c r="B31" s="5">
        <v>128.19</v>
      </c>
      <c r="C31" s="5">
        <v>267.82</v>
      </c>
      <c r="D31" s="5">
        <v>172.64</v>
      </c>
      <c r="E31" s="5"/>
      <c r="F31" s="5"/>
      <c r="G31" s="7">
        <f t="shared" si="0"/>
        <v>0.85495283058218752</v>
      </c>
      <c r="H31" s="7">
        <f t="shared" si="1"/>
        <v>0.905890635017225</v>
      </c>
      <c r="I31" s="7"/>
      <c r="J31" s="7"/>
    </row>
    <row r="32" spans="1:10" x14ac:dyDescent="0.7">
      <c r="A32" s="2">
        <v>32233</v>
      </c>
      <c r="B32" s="5">
        <v>124.28</v>
      </c>
      <c r="C32" s="5">
        <v>258.89</v>
      </c>
      <c r="D32" s="5">
        <v>173.26</v>
      </c>
      <c r="E32" s="5"/>
      <c r="F32" s="5"/>
      <c r="G32" s="7">
        <f t="shared" si="0"/>
        <v>0.80123796889169974</v>
      </c>
      <c r="H32" s="7">
        <f t="shared" si="1"/>
        <v>0.88141360504308786</v>
      </c>
      <c r="I32" s="7"/>
      <c r="J32" s="7"/>
    </row>
    <row r="33" spans="1:10" x14ac:dyDescent="0.7">
      <c r="A33" s="2">
        <v>32263</v>
      </c>
      <c r="B33" s="5">
        <v>125.09</v>
      </c>
      <c r="C33" s="5">
        <v>261.33</v>
      </c>
      <c r="D33" s="5">
        <v>175.92</v>
      </c>
      <c r="E33" s="5"/>
      <c r="F33" s="5"/>
      <c r="G33" s="7">
        <f t="shared" si="0"/>
        <v>0.81406083724443457</v>
      </c>
      <c r="H33" s="7">
        <f t="shared" si="1"/>
        <v>0.90077848384640491</v>
      </c>
      <c r="I33" s="7"/>
      <c r="J33" s="7"/>
    </row>
    <row r="34" spans="1:10" x14ac:dyDescent="0.7">
      <c r="A34" s="2">
        <v>32294</v>
      </c>
      <c r="B34" s="5">
        <v>125.17</v>
      </c>
      <c r="C34" s="5">
        <v>262.16000000000003</v>
      </c>
      <c r="D34" s="5">
        <v>173.34</v>
      </c>
      <c r="E34" s="5"/>
      <c r="F34" s="5"/>
      <c r="G34" s="7">
        <f t="shared" si="0"/>
        <v>0.81716862167572157</v>
      </c>
      <c r="H34" s="7">
        <f t="shared" si="1"/>
        <v>0.8881355200948482</v>
      </c>
      <c r="I34" s="7"/>
      <c r="J34" s="7"/>
    </row>
    <row r="35" spans="1:10" x14ac:dyDescent="0.7">
      <c r="A35" s="2">
        <v>32324</v>
      </c>
      <c r="B35" s="5">
        <v>133.12</v>
      </c>
      <c r="C35" s="5">
        <v>273.5</v>
      </c>
      <c r="D35" s="5">
        <v>189.03</v>
      </c>
      <c r="E35" s="5"/>
      <c r="F35" s="5"/>
      <c r="G35" s="7">
        <f t="shared" si="0"/>
        <v>0.90666247372991726</v>
      </c>
      <c r="H35" s="7">
        <f t="shared" si="1"/>
        <v>1.0300403515477863</v>
      </c>
      <c r="I35" s="7"/>
      <c r="J35" s="7"/>
    </row>
    <row r="36" spans="1:10" x14ac:dyDescent="0.7">
      <c r="A36" s="2">
        <v>32355</v>
      </c>
      <c r="B36" s="5">
        <v>133.15</v>
      </c>
      <c r="C36" s="5">
        <v>272.02</v>
      </c>
      <c r="D36" s="5">
        <v>181.16</v>
      </c>
      <c r="E36" s="5"/>
      <c r="F36" s="5"/>
      <c r="G36" s="7">
        <f t="shared" si="0"/>
        <v>0.90195944006065676</v>
      </c>
      <c r="H36" s="7">
        <f t="shared" si="1"/>
        <v>0.98737852640100032</v>
      </c>
      <c r="I36" s="7"/>
      <c r="J36" s="7"/>
    </row>
    <row r="37" spans="1:10" x14ac:dyDescent="0.7">
      <c r="A37" s="2">
        <v>32386</v>
      </c>
      <c r="B37" s="5">
        <v>136.49</v>
      </c>
      <c r="C37" s="5">
        <v>261.52</v>
      </c>
      <c r="D37" s="5">
        <v>171</v>
      </c>
      <c r="E37" s="5"/>
      <c r="F37" s="5"/>
      <c r="G37" s="7">
        <f t="shared" si="0"/>
        <v>0.88889557164469424</v>
      </c>
      <c r="H37" s="7">
        <f t="shared" si="1"/>
        <v>0.9553821861944477</v>
      </c>
      <c r="I37" s="7"/>
      <c r="J37" s="7"/>
    </row>
    <row r="38" spans="1:10" x14ac:dyDescent="0.7">
      <c r="A38" s="2">
        <v>32416</v>
      </c>
      <c r="B38" s="5">
        <v>134.6</v>
      </c>
      <c r="C38" s="5">
        <v>271.91000000000003</v>
      </c>
      <c r="D38" s="5">
        <v>179.37</v>
      </c>
      <c r="E38" s="5"/>
      <c r="F38" s="5"/>
      <c r="G38" s="7">
        <f t="shared" si="0"/>
        <v>0.91141304649634991</v>
      </c>
      <c r="H38" s="7">
        <f t="shared" si="1"/>
        <v>0.9882687508539777</v>
      </c>
      <c r="I38" s="7"/>
      <c r="J38" s="7"/>
    </row>
    <row r="39" spans="1:10" x14ac:dyDescent="0.7">
      <c r="A39" s="2">
        <v>32447</v>
      </c>
      <c r="B39" s="5">
        <v>125.53</v>
      </c>
      <c r="C39" s="5">
        <v>278.97000000000003</v>
      </c>
      <c r="D39" s="5">
        <v>174.78</v>
      </c>
      <c r="E39" s="5"/>
      <c r="F39" s="5"/>
      <c r="G39" s="7">
        <f t="shared" si="0"/>
        <v>0.87206736128202267</v>
      </c>
      <c r="H39" s="7">
        <f t="shared" si="1"/>
        <v>0.89808916931514027</v>
      </c>
      <c r="I39" s="7"/>
      <c r="J39" s="7"/>
    </row>
    <row r="40" spans="1:10" x14ac:dyDescent="0.7">
      <c r="A40" s="2">
        <v>32477</v>
      </c>
      <c r="B40" s="5">
        <v>121.39</v>
      </c>
      <c r="C40" s="5">
        <v>273.7</v>
      </c>
      <c r="D40" s="5">
        <v>169.19</v>
      </c>
      <c r="E40" s="5"/>
      <c r="F40" s="5"/>
      <c r="G40" s="7">
        <f t="shared" si="0"/>
        <v>0.82737560202389537</v>
      </c>
      <c r="H40" s="7">
        <f t="shared" si="1"/>
        <v>0.84069370785525233</v>
      </c>
      <c r="I40" s="7"/>
      <c r="J40" s="7"/>
    </row>
    <row r="41" spans="1:10" x14ac:dyDescent="0.7">
      <c r="A41" s="3">
        <v>32508</v>
      </c>
      <c r="B41" s="5">
        <v>124.93</v>
      </c>
      <c r="C41" s="5">
        <v>277.72000000000003</v>
      </c>
      <c r="D41" s="5">
        <v>177.41</v>
      </c>
      <c r="E41" s="5"/>
      <c r="F41" s="5"/>
      <c r="G41" s="7">
        <f t="shared" si="0"/>
        <v>0.86401025629251194</v>
      </c>
      <c r="H41" s="7">
        <f t="shared" si="1"/>
        <v>0.90724593502507622</v>
      </c>
      <c r="I41" s="7"/>
      <c r="J41" s="7"/>
    </row>
    <row r="42" spans="1:10" x14ac:dyDescent="0.7">
      <c r="A42" s="2">
        <v>32539</v>
      </c>
      <c r="B42" s="5">
        <v>130.27000000000001</v>
      </c>
      <c r="C42" s="5">
        <v>297.47000000000003</v>
      </c>
      <c r="D42" s="5">
        <v>186.47</v>
      </c>
      <c r="E42" s="5"/>
      <c r="F42" s="5"/>
      <c r="G42" s="7">
        <f t="shared" si="0"/>
        <v>0.96501172004347713</v>
      </c>
      <c r="H42" s="7">
        <f t="shared" si="1"/>
        <v>0.99433695183839865</v>
      </c>
      <c r="I42" s="7"/>
      <c r="J42" s="7"/>
    </row>
    <row r="43" spans="1:10" x14ac:dyDescent="0.7">
      <c r="A43" s="2">
        <v>32567</v>
      </c>
      <c r="B43" s="5">
        <v>126.83</v>
      </c>
      <c r="C43" s="5">
        <v>288.86</v>
      </c>
      <c r="D43" s="5">
        <v>183.79</v>
      </c>
      <c r="E43" s="5"/>
      <c r="F43" s="5"/>
      <c r="G43" s="7">
        <f t="shared" si="0"/>
        <v>0.91233513564368685</v>
      </c>
      <c r="H43" s="7">
        <f t="shared" si="1"/>
        <v>0.95416628154948824</v>
      </c>
      <c r="I43" s="7"/>
      <c r="J43" s="7"/>
    </row>
    <row r="44" spans="1:10" x14ac:dyDescent="0.7">
      <c r="A44" s="2">
        <v>32598</v>
      </c>
      <c r="B44" s="5">
        <v>132.71</v>
      </c>
      <c r="C44" s="5">
        <v>294.87</v>
      </c>
      <c r="D44" s="5">
        <v>185.87</v>
      </c>
      <c r="E44" s="5"/>
      <c r="F44" s="5"/>
      <c r="G44" s="7">
        <f t="shared" si="0"/>
        <v>0.97449415872993261</v>
      </c>
      <c r="H44" s="7">
        <f t="shared" si="1"/>
        <v>1.0097018296593085</v>
      </c>
      <c r="I44" s="7"/>
      <c r="J44" s="7"/>
    </row>
    <row r="45" spans="1:10" x14ac:dyDescent="0.7">
      <c r="A45" s="2">
        <v>32628</v>
      </c>
      <c r="B45" s="5">
        <v>133.01</v>
      </c>
      <c r="C45" s="5">
        <v>309.64</v>
      </c>
      <c r="D45" s="5">
        <v>200.47</v>
      </c>
      <c r="E45" s="5"/>
      <c r="F45" s="5"/>
      <c r="G45" s="7">
        <f t="shared" si="0"/>
        <v>1.0256196985284121</v>
      </c>
      <c r="H45" s="7">
        <f t="shared" si="1"/>
        <v>1.0914752166964647</v>
      </c>
      <c r="I45" s="7"/>
      <c r="J45" s="7"/>
    </row>
    <row r="46" spans="1:10" x14ac:dyDescent="0.7">
      <c r="A46" s="2">
        <v>32659</v>
      </c>
      <c r="B46" s="5">
        <v>142.84</v>
      </c>
      <c r="C46" s="5">
        <v>320.52</v>
      </c>
      <c r="D46" s="5">
        <v>214.54</v>
      </c>
      <c r="E46" s="5"/>
      <c r="F46" s="5"/>
      <c r="G46" s="7">
        <f t="shared" si="0"/>
        <v>1.1401184582659893</v>
      </c>
      <c r="H46" s="7">
        <f t="shared" si="1"/>
        <v>1.254406549641802</v>
      </c>
      <c r="I46" s="7"/>
      <c r="J46" s="7"/>
    </row>
    <row r="47" spans="1:10" x14ac:dyDescent="0.7">
      <c r="A47" s="2">
        <v>32689</v>
      </c>
      <c r="B47" s="5">
        <v>143.93</v>
      </c>
      <c r="C47" s="5">
        <v>317.98</v>
      </c>
      <c r="D47" s="5">
        <v>204.59</v>
      </c>
      <c r="E47" s="5"/>
      <c r="F47" s="5"/>
      <c r="G47" s="7">
        <f t="shared" si="0"/>
        <v>1.1397146523590835</v>
      </c>
      <c r="H47" s="7">
        <f t="shared" si="1"/>
        <v>1.2053576342068215</v>
      </c>
      <c r="I47" s="7"/>
      <c r="J47" s="7"/>
    </row>
    <row r="48" spans="1:10" x14ac:dyDescent="0.7">
      <c r="A48" s="2">
        <v>32720</v>
      </c>
      <c r="B48" s="5">
        <v>137.11000000000001</v>
      </c>
      <c r="C48" s="5">
        <v>346.08</v>
      </c>
      <c r="D48" s="5">
        <v>214.28</v>
      </c>
      <c r="E48" s="5"/>
      <c r="F48" s="5"/>
      <c r="G48" s="7">
        <f t="shared" si="0"/>
        <v>1.1816548292488516</v>
      </c>
      <c r="H48" s="7">
        <f t="shared" si="1"/>
        <v>1.202627038115835</v>
      </c>
      <c r="I48" s="7"/>
      <c r="J48" s="7"/>
    </row>
    <row r="49" spans="1:10" x14ac:dyDescent="0.7">
      <c r="A49" s="2">
        <v>32751</v>
      </c>
      <c r="B49" s="5">
        <v>144.88999999999999</v>
      </c>
      <c r="C49" s="5">
        <v>351.45</v>
      </c>
      <c r="D49" s="5">
        <v>222</v>
      </c>
      <c r="E49" s="5"/>
      <c r="F49" s="5"/>
      <c r="G49" s="7">
        <f t="shared" si="0"/>
        <v>1.268080900436819</v>
      </c>
      <c r="H49" s="7">
        <f t="shared" si="1"/>
        <v>1.3166537548372286</v>
      </c>
      <c r="I49" s="7"/>
      <c r="J49" s="7"/>
    </row>
    <row r="50" spans="1:10" x14ac:dyDescent="0.7">
      <c r="A50" s="2">
        <v>32781</v>
      </c>
      <c r="B50" s="5">
        <v>139.03</v>
      </c>
      <c r="C50" s="5">
        <v>349.15</v>
      </c>
      <c r="D50" s="5">
        <v>226.41</v>
      </c>
      <c r="E50" s="5"/>
      <c r="F50" s="5"/>
      <c r="G50" s="7">
        <f t="shared" si="0"/>
        <v>1.2088309488537337</v>
      </c>
      <c r="H50" s="7">
        <f t="shared" si="1"/>
        <v>1.2884997024534874</v>
      </c>
      <c r="I50" s="7"/>
      <c r="J50" s="7"/>
    </row>
    <row r="51" spans="1:10" x14ac:dyDescent="0.7">
      <c r="A51" s="2">
        <v>32812</v>
      </c>
      <c r="B51" s="5">
        <v>142.85</v>
      </c>
      <c r="C51" s="5">
        <v>340.36</v>
      </c>
      <c r="D51" s="5">
        <v>222.62</v>
      </c>
      <c r="E51" s="5"/>
      <c r="F51" s="5"/>
      <c r="G51" s="7">
        <f t="shared" si="0"/>
        <v>1.2107758806493236</v>
      </c>
      <c r="H51" s="7">
        <f t="shared" si="1"/>
        <v>1.3017411035066442</v>
      </c>
      <c r="I51" s="7"/>
      <c r="J51" s="7"/>
    </row>
    <row r="52" spans="1:10" x14ac:dyDescent="0.7">
      <c r="A52" s="2">
        <v>32842</v>
      </c>
      <c r="B52" s="5">
        <v>142.82</v>
      </c>
      <c r="C52" s="5">
        <v>345.99</v>
      </c>
      <c r="D52" s="5">
        <v>224.44</v>
      </c>
      <c r="E52" s="5"/>
      <c r="F52" s="5"/>
      <c r="G52" s="7">
        <f t="shared" si="0"/>
        <v>1.2305452171646472</v>
      </c>
      <c r="H52" s="7">
        <f t="shared" si="1"/>
        <v>1.31210769931175</v>
      </c>
      <c r="I52" s="7"/>
      <c r="J52" s="7"/>
    </row>
    <row r="53" spans="1:10" x14ac:dyDescent="0.7">
      <c r="A53" s="2">
        <v>32873</v>
      </c>
      <c r="B53" s="5">
        <v>143.9</v>
      </c>
      <c r="C53" s="5">
        <v>353.4</v>
      </c>
      <c r="D53" s="5">
        <v>223.84</v>
      </c>
      <c r="E53" s="5"/>
      <c r="F53" s="5"/>
      <c r="G53" s="7">
        <f t="shared" si="0"/>
        <v>1.2664041947363787</v>
      </c>
      <c r="H53" s="7">
        <f t="shared" si="1"/>
        <v>1.3184956041790608</v>
      </c>
      <c r="I53" s="7"/>
      <c r="J53" s="7"/>
    </row>
    <row r="54" spans="1:10" x14ac:dyDescent="0.7">
      <c r="A54" s="2">
        <v>32904</v>
      </c>
      <c r="B54" s="5">
        <v>144.44999999999999</v>
      </c>
      <c r="C54" s="5">
        <v>329.08</v>
      </c>
      <c r="D54" s="5">
        <v>201.94</v>
      </c>
      <c r="E54" s="5"/>
      <c r="F54" s="5"/>
      <c r="G54" s="7">
        <f t="shared" si="0"/>
        <v>1.1837610229258229</v>
      </c>
      <c r="H54" s="7">
        <f t="shared" si="1"/>
        <v>1.1940433472341188</v>
      </c>
      <c r="I54" s="7"/>
      <c r="J54" s="7"/>
    </row>
    <row r="55" spans="1:10" x14ac:dyDescent="0.7">
      <c r="A55" s="2">
        <v>32932</v>
      </c>
      <c r="B55" s="5">
        <v>149.07</v>
      </c>
      <c r="C55" s="5">
        <v>331.89</v>
      </c>
      <c r="D55" s="5">
        <v>207.91</v>
      </c>
      <c r="E55" s="5"/>
      <c r="F55" s="5"/>
      <c r="G55" s="7">
        <f t="shared" si="0"/>
        <v>1.2320530831171432</v>
      </c>
      <c r="H55" s="7">
        <f t="shared" si="1"/>
        <v>1.2686616882647475</v>
      </c>
      <c r="I55" s="7"/>
      <c r="J55" s="7"/>
    </row>
    <row r="56" spans="1:10" x14ac:dyDescent="0.7">
      <c r="A56" s="2">
        <v>32963</v>
      </c>
      <c r="B56" s="5">
        <v>158.44999999999999</v>
      </c>
      <c r="C56" s="5">
        <v>339.94</v>
      </c>
      <c r="D56" s="5">
        <v>213.15</v>
      </c>
      <c r="E56" s="5"/>
      <c r="F56" s="5"/>
      <c r="G56" s="7">
        <f t="shared" si="0"/>
        <v>1.3413419736783811</v>
      </c>
      <c r="H56" s="7">
        <f t="shared" si="1"/>
        <v>1.3824765571089137</v>
      </c>
      <c r="I56" s="7"/>
      <c r="J56" s="7"/>
    </row>
    <row r="57" spans="1:10" x14ac:dyDescent="0.7">
      <c r="A57" s="2">
        <v>32993</v>
      </c>
      <c r="B57" s="5">
        <v>158.96</v>
      </c>
      <c r="C57" s="5">
        <v>330.8</v>
      </c>
      <c r="D57" s="5">
        <v>205.81</v>
      </c>
      <c r="E57" s="5"/>
      <c r="F57" s="5"/>
      <c r="G57" s="7">
        <f t="shared" si="0"/>
        <v>1.3094784517773634</v>
      </c>
      <c r="H57" s="7">
        <f t="shared" si="1"/>
        <v>1.339166331079173</v>
      </c>
      <c r="I57" s="7"/>
      <c r="J57" s="7"/>
    </row>
    <row r="58" spans="1:10" x14ac:dyDescent="0.7">
      <c r="A58" s="2">
        <v>33024</v>
      </c>
      <c r="B58" s="5">
        <v>152.16999999999999</v>
      </c>
      <c r="C58" s="5">
        <v>361.23</v>
      </c>
      <c r="D58" s="5">
        <v>236.15</v>
      </c>
      <c r="E58" s="5"/>
      <c r="F58" s="5"/>
      <c r="G58" s="7">
        <f t="shared" si="0"/>
        <v>1.3688562807925535</v>
      </c>
      <c r="H58" s="7">
        <f t="shared" si="1"/>
        <v>1.4709475446252223</v>
      </c>
      <c r="I58" s="7"/>
      <c r="J58" s="7"/>
    </row>
    <row r="59" spans="1:10" x14ac:dyDescent="0.7">
      <c r="A59" s="2">
        <v>33054</v>
      </c>
      <c r="B59" s="5">
        <v>152.19</v>
      </c>
      <c r="C59" s="5">
        <v>358.02</v>
      </c>
      <c r="D59" s="5">
        <v>238.46</v>
      </c>
      <c r="E59" s="5"/>
      <c r="F59" s="5"/>
      <c r="G59" s="7">
        <f t="shared" si="0"/>
        <v>1.3568705189140238</v>
      </c>
      <c r="H59" s="7">
        <f t="shared" si="1"/>
        <v>1.4855314539287559</v>
      </c>
      <c r="I59" s="7"/>
      <c r="J59" s="7"/>
    </row>
    <row r="60" spans="1:10" x14ac:dyDescent="0.7">
      <c r="A60" s="2">
        <v>33085</v>
      </c>
      <c r="B60" s="5">
        <v>145.63999999999999</v>
      </c>
      <c r="C60" s="5">
        <v>356.15</v>
      </c>
      <c r="D60" s="5">
        <v>223.38</v>
      </c>
      <c r="E60" s="5"/>
      <c r="F60" s="5"/>
      <c r="G60" s="7">
        <f t="shared" si="0"/>
        <v>1.2916909602078332</v>
      </c>
      <c r="H60" s="7">
        <f t="shared" si="1"/>
        <v>1.3316961739423587</v>
      </c>
      <c r="I60" s="7"/>
      <c r="J60" s="7"/>
    </row>
    <row r="61" spans="1:10" x14ac:dyDescent="0.7">
      <c r="A61" s="2">
        <v>33116</v>
      </c>
      <c r="B61" s="5">
        <v>143.76</v>
      </c>
      <c r="C61" s="5">
        <v>322.56</v>
      </c>
      <c r="D61" s="5">
        <v>193.62</v>
      </c>
      <c r="E61" s="5"/>
      <c r="F61" s="5"/>
      <c r="G61" s="7">
        <f t="shared" si="0"/>
        <v>1.1547649029777827</v>
      </c>
      <c r="H61" s="7">
        <f t="shared" si="1"/>
        <v>1.1393796935004854</v>
      </c>
      <c r="I61" s="7"/>
      <c r="J61" s="7"/>
    </row>
    <row r="62" spans="1:10" x14ac:dyDescent="0.7">
      <c r="A62" s="2">
        <v>33146</v>
      </c>
      <c r="B62" s="5">
        <v>138.49</v>
      </c>
      <c r="C62" s="5">
        <v>306.05</v>
      </c>
      <c r="D62" s="5">
        <v>177.06</v>
      </c>
      <c r="E62" s="5"/>
      <c r="F62" s="5"/>
      <c r="G62" s="7">
        <f t="shared" si="0"/>
        <v>1.0554940765263916</v>
      </c>
      <c r="H62" s="7">
        <f t="shared" si="1"/>
        <v>1.0037350048878839</v>
      </c>
      <c r="I62" s="7"/>
      <c r="J62" s="7"/>
    </row>
    <row r="63" spans="1:10" x14ac:dyDescent="0.7">
      <c r="A63" s="2">
        <v>33177</v>
      </c>
      <c r="B63" s="5">
        <v>130.04</v>
      </c>
      <c r="C63" s="5">
        <v>304</v>
      </c>
      <c r="D63" s="5">
        <v>172.56</v>
      </c>
      <c r="E63" s="5"/>
      <c r="F63" s="5"/>
      <c r="G63" s="7">
        <f t="shared" si="0"/>
        <v>0.98445426697762728</v>
      </c>
      <c r="H63" s="7">
        <f t="shared" si="1"/>
        <v>0.91853833888243164</v>
      </c>
      <c r="I63" s="7"/>
      <c r="J63" s="7"/>
    </row>
    <row r="64" spans="1:10" x14ac:dyDescent="0.7">
      <c r="A64" s="2">
        <v>33207</v>
      </c>
      <c r="B64" s="5">
        <v>132.54</v>
      </c>
      <c r="C64" s="5">
        <v>322.22000000000003</v>
      </c>
      <c r="D64" s="5">
        <v>192.66</v>
      </c>
      <c r="E64" s="5"/>
      <c r="F64" s="5"/>
      <c r="G64" s="7">
        <f t="shared" si="0"/>
        <v>1.0635170599491424</v>
      </c>
      <c r="H64" s="7">
        <f t="shared" si="1"/>
        <v>1.0452464887751405</v>
      </c>
      <c r="I64" s="7"/>
      <c r="J64" s="7"/>
    </row>
    <row r="65" spans="1:10" x14ac:dyDescent="0.7">
      <c r="A65" s="3">
        <v>33238</v>
      </c>
      <c r="B65" s="5">
        <v>135.44</v>
      </c>
      <c r="C65" s="5">
        <v>330.22</v>
      </c>
      <c r="D65" s="5">
        <v>200.53</v>
      </c>
      <c r="E65" s="5"/>
      <c r="F65" s="5"/>
      <c r="G65" s="7">
        <f t="shared" si="0"/>
        <v>1.1137694965395446</v>
      </c>
      <c r="H65" s="7">
        <f t="shared" si="1"/>
        <v>1.1117483512140951</v>
      </c>
      <c r="I65" s="7"/>
      <c r="J65" s="7"/>
    </row>
    <row r="66" spans="1:10" x14ac:dyDescent="0.7">
      <c r="A66" s="2">
        <v>33269</v>
      </c>
      <c r="B66" s="5">
        <v>131.29</v>
      </c>
      <c r="C66" s="5">
        <v>343.93</v>
      </c>
      <c r="D66" s="5">
        <v>232.43</v>
      </c>
      <c r="E66" s="5"/>
      <c r="F66" s="5"/>
      <c r="G66" s="7">
        <f t="shared" si="0"/>
        <v>1.1244669862386392</v>
      </c>
      <c r="H66" s="7">
        <f t="shared" si="1"/>
        <v>1.2491196078034874</v>
      </c>
      <c r="I66" s="7"/>
      <c r="J66" s="7"/>
    </row>
    <row r="67" spans="1:10" x14ac:dyDescent="0.7">
      <c r="A67" s="2">
        <v>33297</v>
      </c>
      <c r="B67" s="5">
        <v>132.86000000000001</v>
      </c>
      <c r="C67" s="5">
        <v>367.07</v>
      </c>
      <c r="D67" s="5">
        <v>250.12</v>
      </c>
      <c r="E67" s="5"/>
      <c r="F67" s="5"/>
      <c r="G67" s="7">
        <f t="shared" ref="G67:G130" si="2">C67*$B67/C$3/$B$3</f>
        <v>1.214473774941248</v>
      </c>
      <c r="H67" s="7">
        <f t="shared" ref="H67:H130" si="3">D67*$B67/D$3/$B$3</f>
        <v>1.3602629314025323</v>
      </c>
      <c r="I67" s="7"/>
      <c r="J67" s="7"/>
    </row>
    <row r="68" spans="1:10" x14ac:dyDescent="0.7">
      <c r="A68" s="2">
        <v>33328</v>
      </c>
      <c r="B68" s="5">
        <v>141.13</v>
      </c>
      <c r="C68" s="5">
        <v>375.22</v>
      </c>
      <c r="D68" s="5">
        <v>264.89999999999998</v>
      </c>
      <c r="E68" s="5"/>
      <c r="F68" s="5"/>
      <c r="G68" s="7">
        <f t="shared" si="2"/>
        <v>1.3187131044372706</v>
      </c>
      <c r="H68" s="7">
        <f t="shared" si="3"/>
        <v>1.5303173248206672</v>
      </c>
      <c r="I68" s="7"/>
      <c r="J68" s="7"/>
    </row>
    <row r="69" spans="1:10" x14ac:dyDescent="0.7">
      <c r="A69" s="2">
        <v>33358</v>
      </c>
      <c r="B69" s="5">
        <v>136.24</v>
      </c>
      <c r="C69" s="5">
        <v>375.34</v>
      </c>
      <c r="D69" s="5">
        <v>263.64999999999998</v>
      </c>
      <c r="E69" s="5"/>
      <c r="F69" s="5"/>
      <c r="G69" s="7">
        <f t="shared" si="2"/>
        <v>1.2734282669264774</v>
      </c>
      <c r="H69" s="7">
        <f t="shared" si="3"/>
        <v>1.4703225086548006</v>
      </c>
      <c r="I69" s="7"/>
      <c r="J69" s="7"/>
    </row>
    <row r="70" spans="1:10" x14ac:dyDescent="0.7">
      <c r="A70" s="2">
        <v>33389</v>
      </c>
      <c r="B70" s="5">
        <v>138.41999999999999</v>
      </c>
      <c r="C70" s="5">
        <v>389.83</v>
      </c>
      <c r="D70" s="5">
        <v>279</v>
      </c>
      <c r="E70" s="5"/>
      <c r="F70" s="5"/>
      <c r="G70" s="7">
        <f t="shared" si="2"/>
        <v>1.3437519394469939</v>
      </c>
      <c r="H70" s="7">
        <f t="shared" si="3"/>
        <v>1.5808229901570185</v>
      </c>
      <c r="I70" s="7"/>
      <c r="J70" s="7"/>
    </row>
    <row r="71" spans="1:10" x14ac:dyDescent="0.7">
      <c r="A71" s="2">
        <v>33419</v>
      </c>
      <c r="B71" s="5">
        <v>137.47</v>
      </c>
      <c r="C71" s="5">
        <v>371.16</v>
      </c>
      <c r="D71" s="5">
        <v>254.19</v>
      </c>
      <c r="E71" s="5"/>
      <c r="F71" s="5"/>
      <c r="G71" s="7">
        <f t="shared" si="2"/>
        <v>1.2706153568815308</v>
      </c>
      <c r="H71" s="7">
        <f t="shared" si="3"/>
        <v>1.4303640587390951</v>
      </c>
      <c r="I71" s="7"/>
      <c r="J71" s="7"/>
    </row>
    <row r="72" spans="1:10" x14ac:dyDescent="0.7">
      <c r="A72" s="2">
        <v>33450</v>
      </c>
      <c r="B72" s="5">
        <v>137.37</v>
      </c>
      <c r="C72" s="5">
        <v>387.81</v>
      </c>
      <c r="D72" s="5">
        <v>272.14999999999998</v>
      </c>
      <c r="E72" s="5"/>
      <c r="F72" s="5"/>
      <c r="G72" s="7">
        <f t="shared" si="2"/>
        <v>1.3266485999835493</v>
      </c>
      <c r="H72" s="7">
        <f t="shared" si="3"/>
        <v>1.530313579394079</v>
      </c>
      <c r="I72" s="7"/>
      <c r="J72" s="7"/>
    </row>
    <row r="73" spans="1:10" x14ac:dyDescent="0.7">
      <c r="A73" s="2">
        <v>33481</v>
      </c>
      <c r="B73" s="5">
        <v>136.85</v>
      </c>
      <c r="C73" s="5">
        <v>395.43</v>
      </c>
      <c r="D73" s="5">
        <v>287.39999999999998</v>
      </c>
      <c r="E73" s="5"/>
      <c r="F73" s="5"/>
      <c r="G73" s="7">
        <f t="shared" si="2"/>
        <v>1.347595083237124</v>
      </c>
      <c r="H73" s="7">
        <f t="shared" si="3"/>
        <v>1.6099476729111997</v>
      </c>
      <c r="I73" s="7"/>
      <c r="J73" s="7"/>
    </row>
    <row r="74" spans="1:10" x14ac:dyDescent="0.7">
      <c r="A74" s="2">
        <v>33511</v>
      </c>
      <c r="B74" s="5">
        <v>133.11000000000001</v>
      </c>
      <c r="C74" s="5">
        <v>387.86</v>
      </c>
      <c r="D74" s="5">
        <v>287.54000000000002</v>
      </c>
      <c r="E74" s="5"/>
      <c r="F74" s="5"/>
      <c r="G74" s="7">
        <f t="shared" si="2"/>
        <v>1.2856734568053267</v>
      </c>
      <c r="H74" s="7">
        <f t="shared" si="3"/>
        <v>1.5667119174234545</v>
      </c>
      <c r="I74" s="7"/>
      <c r="J74" s="7"/>
    </row>
    <row r="75" spans="1:10" x14ac:dyDescent="0.7">
      <c r="A75" s="2">
        <v>33542</v>
      </c>
      <c r="B75" s="5">
        <v>130.76</v>
      </c>
      <c r="C75" s="5">
        <v>392.45</v>
      </c>
      <c r="D75" s="5">
        <v>292.5</v>
      </c>
      <c r="E75" s="5"/>
      <c r="F75" s="5"/>
      <c r="G75" s="7">
        <f t="shared" si="2"/>
        <v>1.27792170522368</v>
      </c>
      <c r="H75" s="7">
        <f t="shared" si="3"/>
        <v>1.5656005940942439</v>
      </c>
      <c r="I75" s="7"/>
      <c r="J75" s="7"/>
    </row>
    <row r="76" spans="1:10" x14ac:dyDescent="0.7">
      <c r="A76" s="2">
        <v>33572</v>
      </c>
      <c r="B76" s="5">
        <v>129.9</v>
      </c>
      <c r="C76" s="5">
        <v>375.22</v>
      </c>
      <c r="D76" s="5">
        <v>284.79000000000002</v>
      </c>
      <c r="E76" s="5"/>
      <c r="F76" s="5"/>
      <c r="G76" s="7">
        <f t="shared" si="2"/>
        <v>1.2137804312789731</v>
      </c>
      <c r="H76" s="7">
        <f t="shared" si="3"/>
        <v>1.5143075295681987</v>
      </c>
      <c r="I76" s="7"/>
      <c r="J76" s="7"/>
    </row>
    <row r="77" spans="1:10" x14ac:dyDescent="0.7">
      <c r="A77" s="2">
        <v>33603</v>
      </c>
      <c r="B77" s="5">
        <v>124.85</v>
      </c>
      <c r="C77" s="5">
        <v>417.09</v>
      </c>
      <c r="D77" s="5">
        <v>330.86</v>
      </c>
      <c r="E77" s="5"/>
      <c r="F77" s="5"/>
      <c r="G77" s="7">
        <f t="shared" si="2"/>
        <v>1.2967711066680965</v>
      </c>
      <c r="H77" s="7">
        <f t="shared" si="3"/>
        <v>1.6908808563838071</v>
      </c>
      <c r="I77" s="7"/>
      <c r="J77" s="7"/>
    </row>
    <row r="78" spans="1:10" x14ac:dyDescent="0.7">
      <c r="A78" s="2">
        <v>33634</v>
      </c>
      <c r="B78" s="5">
        <v>125.89</v>
      </c>
      <c r="C78" s="5">
        <v>408.78</v>
      </c>
      <c r="D78" s="5">
        <v>338.31</v>
      </c>
      <c r="E78" s="5"/>
      <c r="F78" s="5"/>
      <c r="G78" s="7">
        <f t="shared" si="2"/>
        <v>1.2815214333966662</v>
      </c>
      <c r="H78" s="7">
        <f t="shared" si="3"/>
        <v>1.7433567348132366</v>
      </c>
      <c r="I78" s="7"/>
      <c r="J78" s="7"/>
    </row>
    <row r="79" spans="1:10" x14ac:dyDescent="0.7">
      <c r="A79" s="2">
        <v>33663</v>
      </c>
      <c r="B79" s="5">
        <v>129.59</v>
      </c>
      <c r="C79" s="5">
        <v>412.7</v>
      </c>
      <c r="D79" s="5">
        <v>345.88</v>
      </c>
      <c r="E79" s="5"/>
      <c r="F79" s="5"/>
      <c r="G79" s="7">
        <f t="shared" si="2"/>
        <v>1.3318366445057441</v>
      </c>
      <c r="H79" s="7">
        <f t="shared" si="3"/>
        <v>1.8347510093617654</v>
      </c>
      <c r="I79" s="7"/>
      <c r="J79" s="7"/>
    </row>
    <row r="80" spans="1:10" x14ac:dyDescent="0.7">
      <c r="A80" s="2">
        <v>33694</v>
      </c>
      <c r="B80" s="5">
        <v>132.74</v>
      </c>
      <c r="C80" s="5">
        <v>403.69</v>
      </c>
      <c r="D80" s="5">
        <v>323.05</v>
      </c>
      <c r="E80" s="5"/>
      <c r="F80" s="5"/>
      <c r="G80" s="7">
        <f t="shared" si="2"/>
        <v>1.334426955031675</v>
      </c>
      <c r="H80" s="7">
        <f t="shared" si="3"/>
        <v>1.7553016206358514</v>
      </c>
      <c r="I80" s="7"/>
      <c r="J80" s="7"/>
    </row>
    <row r="81" spans="1:10" x14ac:dyDescent="0.7">
      <c r="A81" s="2">
        <v>33724</v>
      </c>
      <c r="B81" s="5">
        <v>133.13999999999999</v>
      </c>
      <c r="C81" s="5">
        <v>414.95</v>
      </c>
      <c r="D81" s="5">
        <v>307.86</v>
      </c>
      <c r="E81" s="5"/>
      <c r="F81" s="5"/>
      <c r="G81" s="7">
        <f t="shared" si="2"/>
        <v>1.375781048814086</v>
      </c>
      <c r="H81" s="7">
        <f t="shared" si="3"/>
        <v>1.677807041680335</v>
      </c>
      <c r="I81" s="7"/>
      <c r="J81" s="7"/>
    </row>
    <row r="82" spans="1:10" x14ac:dyDescent="0.7">
      <c r="A82" s="2">
        <v>33755</v>
      </c>
      <c r="B82" s="5">
        <v>127.69</v>
      </c>
      <c r="C82" s="5">
        <v>415.35</v>
      </c>
      <c r="D82" s="5">
        <v>315.3</v>
      </c>
      <c r="E82" s="5"/>
      <c r="F82" s="5"/>
      <c r="G82" s="7">
        <f t="shared" si="2"/>
        <v>1.3207362653160748</v>
      </c>
      <c r="H82" s="7">
        <f t="shared" si="3"/>
        <v>1.648014592345723</v>
      </c>
      <c r="I82" s="7"/>
      <c r="J82" s="7"/>
    </row>
    <row r="83" spans="1:10" x14ac:dyDescent="0.7">
      <c r="A83" s="2">
        <v>33785</v>
      </c>
      <c r="B83" s="5">
        <v>125.6</v>
      </c>
      <c r="C83" s="5">
        <v>408.14</v>
      </c>
      <c r="D83" s="5">
        <v>301.23</v>
      </c>
      <c r="E83" s="5"/>
      <c r="F83" s="5"/>
      <c r="G83" s="7">
        <f t="shared" si="2"/>
        <v>1.2765675506788814</v>
      </c>
      <c r="H83" s="7">
        <f t="shared" si="3"/>
        <v>1.5487027029372411</v>
      </c>
      <c r="I83" s="7"/>
      <c r="J83" s="7"/>
    </row>
    <row r="84" spans="1:10" x14ac:dyDescent="0.7">
      <c r="A84" s="2">
        <v>33816</v>
      </c>
      <c r="B84" s="5">
        <v>127.09</v>
      </c>
      <c r="C84" s="5">
        <v>424.21</v>
      </c>
      <c r="D84" s="5">
        <v>310.89</v>
      </c>
      <c r="E84" s="5"/>
      <c r="F84" s="5"/>
      <c r="G84" s="7">
        <f t="shared" si="2"/>
        <v>1.342571064786874</v>
      </c>
      <c r="H84" s="7">
        <f t="shared" si="3"/>
        <v>1.6173288280695286</v>
      </c>
      <c r="I84" s="7"/>
      <c r="J84" s="7"/>
    </row>
    <row r="85" spans="1:10" x14ac:dyDescent="0.7">
      <c r="A85" s="2">
        <v>33847</v>
      </c>
      <c r="B85" s="5">
        <v>123.09</v>
      </c>
      <c r="C85" s="5">
        <v>414.03</v>
      </c>
      <c r="D85" s="5">
        <v>299.26</v>
      </c>
      <c r="E85" s="5"/>
      <c r="F85" s="5"/>
      <c r="G85" s="7">
        <f t="shared" si="2"/>
        <v>1.2691109274902761</v>
      </c>
      <c r="H85" s="7">
        <f t="shared" si="3"/>
        <v>1.5078274258063737</v>
      </c>
      <c r="I85" s="7"/>
      <c r="J85" s="7"/>
    </row>
    <row r="86" spans="1:10" x14ac:dyDescent="0.7">
      <c r="A86" s="2">
        <v>33877</v>
      </c>
      <c r="B86" s="5">
        <v>119.86</v>
      </c>
      <c r="C86" s="5">
        <v>417.8</v>
      </c>
      <c r="D86" s="5">
        <v>313.19</v>
      </c>
      <c r="E86" s="5"/>
      <c r="F86" s="5"/>
      <c r="G86" s="7">
        <f t="shared" si="2"/>
        <v>1.2470610366396946</v>
      </c>
      <c r="H86" s="7">
        <f t="shared" si="3"/>
        <v>1.536605400765966</v>
      </c>
      <c r="I86" s="7"/>
      <c r="J86" s="7"/>
    </row>
    <row r="87" spans="1:10" x14ac:dyDescent="0.7">
      <c r="A87" s="2">
        <v>33908</v>
      </c>
      <c r="B87" s="5">
        <v>123.39</v>
      </c>
      <c r="C87" s="5">
        <v>418.68</v>
      </c>
      <c r="D87" s="5">
        <v>329.15</v>
      </c>
      <c r="E87" s="5"/>
      <c r="F87" s="5"/>
      <c r="G87" s="7">
        <f t="shared" si="2"/>
        <v>1.2864922698165755</v>
      </c>
      <c r="H87" s="7">
        <f t="shared" si="3"/>
        <v>1.6624707723691812</v>
      </c>
      <c r="I87" s="7"/>
      <c r="J87" s="7"/>
    </row>
    <row r="88" spans="1:10" x14ac:dyDescent="0.7">
      <c r="A88" s="2">
        <v>33938</v>
      </c>
      <c r="B88" s="5">
        <v>124.54</v>
      </c>
      <c r="C88" s="5">
        <v>431.35</v>
      </c>
      <c r="D88" s="5">
        <v>350.96</v>
      </c>
      <c r="E88" s="5"/>
      <c r="F88" s="5"/>
      <c r="G88" s="7">
        <f t="shared" si="2"/>
        <v>1.3377768153192735</v>
      </c>
      <c r="H88" s="7">
        <f t="shared" si="3"/>
        <v>1.7891496915610503</v>
      </c>
      <c r="I88" s="7"/>
      <c r="J88" s="7"/>
    </row>
    <row r="89" spans="1:10" x14ac:dyDescent="0.7">
      <c r="A89" s="2">
        <v>33969</v>
      </c>
      <c r="B89" s="5">
        <v>124.85</v>
      </c>
      <c r="C89" s="5">
        <v>435.71</v>
      </c>
      <c r="D89" s="5">
        <v>360.19</v>
      </c>
      <c r="E89" s="5"/>
      <c r="F89" s="5"/>
      <c r="G89" s="7">
        <f t="shared" si="2"/>
        <v>1.3546623963325815</v>
      </c>
      <c r="H89" s="7">
        <f t="shared" si="3"/>
        <v>1.8407736675962145</v>
      </c>
      <c r="I89" s="7"/>
      <c r="J89" s="7"/>
    </row>
    <row r="90" spans="1:10" x14ac:dyDescent="0.7">
      <c r="A90" s="2">
        <v>34000</v>
      </c>
      <c r="B90" s="5">
        <v>124.74</v>
      </c>
      <c r="C90" s="5">
        <v>438.78</v>
      </c>
      <c r="D90" s="5">
        <v>370.56</v>
      </c>
      <c r="E90" s="5"/>
      <c r="F90" s="5"/>
      <c r="G90" s="7">
        <f t="shared" si="2"/>
        <v>1.3630053634510901</v>
      </c>
      <c r="H90" s="7">
        <f t="shared" si="3"/>
        <v>1.892101685343724</v>
      </c>
      <c r="I90" s="7"/>
      <c r="J90" s="7"/>
    </row>
    <row r="91" spans="1:10" x14ac:dyDescent="0.7">
      <c r="A91" s="2">
        <v>34028</v>
      </c>
      <c r="B91" s="5">
        <v>118.14</v>
      </c>
      <c r="C91" s="5">
        <v>443.38</v>
      </c>
      <c r="D91" s="5">
        <v>351.14</v>
      </c>
      <c r="E91" s="5"/>
      <c r="F91" s="5"/>
      <c r="G91" s="7">
        <f t="shared" si="2"/>
        <v>1.3044218557226503</v>
      </c>
      <c r="H91" s="7">
        <f t="shared" si="3"/>
        <v>1.6980773394978277</v>
      </c>
      <c r="I91" s="7"/>
      <c r="J91" s="7"/>
    </row>
    <row r="92" spans="1:10" x14ac:dyDescent="0.7">
      <c r="A92" s="2">
        <v>34059</v>
      </c>
      <c r="B92" s="5">
        <v>114.69</v>
      </c>
      <c r="C92" s="5">
        <v>451.67</v>
      </c>
      <c r="D92" s="5">
        <v>359.42</v>
      </c>
      <c r="E92" s="5"/>
      <c r="F92" s="5"/>
      <c r="G92" s="7">
        <f t="shared" si="2"/>
        <v>1.2900062059813546</v>
      </c>
      <c r="H92" s="7">
        <f t="shared" si="3"/>
        <v>1.6873609249427153</v>
      </c>
      <c r="I92" s="7"/>
      <c r="J92" s="7"/>
    </row>
    <row r="93" spans="1:10" x14ac:dyDescent="0.7">
      <c r="A93" s="2">
        <v>34089</v>
      </c>
      <c r="B93" s="5">
        <v>111.14</v>
      </c>
      <c r="C93" s="5">
        <v>440.19</v>
      </c>
      <c r="D93" s="5">
        <v>339.94</v>
      </c>
      <c r="E93" s="5"/>
      <c r="F93" s="5"/>
      <c r="G93" s="7">
        <f t="shared" si="2"/>
        <v>1.218303707892693</v>
      </c>
      <c r="H93" s="7">
        <f t="shared" si="3"/>
        <v>1.5465104454012177</v>
      </c>
      <c r="I93" s="7"/>
      <c r="J93" s="7"/>
    </row>
    <row r="94" spans="1:10" x14ac:dyDescent="0.7">
      <c r="A94" s="2">
        <v>34120</v>
      </c>
      <c r="B94" s="5">
        <v>107.04</v>
      </c>
      <c r="C94" s="5">
        <v>450.19</v>
      </c>
      <c r="D94" s="5">
        <v>368.11</v>
      </c>
      <c r="E94" s="5"/>
      <c r="F94" s="5"/>
      <c r="G94" s="7">
        <f t="shared" si="2"/>
        <v>1.2000157484154279</v>
      </c>
      <c r="H94" s="7">
        <f t="shared" si="3"/>
        <v>1.6128868872164865</v>
      </c>
      <c r="I94" s="7"/>
      <c r="J94" s="7"/>
    </row>
    <row r="95" spans="1:10" x14ac:dyDescent="0.7">
      <c r="A95" s="2">
        <v>34150</v>
      </c>
      <c r="B95" s="5">
        <v>107.19</v>
      </c>
      <c r="C95" s="5">
        <v>450.53</v>
      </c>
      <c r="D95" s="5">
        <v>366.12</v>
      </c>
      <c r="E95" s="5"/>
      <c r="F95" s="5"/>
      <c r="G95" s="7">
        <f t="shared" si="2"/>
        <v>1.2026049507748711</v>
      </c>
      <c r="H95" s="7">
        <f t="shared" si="3"/>
        <v>1.606415625117428</v>
      </c>
      <c r="I95" s="7"/>
      <c r="J95" s="7"/>
    </row>
    <row r="96" spans="1:10" x14ac:dyDescent="0.7">
      <c r="A96" s="2">
        <v>34181</v>
      </c>
      <c r="B96" s="5">
        <v>104.89</v>
      </c>
      <c r="C96" s="5">
        <v>448.13</v>
      </c>
      <c r="D96" s="5">
        <v>352.87</v>
      </c>
      <c r="E96" s="5"/>
      <c r="F96" s="5"/>
      <c r="G96" s="7">
        <f t="shared" si="2"/>
        <v>1.1705314998067182</v>
      </c>
      <c r="H96" s="7">
        <f t="shared" si="3"/>
        <v>1.5150571593031033</v>
      </c>
      <c r="I96" s="7"/>
      <c r="J96" s="7"/>
    </row>
    <row r="97" spans="1:10" x14ac:dyDescent="0.7">
      <c r="A97" s="2">
        <v>34212</v>
      </c>
      <c r="B97" s="5">
        <v>103.79</v>
      </c>
      <c r="C97" s="5">
        <v>463.56</v>
      </c>
      <c r="D97" s="5">
        <v>372.65</v>
      </c>
      <c r="E97" s="5"/>
      <c r="F97" s="5"/>
      <c r="G97" s="7">
        <f t="shared" si="2"/>
        <v>1.1981369654432104</v>
      </c>
      <c r="H97" s="7">
        <f t="shared" si="3"/>
        <v>1.5832038329917968</v>
      </c>
      <c r="I97" s="7"/>
      <c r="J97" s="7"/>
    </row>
    <row r="98" spans="1:10" x14ac:dyDescent="0.7">
      <c r="A98" s="2">
        <v>34242</v>
      </c>
      <c r="B98" s="5">
        <v>106.14</v>
      </c>
      <c r="C98" s="5">
        <v>458.93</v>
      </c>
      <c r="D98" s="5">
        <v>382.71</v>
      </c>
      <c r="E98" s="5"/>
      <c r="F98" s="5"/>
      <c r="G98" s="7">
        <f t="shared" si="2"/>
        <v>1.2130271818795804</v>
      </c>
      <c r="H98" s="7">
        <f t="shared" si="3"/>
        <v>1.6627581632493502</v>
      </c>
      <c r="I98" s="7"/>
      <c r="J98" s="7"/>
    </row>
    <row r="99" spans="1:10" x14ac:dyDescent="0.7">
      <c r="A99" s="2">
        <v>34273</v>
      </c>
      <c r="B99" s="5">
        <v>108.61</v>
      </c>
      <c r="C99" s="5">
        <v>467.83</v>
      </c>
      <c r="D99" s="5">
        <v>390.99</v>
      </c>
      <c r="E99" s="5"/>
      <c r="F99" s="5"/>
      <c r="G99" s="7">
        <f t="shared" si="2"/>
        <v>1.2653273134077361</v>
      </c>
      <c r="H99" s="7">
        <f t="shared" si="3"/>
        <v>1.7382636914580614</v>
      </c>
      <c r="I99" s="7"/>
      <c r="J99" s="7"/>
    </row>
    <row r="100" spans="1:10" x14ac:dyDescent="0.7">
      <c r="A100" s="2">
        <v>34303</v>
      </c>
      <c r="B100" s="5">
        <v>109.07</v>
      </c>
      <c r="C100" s="5">
        <v>461.79</v>
      </c>
      <c r="D100" s="5">
        <v>386.76</v>
      </c>
      <c r="E100" s="5"/>
      <c r="F100" s="5"/>
      <c r="G100" s="7">
        <f t="shared" si="2"/>
        <v>1.254280985349765</v>
      </c>
      <c r="H100" s="7">
        <f t="shared" si="3"/>
        <v>1.7267404383352554</v>
      </c>
      <c r="I100" s="7"/>
      <c r="J100" s="7"/>
    </row>
    <row r="101" spans="1:10" x14ac:dyDescent="0.7">
      <c r="A101" s="2">
        <v>34334</v>
      </c>
      <c r="B101" s="5">
        <v>111.84</v>
      </c>
      <c r="C101" s="5">
        <v>466.45</v>
      </c>
      <c r="D101" s="5">
        <v>398.28</v>
      </c>
      <c r="E101" s="5"/>
      <c r="F101" s="5"/>
      <c r="G101" s="7">
        <f t="shared" si="2"/>
        <v>1.2991139822943882</v>
      </c>
      <c r="H101" s="7">
        <f t="shared" si="3"/>
        <v>1.8233324112352316</v>
      </c>
      <c r="I101" s="7"/>
      <c r="J101" s="7"/>
    </row>
    <row r="102" spans="1:10" x14ac:dyDescent="0.7">
      <c r="A102" s="2">
        <v>34365</v>
      </c>
      <c r="B102" s="5">
        <v>108.49</v>
      </c>
      <c r="C102" s="5">
        <v>481.61</v>
      </c>
      <c r="D102" s="5">
        <v>413.99</v>
      </c>
      <c r="E102" s="5"/>
      <c r="F102" s="5"/>
      <c r="G102" s="7">
        <f t="shared" si="2"/>
        <v>1.3011585096191716</v>
      </c>
      <c r="H102" s="7">
        <f t="shared" si="3"/>
        <v>1.8384835786990261</v>
      </c>
      <c r="I102" s="7"/>
      <c r="J102" s="7"/>
    </row>
    <row r="103" spans="1:10" x14ac:dyDescent="0.7">
      <c r="A103" s="2">
        <v>34393</v>
      </c>
      <c r="B103" s="5">
        <v>104.59</v>
      </c>
      <c r="C103" s="5">
        <v>467.14</v>
      </c>
      <c r="D103" s="5">
        <v>412.17</v>
      </c>
      <c r="E103" s="5"/>
      <c r="F103" s="5"/>
      <c r="G103" s="7">
        <f t="shared" si="2"/>
        <v>1.2166963933364479</v>
      </c>
      <c r="H103" s="7">
        <f t="shared" si="3"/>
        <v>1.7646018750710708</v>
      </c>
      <c r="I103" s="7"/>
      <c r="J103" s="7"/>
    </row>
    <row r="104" spans="1:10" x14ac:dyDescent="0.7">
      <c r="A104" s="2">
        <v>34424</v>
      </c>
      <c r="B104" s="5">
        <v>102.74</v>
      </c>
      <c r="C104" s="5">
        <v>445.77</v>
      </c>
      <c r="D104" s="5">
        <v>382.96</v>
      </c>
      <c r="E104" s="5"/>
      <c r="F104" s="5"/>
      <c r="G104" s="7">
        <f t="shared" si="2"/>
        <v>1.1405002901030445</v>
      </c>
      <c r="H104" s="7">
        <f t="shared" si="3"/>
        <v>1.6105461388663362</v>
      </c>
      <c r="I104" s="7"/>
      <c r="J104" s="7"/>
    </row>
    <row r="105" spans="1:10" x14ac:dyDescent="0.7">
      <c r="A105" s="2">
        <v>34454</v>
      </c>
      <c r="B105" s="5">
        <v>101.69</v>
      </c>
      <c r="C105" s="5">
        <v>450.91</v>
      </c>
      <c r="D105" s="5">
        <v>373.25</v>
      </c>
      <c r="E105" s="5"/>
      <c r="F105" s="5"/>
      <c r="G105" s="7">
        <f t="shared" si="2"/>
        <v>1.141860672792528</v>
      </c>
      <c r="H105" s="7">
        <f t="shared" si="3"/>
        <v>1.5536681357198505</v>
      </c>
      <c r="I105" s="7"/>
      <c r="J105" s="7"/>
    </row>
    <row r="106" spans="1:10" x14ac:dyDescent="0.7">
      <c r="A106" s="2">
        <v>34485</v>
      </c>
      <c r="B106" s="5">
        <v>104.74</v>
      </c>
      <c r="C106" s="5">
        <v>456.5</v>
      </c>
      <c r="D106" s="5">
        <v>378.85</v>
      </c>
      <c r="E106" s="5"/>
      <c r="F106" s="5"/>
      <c r="G106" s="7">
        <f t="shared" si="2"/>
        <v>1.190689030777917</v>
      </c>
      <c r="H106" s="7">
        <f t="shared" si="3"/>
        <v>1.6242768563664516</v>
      </c>
      <c r="I106" s="7"/>
      <c r="J106" s="7"/>
    </row>
    <row r="107" spans="1:10" x14ac:dyDescent="0.7">
      <c r="A107" s="2">
        <v>34515</v>
      </c>
      <c r="B107" s="5">
        <v>98.43</v>
      </c>
      <c r="C107" s="5">
        <v>444.27</v>
      </c>
      <c r="D107" s="5">
        <v>360.3</v>
      </c>
      <c r="E107" s="5">
        <v>119.5</v>
      </c>
      <c r="F107" s="5"/>
      <c r="G107" s="7">
        <f t="shared" si="2"/>
        <v>1.0889789231963676</v>
      </c>
      <c r="H107" s="7">
        <f t="shared" si="3"/>
        <v>1.4516835058044288</v>
      </c>
      <c r="I107" s="7">
        <f>E107*$B107/E$107/$B$107*$H$107</f>
        <v>1.4516835058044288</v>
      </c>
      <c r="J107" s="7"/>
    </row>
    <row r="108" spans="1:10" x14ac:dyDescent="0.7">
      <c r="A108" s="2">
        <v>34546</v>
      </c>
      <c r="B108" s="5">
        <v>100.14</v>
      </c>
      <c r="C108" s="5">
        <v>458.26</v>
      </c>
      <c r="D108" s="5">
        <v>370.16</v>
      </c>
      <c r="E108" s="5">
        <v>122.5</v>
      </c>
      <c r="F108" s="5"/>
      <c r="G108" s="7">
        <f t="shared" si="2"/>
        <v>1.1427850206072896</v>
      </c>
      <c r="H108" s="7">
        <f t="shared" si="3"/>
        <v>1.5173203015956664</v>
      </c>
      <c r="I108" s="7">
        <f t="shared" ref="I108:I171" si="4">E108*$B108/E$107/$B$107*$H$107</f>
        <v>1.5139803125155993</v>
      </c>
      <c r="J108" s="7"/>
    </row>
    <row r="109" spans="1:10" x14ac:dyDescent="0.7">
      <c r="A109" s="2">
        <v>34577</v>
      </c>
      <c r="B109" s="5">
        <v>100.19</v>
      </c>
      <c r="C109" s="5">
        <v>475.49</v>
      </c>
      <c r="D109" s="5">
        <v>397.9</v>
      </c>
      <c r="E109" s="5">
        <v>134.9</v>
      </c>
      <c r="F109" s="5"/>
      <c r="G109" s="7">
        <f t="shared" si="2"/>
        <v>1.1863443482674911</v>
      </c>
      <c r="H109" s="7">
        <f t="shared" si="3"/>
        <v>1.6318435186150153</v>
      </c>
      <c r="I109" s="7">
        <f t="shared" si="4"/>
        <v>1.6680646478787267</v>
      </c>
      <c r="J109" s="7"/>
    </row>
    <row r="110" spans="1:10" x14ac:dyDescent="0.7">
      <c r="A110" s="2">
        <v>34607</v>
      </c>
      <c r="B110" s="5">
        <v>99.36</v>
      </c>
      <c r="C110" s="5">
        <v>462.71</v>
      </c>
      <c r="D110" s="5">
        <v>393.85</v>
      </c>
      <c r="E110" s="5">
        <v>128.80000000000001</v>
      </c>
      <c r="F110" s="5"/>
      <c r="G110" s="7">
        <f t="shared" si="2"/>
        <v>1.1448945014297962</v>
      </c>
      <c r="H110" s="7">
        <f t="shared" si="3"/>
        <v>1.6018528850468405</v>
      </c>
      <c r="I110" s="7">
        <f t="shared" si="4"/>
        <v>1.5794431469477126</v>
      </c>
      <c r="J110" s="7"/>
    </row>
    <row r="111" spans="1:10" x14ac:dyDescent="0.7">
      <c r="A111" s="2">
        <v>34638</v>
      </c>
      <c r="B111" s="5">
        <v>96.97</v>
      </c>
      <c r="C111" s="5">
        <v>472.35</v>
      </c>
      <c r="D111" s="5">
        <v>413.05</v>
      </c>
      <c r="E111" s="5">
        <v>141.80000000000001</v>
      </c>
      <c r="F111" s="5"/>
      <c r="G111" s="7">
        <f t="shared" si="2"/>
        <v>1.14063400968926</v>
      </c>
      <c r="H111" s="7">
        <f t="shared" si="3"/>
        <v>1.6395332068702666</v>
      </c>
      <c r="I111" s="7">
        <f t="shared" si="4"/>
        <v>1.6970325735217735</v>
      </c>
      <c r="J111" s="7"/>
    </row>
    <row r="112" spans="1:10" x14ac:dyDescent="0.7">
      <c r="A112" s="2">
        <v>34668</v>
      </c>
      <c r="B112" s="5">
        <v>98.9</v>
      </c>
      <c r="C112" s="5">
        <v>453.69</v>
      </c>
      <c r="D112" s="5">
        <v>404.82</v>
      </c>
      <c r="E112" s="5">
        <v>138.4</v>
      </c>
      <c r="F112" s="5"/>
      <c r="G112" s="7">
        <f t="shared" si="2"/>
        <v>1.1173789865386659</v>
      </c>
      <c r="H112" s="7">
        <f t="shared" si="3"/>
        <v>1.6388471388665824</v>
      </c>
      <c r="I112" s="7">
        <f t="shared" si="4"/>
        <v>1.6893083692983721</v>
      </c>
      <c r="J112" s="7"/>
    </row>
    <row r="113" spans="1:10" x14ac:dyDescent="0.7">
      <c r="A113" s="2">
        <v>34699</v>
      </c>
      <c r="B113" s="5">
        <v>99.76</v>
      </c>
      <c r="C113" s="5">
        <v>459.27</v>
      </c>
      <c r="D113" s="5">
        <v>404.27</v>
      </c>
      <c r="E113" s="5">
        <v>140.1</v>
      </c>
      <c r="F113" s="5"/>
      <c r="G113" s="7">
        <f t="shared" si="2"/>
        <v>1.1409576366379863</v>
      </c>
      <c r="H113" s="7">
        <f t="shared" si="3"/>
        <v>1.650852037475224</v>
      </c>
      <c r="I113" s="7">
        <f t="shared" si="4"/>
        <v>1.7249286186535195</v>
      </c>
      <c r="J113" s="7"/>
    </row>
    <row r="114" spans="1:10" x14ac:dyDescent="0.7">
      <c r="A114" s="2">
        <v>34730</v>
      </c>
      <c r="B114" s="5">
        <v>99.59</v>
      </c>
      <c r="C114" s="5">
        <v>470.42</v>
      </c>
      <c r="D114" s="5">
        <v>405.33</v>
      </c>
      <c r="E114" s="5">
        <v>139.5</v>
      </c>
      <c r="F114" s="5"/>
      <c r="G114" s="7">
        <f t="shared" si="2"/>
        <v>1.1666659187580486</v>
      </c>
      <c r="H114" s="7">
        <f t="shared" si="3"/>
        <v>1.6523600117135657</v>
      </c>
      <c r="I114" s="7">
        <f t="shared" si="4"/>
        <v>1.7146144993432284</v>
      </c>
      <c r="J114" s="7"/>
    </row>
    <row r="115" spans="1:10" x14ac:dyDescent="0.7">
      <c r="A115" s="2">
        <v>34758</v>
      </c>
      <c r="B115" s="5">
        <v>96.68</v>
      </c>
      <c r="C115" s="5">
        <v>487.39</v>
      </c>
      <c r="D115" s="5">
        <v>432.5</v>
      </c>
      <c r="E115" s="5">
        <v>162.19999999999999</v>
      </c>
      <c r="F115" s="5"/>
      <c r="G115" s="7">
        <f t="shared" si="2"/>
        <v>1.1734328913425827</v>
      </c>
      <c r="H115" s="7">
        <f t="shared" si="3"/>
        <v>1.7116026438863954</v>
      </c>
      <c r="I115" s="7">
        <f t="shared" si="4"/>
        <v>1.9353701727615722</v>
      </c>
      <c r="J115" s="7"/>
    </row>
    <row r="116" spans="1:10" x14ac:dyDescent="0.7">
      <c r="A116" s="2">
        <v>34789</v>
      </c>
      <c r="B116" s="5">
        <v>86.59</v>
      </c>
      <c r="C116" s="5">
        <v>500.71</v>
      </c>
      <c r="D116" s="5">
        <v>447.15</v>
      </c>
      <c r="E116" s="5">
        <v>174.4</v>
      </c>
      <c r="F116" s="5"/>
      <c r="G116" s="7">
        <f t="shared" si="2"/>
        <v>1.0796898184726174</v>
      </c>
      <c r="H116" s="7">
        <f t="shared" si="3"/>
        <v>1.5848974616814206</v>
      </c>
      <c r="I116" s="7">
        <f t="shared" si="4"/>
        <v>1.8637633710740122</v>
      </c>
      <c r="J116" s="7"/>
    </row>
    <row r="117" spans="1:10" x14ac:dyDescent="0.7">
      <c r="A117" s="2">
        <v>34819</v>
      </c>
      <c r="B117" s="5">
        <v>84.29</v>
      </c>
      <c r="C117" s="5">
        <v>514.71</v>
      </c>
      <c r="D117" s="5">
        <v>469.56</v>
      </c>
      <c r="E117" s="5">
        <v>197.2</v>
      </c>
      <c r="F117" s="5"/>
      <c r="G117" s="7">
        <f t="shared" si="2"/>
        <v>1.0803977251857182</v>
      </c>
      <c r="H117" s="7">
        <f t="shared" si="3"/>
        <v>1.6201205953680986</v>
      </c>
      <c r="I117" s="7">
        <f t="shared" si="4"/>
        <v>2.0514432926042763</v>
      </c>
      <c r="J117" s="7"/>
    </row>
    <row r="118" spans="1:10" x14ac:dyDescent="0.7">
      <c r="A118" s="2">
        <v>34850</v>
      </c>
      <c r="B118" s="5">
        <v>84.56</v>
      </c>
      <c r="C118" s="5">
        <v>533.4</v>
      </c>
      <c r="D118" s="5">
        <v>488.1</v>
      </c>
      <c r="E118" s="5">
        <v>214.1</v>
      </c>
      <c r="F118" s="5"/>
      <c r="G118" s="7">
        <f t="shared" si="2"/>
        <v>1.1232152387285708</v>
      </c>
      <c r="H118" s="7">
        <f t="shared" si="3"/>
        <v>1.6894835871313529</v>
      </c>
      <c r="I118" s="7">
        <f t="shared" si="4"/>
        <v>2.2343859589191388</v>
      </c>
      <c r="J118" s="7"/>
    </row>
    <row r="119" spans="1:10" x14ac:dyDescent="0.7">
      <c r="A119" s="2">
        <v>34880</v>
      </c>
      <c r="B119" s="5">
        <v>84.64</v>
      </c>
      <c r="C119" s="5">
        <v>544.75</v>
      </c>
      <c r="D119" s="5">
        <v>538.03</v>
      </c>
      <c r="E119" s="5">
        <v>244</v>
      </c>
      <c r="F119" s="5"/>
      <c r="G119" s="7">
        <f t="shared" si="2"/>
        <v>1.148200931552142</v>
      </c>
      <c r="H119" s="7">
        <f t="shared" si="3"/>
        <v>1.8640705361657979</v>
      </c>
      <c r="I119" s="7">
        <f t="shared" si="4"/>
        <v>2.5488368244394306</v>
      </c>
      <c r="J119" s="7"/>
    </row>
    <row r="120" spans="1:10" x14ac:dyDescent="0.7">
      <c r="A120" s="2">
        <v>34911</v>
      </c>
      <c r="B120" s="5">
        <v>88.48</v>
      </c>
      <c r="C120" s="5">
        <v>562.05999999999995</v>
      </c>
      <c r="D120" s="5">
        <v>568.88</v>
      </c>
      <c r="E120" s="5">
        <v>282.10000000000002</v>
      </c>
      <c r="F120" s="5"/>
      <c r="G120" s="7">
        <f t="shared" si="2"/>
        <v>1.2384337936889345</v>
      </c>
      <c r="H120" s="7">
        <f t="shared" si="3"/>
        <v>2.0603735913614334</v>
      </c>
      <c r="I120" s="7">
        <f t="shared" si="4"/>
        <v>3.0805251022686089</v>
      </c>
      <c r="J120" s="7"/>
    </row>
    <row r="121" spans="1:10" x14ac:dyDescent="0.7">
      <c r="A121" s="2">
        <v>34942</v>
      </c>
      <c r="B121" s="5">
        <v>97.47</v>
      </c>
      <c r="C121" s="5">
        <v>561.88</v>
      </c>
      <c r="D121" s="5">
        <v>576.77</v>
      </c>
      <c r="E121" s="5">
        <v>275.60000000000002</v>
      </c>
      <c r="F121" s="5"/>
      <c r="G121" s="7">
        <f t="shared" si="2"/>
        <v>1.3638278072639989</v>
      </c>
      <c r="H121" s="7">
        <f t="shared" si="3"/>
        <v>2.3011971324850302</v>
      </c>
      <c r="I121" s="7">
        <f t="shared" si="4"/>
        <v>3.3153297537229753</v>
      </c>
      <c r="J121" s="7"/>
    </row>
    <row r="122" spans="1:10" x14ac:dyDescent="0.7">
      <c r="A122" s="2">
        <v>34972</v>
      </c>
      <c r="B122" s="5">
        <v>99.74</v>
      </c>
      <c r="C122" s="5">
        <v>584.41</v>
      </c>
      <c r="D122" s="5">
        <v>585.08000000000004</v>
      </c>
      <c r="E122" s="5">
        <v>275.10000000000002</v>
      </c>
      <c r="F122" s="5"/>
      <c r="G122" s="7">
        <f t="shared" si="2"/>
        <v>1.4515500123878071</v>
      </c>
      <c r="H122" s="7">
        <f t="shared" si="3"/>
        <v>2.3887176126004173</v>
      </c>
      <c r="I122" s="7">
        <f t="shared" si="4"/>
        <v>3.386386360439968</v>
      </c>
      <c r="J122" s="7"/>
    </row>
    <row r="123" spans="1:10" x14ac:dyDescent="0.7">
      <c r="A123" s="2">
        <v>35003</v>
      </c>
      <c r="B123" s="5">
        <v>101.92</v>
      </c>
      <c r="C123" s="5">
        <v>581.5</v>
      </c>
      <c r="D123" s="5">
        <v>598.78</v>
      </c>
      <c r="E123" s="5">
        <v>254.6</v>
      </c>
      <c r="F123" s="5"/>
      <c r="G123" s="7">
        <f t="shared" si="2"/>
        <v>1.4758904933285764</v>
      </c>
      <c r="H123" s="7">
        <f t="shared" si="3"/>
        <v>2.4980831848193232</v>
      </c>
      <c r="I123" s="7">
        <f t="shared" si="4"/>
        <v>3.2025385505822284</v>
      </c>
      <c r="J123" s="7"/>
    </row>
    <row r="124" spans="1:10" x14ac:dyDescent="0.7">
      <c r="A124" s="2">
        <v>35033</v>
      </c>
      <c r="B124" s="5">
        <v>102.04</v>
      </c>
      <c r="C124" s="5">
        <v>605.37</v>
      </c>
      <c r="D124" s="5">
        <v>593.72</v>
      </c>
      <c r="E124" s="5">
        <v>227.5</v>
      </c>
      <c r="F124" s="5"/>
      <c r="G124" s="7">
        <f t="shared" si="2"/>
        <v>1.5382833744072959</v>
      </c>
      <c r="H124" s="7">
        <f t="shared" si="3"/>
        <v>2.4798894661166608</v>
      </c>
      <c r="I124" s="7">
        <f t="shared" si="4"/>
        <v>2.8650249139179338</v>
      </c>
      <c r="J124" s="7"/>
    </row>
    <row r="125" spans="1:10" x14ac:dyDescent="0.7">
      <c r="A125" s="2">
        <v>35064</v>
      </c>
      <c r="B125" s="5">
        <v>103.53</v>
      </c>
      <c r="C125" s="5">
        <v>615.92999999999995</v>
      </c>
      <c r="D125" s="5">
        <v>576.23</v>
      </c>
      <c r="E125" s="5">
        <v>200.7</v>
      </c>
      <c r="F125" s="5"/>
      <c r="G125" s="7">
        <f t="shared" si="2"/>
        <v>1.5879710221187291</v>
      </c>
      <c r="H125" s="7">
        <f t="shared" si="3"/>
        <v>2.4419809639000638</v>
      </c>
      <c r="I125" s="7">
        <f t="shared" si="4"/>
        <v>2.5644258053562821</v>
      </c>
      <c r="J125" s="7"/>
    </row>
    <row r="126" spans="1:10" x14ac:dyDescent="0.7">
      <c r="A126" s="2">
        <v>35095</v>
      </c>
      <c r="B126" s="5">
        <v>106.94</v>
      </c>
      <c r="C126" s="5">
        <v>636.02</v>
      </c>
      <c r="D126" s="5">
        <v>591.82000000000005</v>
      </c>
      <c r="E126" s="5">
        <v>186.7</v>
      </c>
      <c r="F126" s="5"/>
      <c r="G126" s="7">
        <f t="shared" si="2"/>
        <v>1.6937759169324376</v>
      </c>
      <c r="H126" s="7">
        <f t="shared" si="3"/>
        <v>2.5906575716520575</v>
      </c>
      <c r="I126" s="7">
        <f t="shared" si="4"/>
        <v>2.4641154381932293</v>
      </c>
      <c r="J126" s="7"/>
    </row>
    <row r="127" spans="1:10" x14ac:dyDescent="0.7">
      <c r="A127" s="2">
        <v>35124</v>
      </c>
      <c r="B127" s="5">
        <v>105.16</v>
      </c>
      <c r="C127" s="5">
        <v>640.42999999999995</v>
      </c>
      <c r="D127" s="5">
        <v>622.83000000000004</v>
      </c>
      <c r="E127" s="5">
        <v>186.2</v>
      </c>
      <c r="F127" s="5"/>
      <c r="G127" s="7">
        <f t="shared" si="2"/>
        <v>1.6771320033725117</v>
      </c>
      <c r="H127" s="7">
        <f t="shared" si="3"/>
        <v>2.6810214936728487</v>
      </c>
      <c r="I127" s="7">
        <f t="shared" si="4"/>
        <v>2.416611323042674</v>
      </c>
      <c r="J127" s="7"/>
    </row>
    <row r="128" spans="1:10" x14ac:dyDescent="0.7">
      <c r="A128" s="2">
        <v>35155</v>
      </c>
      <c r="B128" s="5">
        <v>107.34</v>
      </c>
      <c r="C128" s="5">
        <v>645.5</v>
      </c>
      <c r="D128" s="5">
        <v>609.69000000000005</v>
      </c>
      <c r="E128" s="5">
        <v>176</v>
      </c>
      <c r="F128" s="5"/>
      <c r="G128" s="7">
        <f t="shared" si="2"/>
        <v>1.7254518274922959</v>
      </c>
      <c r="H128" s="7">
        <f t="shared" si="3"/>
        <v>2.6788651840453506</v>
      </c>
      <c r="I128" s="7">
        <f t="shared" si="4"/>
        <v>2.3315826273580007</v>
      </c>
      <c r="J128" s="7"/>
    </row>
    <row r="129" spans="1:10" x14ac:dyDescent="0.7">
      <c r="A129" s="2">
        <v>35185</v>
      </c>
      <c r="B129" s="5">
        <v>105.17</v>
      </c>
      <c r="C129" s="5">
        <v>654.16999999999996</v>
      </c>
      <c r="D129" s="5">
        <v>666.73</v>
      </c>
      <c r="E129" s="5">
        <v>206.1</v>
      </c>
      <c r="F129" s="5"/>
      <c r="G129" s="7">
        <f t="shared" si="2"/>
        <v>1.7132766612841319</v>
      </c>
      <c r="H129" s="7">
        <f t="shared" si="3"/>
        <v>2.8702654676498702</v>
      </c>
      <c r="I129" s="7">
        <f t="shared" si="4"/>
        <v>2.675139399225039</v>
      </c>
      <c r="J129" s="7"/>
    </row>
    <row r="130" spans="1:10" x14ac:dyDescent="0.7">
      <c r="A130" s="2">
        <v>35216</v>
      </c>
      <c r="B130" s="5">
        <v>108.11</v>
      </c>
      <c r="C130" s="5">
        <v>669.12</v>
      </c>
      <c r="D130" s="5">
        <v>692.39</v>
      </c>
      <c r="E130" s="5">
        <v>205.9</v>
      </c>
      <c r="F130" s="5"/>
      <c r="G130" s="7">
        <f t="shared" si="2"/>
        <v>1.80141958368252</v>
      </c>
      <c r="H130" s="7">
        <f t="shared" si="3"/>
        <v>3.0640570649101657</v>
      </c>
      <c r="I130" s="7">
        <f t="shared" si="4"/>
        <v>2.7472536934471377</v>
      </c>
      <c r="J130" s="7"/>
    </row>
    <row r="131" spans="1:10" x14ac:dyDescent="0.7">
      <c r="A131" s="2">
        <v>35246</v>
      </c>
      <c r="B131" s="5">
        <v>109.74</v>
      </c>
      <c r="C131" s="5">
        <v>670.63</v>
      </c>
      <c r="D131" s="5">
        <v>677.3</v>
      </c>
      <c r="E131" s="5">
        <v>174.7</v>
      </c>
      <c r="F131" s="5"/>
      <c r="G131" s="7">
        <f t="shared" ref="G131:G194" si="5">C131*$B131/C$3/$B$3</f>
        <v>1.8327065601787569</v>
      </c>
      <c r="H131" s="7">
        <f t="shared" ref="H131:H194" si="6">D131*$B131/D$3/$B$3</f>
        <v>3.0424694534878181</v>
      </c>
      <c r="I131" s="7">
        <f t="shared" si="4"/>
        <v>2.3661071766349302</v>
      </c>
      <c r="J131" s="7"/>
    </row>
    <row r="132" spans="1:10" x14ac:dyDescent="0.7">
      <c r="A132" s="2">
        <v>35277</v>
      </c>
      <c r="B132" s="5">
        <v>106.84</v>
      </c>
      <c r="C132" s="5">
        <v>639.95000000000005</v>
      </c>
      <c r="D132" s="5">
        <v>636.01</v>
      </c>
      <c r="E132" s="5">
        <v>155.9</v>
      </c>
      <c r="F132" s="5"/>
      <c r="G132" s="7">
        <f t="shared" si="5"/>
        <v>1.7026482016412767</v>
      </c>
      <c r="H132" s="7">
        <f t="shared" si="6"/>
        <v>2.7814933028088564</v>
      </c>
      <c r="I132" s="7">
        <f t="shared" si="4"/>
        <v>2.0556849033598743</v>
      </c>
      <c r="J132" s="7"/>
    </row>
    <row r="133" spans="1:10" x14ac:dyDescent="0.7">
      <c r="A133" s="2">
        <v>35308</v>
      </c>
      <c r="B133" s="5">
        <v>108.91</v>
      </c>
      <c r="C133" s="5">
        <v>651.99</v>
      </c>
      <c r="D133" s="5">
        <v>663.57</v>
      </c>
      <c r="E133" s="5">
        <v>169.5</v>
      </c>
      <c r="F133" s="5"/>
      <c r="G133" s="7">
        <f t="shared" si="5"/>
        <v>1.7682908270136921</v>
      </c>
      <c r="H133" s="7">
        <f t="shared" si="6"/>
        <v>2.9582487965309898</v>
      </c>
      <c r="I133" s="7">
        <f t="shared" si="4"/>
        <v>2.2783162751099097</v>
      </c>
      <c r="J133" s="7"/>
    </row>
    <row r="134" spans="1:10" x14ac:dyDescent="0.7">
      <c r="A134" s="2">
        <v>35338</v>
      </c>
      <c r="B134" s="5">
        <v>110.84</v>
      </c>
      <c r="C134" s="5">
        <v>687.33</v>
      </c>
      <c r="D134" s="5">
        <v>737.58</v>
      </c>
      <c r="E134" s="5">
        <v>187.5</v>
      </c>
      <c r="F134" s="5"/>
      <c r="G134" s="7">
        <f t="shared" si="5"/>
        <v>1.8971724895503013</v>
      </c>
      <c r="H134" s="7">
        <f t="shared" si="6"/>
        <v>3.3464615870277088</v>
      </c>
      <c r="I134" s="7">
        <f t="shared" si="4"/>
        <v>2.5649230542428718</v>
      </c>
      <c r="J134" s="7"/>
    </row>
    <row r="135" spans="1:10" x14ac:dyDescent="0.7">
      <c r="A135" s="2">
        <v>35369</v>
      </c>
      <c r="B135" s="5">
        <v>114.04</v>
      </c>
      <c r="C135" s="5">
        <v>705.27</v>
      </c>
      <c r="D135" s="5">
        <v>751.99</v>
      </c>
      <c r="E135" s="5">
        <v>187.1</v>
      </c>
      <c r="F135" s="5"/>
      <c r="G135" s="7">
        <f t="shared" si="5"/>
        <v>2.0028924091616633</v>
      </c>
      <c r="H135" s="7">
        <f t="shared" si="6"/>
        <v>3.5103423139793977</v>
      </c>
      <c r="I135" s="7">
        <f t="shared" si="4"/>
        <v>2.6333437111659266</v>
      </c>
      <c r="J135" s="7"/>
    </row>
    <row r="136" spans="1:10" x14ac:dyDescent="0.7">
      <c r="A136" s="2">
        <v>35399</v>
      </c>
      <c r="B136" s="5">
        <v>113.96</v>
      </c>
      <c r="C136" s="5">
        <v>757.02</v>
      </c>
      <c r="D136" s="5">
        <v>834.01</v>
      </c>
      <c r="E136" s="5">
        <v>237.9</v>
      </c>
      <c r="F136" s="5"/>
      <c r="G136" s="7">
        <f t="shared" si="5"/>
        <v>2.1483488082765141</v>
      </c>
      <c r="H136" s="7">
        <f t="shared" si="6"/>
        <v>3.8904863299297565</v>
      </c>
      <c r="I136" s="7">
        <f t="shared" si="4"/>
        <v>3.3459807230658027</v>
      </c>
      <c r="J136" s="7"/>
    </row>
    <row r="137" spans="1:10" x14ac:dyDescent="0.7">
      <c r="A137" s="2">
        <v>35430</v>
      </c>
      <c r="B137" s="5">
        <v>115.89</v>
      </c>
      <c r="C137" s="5">
        <v>740.74</v>
      </c>
      <c r="D137" s="5">
        <v>821.36</v>
      </c>
      <c r="E137" s="5">
        <v>240.3</v>
      </c>
      <c r="F137" s="5"/>
      <c r="G137" s="7">
        <f t="shared" si="5"/>
        <v>2.1377492431409664</v>
      </c>
      <c r="H137" s="7">
        <f t="shared" si="6"/>
        <v>3.8963656590800562</v>
      </c>
      <c r="I137" s="7">
        <f t="shared" si="4"/>
        <v>3.4369743072929824</v>
      </c>
      <c r="J137" s="7"/>
    </row>
    <row r="138" spans="1:10" x14ac:dyDescent="0.7">
      <c r="A138" s="2">
        <v>35461</v>
      </c>
      <c r="B138" s="5">
        <v>121.36</v>
      </c>
      <c r="C138" s="5">
        <v>786.16</v>
      </c>
      <c r="D138" s="5">
        <v>921.55</v>
      </c>
      <c r="E138" s="5">
        <v>288.7</v>
      </c>
      <c r="F138" s="5"/>
      <c r="G138" s="7">
        <f t="shared" si="5"/>
        <v>2.3759183518869871</v>
      </c>
      <c r="H138" s="7">
        <f t="shared" si="6"/>
        <v>4.5779881729661733</v>
      </c>
      <c r="I138" s="7">
        <f t="shared" si="4"/>
        <v>4.3241316087969937</v>
      </c>
      <c r="J138" s="7"/>
    </row>
    <row r="139" spans="1:10" x14ac:dyDescent="0.7">
      <c r="A139" s="2">
        <v>35489</v>
      </c>
      <c r="B139" s="5">
        <v>120.42</v>
      </c>
      <c r="C139" s="5">
        <v>790.82</v>
      </c>
      <c r="D139" s="5">
        <v>850.46</v>
      </c>
      <c r="E139" s="5">
        <v>272.89999999999998</v>
      </c>
      <c r="F139" s="5"/>
      <c r="G139" s="7">
        <f t="shared" si="5"/>
        <v>2.3714898396946285</v>
      </c>
      <c r="H139" s="7">
        <f t="shared" si="6"/>
        <v>4.1921103878321695</v>
      </c>
      <c r="I139" s="7">
        <f t="shared" si="4"/>
        <v>4.0558203551534593</v>
      </c>
      <c r="J139" s="7"/>
    </row>
    <row r="140" spans="1:10" x14ac:dyDescent="0.7">
      <c r="A140" s="2">
        <v>35520</v>
      </c>
      <c r="B140" s="5">
        <v>123.94</v>
      </c>
      <c r="C140" s="5">
        <v>757.12</v>
      </c>
      <c r="D140" s="5">
        <v>797.06</v>
      </c>
      <c r="E140" s="5">
        <v>268.89999999999998</v>
      </c>
      <c r="F140" s="5"/>
      <c r="G140" s="7">
        <f t="shared" si="5"/>
        <v>2.3367982121713484</v>
      </c>
      <c r="H140" s="7">
        <f t="shared" si="6"/>
        <v>4.0437351375128241</v>
      </c>
      <c r="I140" s="7">
        <f t="shared" si="4"/>
        <v>4.1131907077057841</v>
      </c>
      <c r="J140" s="7"/>
    </row>
    <row r="141" spans="1:10" x14ac:dyDescent="0.7">
      <c r="A141" s="2">
        <v>35550</v>
      </c>
      <c r="B141" s="5">
        <v>127.09</v>
      </c>
      <c r="C141" s="5">
        <v>801.34</v>
      </c>
      <c r="D141" s="5">
        <v>874.74</v>
      </c>
      <c r="E141" s="5">
        <v>283.3</v>
      </c>
      <c r="F141" s="5"/>
      <c r="G141" s="7">
        <f t="shared" si="5"/>
        <v>2.5361398766090231</v>
      </c>
      <c r="H141" s="7">
        <f t="shared" si="6"/>
        <v>4.5506198947072578</v>
      </c>
      <c r="I141" s="7">
        <f t="shared" si="4"/>
        <v>4.4435953761108493</v>
      </c>
      <c r="J141" s="7"/>
    </row>
    <row r="142" spans="1:10" x14ac:dyDescent="0.7">
      <c r="A142" s="2">
        <v>35581</v>
      </c>
      <c r="B142" s="5">
        <v>116.23</v>
      </c>
      <c r="C142" s="5">
        <v>848.28</v>
      </c>
      <c r="D142" s="5">
        <v>958.85</v>
      </c>
      <c r="E142" s="5">
        <v>311.2</v>
      </c>
      <c r="F142" s="5"/>
      <c r="G142" s="7">
        <f t="shared" si="5"/>
        <v>2.4552881443293963</v>
      </c>
      <c r="H142" s="7">
        <f t="shared" si="6"/>
        <v>4.5619351313400349</v>
      </c>
      <c r="I142" s="7">
        <f t="shared" si="4"/>
        <v>4.4641047637317337</v>
      </c>
      <c r="J142" s="7"/>
    </row>
    <row r="143" spans="1:10" x14ac:dyDescent="0.7">
      <c r="A143" s="2">
        <v>35611</v>
      </c>
      <c r="B143" s="5">
        <v>114.66</v>
      </c>
      <c r="C143" s="5">
        <v>885.14</v>
      </c>
      <c r="D143" s="5">
        <v>957.3</v>
      </c>
      <c r="E143" s="5">
        <v>305.7</v>
      </c>
      <c r="F143" s="5"/>
      <c r="G143" s="7">
        <f t="shared" si="5"/>
        <v>2.5273704646138655</v>
      </c>
      <c r="H143" s="7">
        <f t="shared" si="6"/>
        <v>4.4930390325845559</v>
      </c>
      <c r="I143" s="7">
        <f t="shared" si="4"/>
        <v>4.3259742312533804</v>
      </c>
      <c r="J143" s="7"/>
    </row>
    <row r="144" spans="1:10" x14ac:dyDescent="0.7">
      <c r="A144" s="2">
        <v>35642</v>
      </c>
      <c r="B144" s="5">
        <v>118.61</v>
      </c>
      <c r="C144" s="5">
        <v>954.31</v>
      </c>
      <c r="D144" s="5">
        <v>1107.03</v>
      </c>
      <c r="E144" s="5">
        <v>366.2</v>
      </c>
      <c r="F144" s="5"/>
      <c r="G144" s="7">
        <f t="shared" si="5"/>
        <v>2.8187449548852967</v>
      </c>
      <c r="H144" s="7">
        <f t="shared" si="6"/>
        <v>5.3747824603023666</v>
      </c>
      <c r="I144" s="7">
        <f t="shared" si="4"/>
        <v>5.3606345094393912</v>
      </c>
      <c r="J144" s="7"/>
    </row>
    <row r="145" spans="1:10" x14ac:dyDescent="0.7">
      <c r="A145" s="2">
        <v>35673</v>
      </c>
      <c r="B145" s="5">
        <v>120.88</v>
      </c>
      <c r="C145" s="5">
        <v>899.47</v>
      </c>
      <c r="D145" s="5">
        <v>1074.17</v>
      </c>
      <c r="E145" s="5">
        <v>373.2</v>
      </c>
      <c r="F145" s="5"/>
      <c r="G145" s="7">
        <f t="shared" si="5"/>
        <v>2.7076101627682405</v>
      </c>
      <c r="H145" s="7">
        <f t="shared" si="6"/>
        <v>5.3150538068393036</v>
      </c>
      <c r="I145" s="7">
        <f t="shared" si="4"/>
        <v>5.5676591281604706</v>
      </c>
      <c r="J145" s="7"/>
    </row>
    <row r="146" spans="1:10" x14ac:dyDescent="0.7">
      <c r="A146" s="2">
        <v>35703</v>
      </c>
      <c r="B146" s="5">
        <v>120.39</v>
      </c>
      <c r="C146" s="5">
        <v>947.28</v>
      </c>
      <c r="D146" s="5">
        <v>1097.17</v>
      </c>
      <c r="E146" s="5">
        <v>381.6</v>
      </c>
      <c r="F146" s="5"/>
      <c r="G146" s="7">
        <f t="shared" si="5"/>
        <v>2.8399702055120897</v>
      </c>
      <c r="H146" s="7">
        <f t="shared" si="6"/>
        <v>5.4068526447664684</v>
      </c>
      <c r="I146" s="7">
        <f t="shared" si="4"/>
        <v>5.6698991270787547</v>
      </c>
      <c r="J146" s="7"/>
    </row>
    <row r="147" spans="1:10" x14ac:dyDescent="0.7">
      <c r="A147" s="2">
        <v>35734</v>
      </c>
      <c r="B147" s="5">
        <v>120.41</v>
      </c>
      <c r="C147" s="5">
        <v>914.62</v>
      </c>
      <c r="D147" s="5">
        <v>1019.62</v>
      </c>
      <c r="E147" s="5">
        <v>301.89999999999998</v>
      </c>
      <c r="F147" s="5"/>
      <c r="G147" s="7">
        <f t="shared" si="5"/>
        <v>2.7425102002989754</v>
      </c>
      <c r="H147" s="7">
        <f t="shared" si="6"/>
        <v>5.0255210584256256</v>
      </c>
      <c r="I147" s="7">
        <f t="shared" si="4"/>
        <v>4.4864436915598152</v>
      </c>
      <c r="J147" s="7"/>
    </row>
    <row r="148" spans="1:10" x14ac:dyDescent="0.7">
      <c r="A148" s="2">
        <v>35764</v>
      </c>
      <c r="B148" s="5">
        <v>127.89</v>
      </c>
      <c r="C148" s="5">
        <v>955.4</v>
      </c>
      <c r="D148" s="5">
        <v>1050.51</v>
      </c>
      <c r="E148" s="5">
        <v>290.60000000000002</v>
      </c>
      <c r="F148" s="5"/>
      <c r="G148" s="7">
        <f t="shared" si="5"/>
        <v>3.0427538848643905</v>
      </c>
      <c r="H148" s="7">
        <f t="shared" si="6"/>
        <v>5.4994210716635594</v>
      </c>
      <c r="I148" s="7">
        <f t="shared" si="4"/>
        <v>4.5867888624424067</v>
      </c>
      <c r="J148" s="7"/>
    </row>
    <row r="149" spans="1:10" x14ac:dyDescent="0.7">
      <c r="A149" s="2">
        <v>35795</v>
      </c>
      <c r="B149" s="5">
        <v>130.59</v>
      </c>
      <c r="C149" s="5">
        <v>970.43</v>
      </c>
      <c r="D149" s="5">
        <v>990.8</v>
      </c>
      <c r="E149" s="5">
        <v>263.60000000000002</v>
      </c>
      <c r="F149" s="5"/>
      <c r="G149" s="7">
        <f t="shared" si="5"/>
        <v>3.1558702330568753</v>
      </c>
      <c r="H149" s="7">
        <f t="shared" si="6"/>
        <v>5.2963431455869001</v>
      </c>
      <c r="I149" s="7">
        <f t="shared" si="4"/>
        <v>4.2484633858237846</v>
      </c>
      <c r="J149" s="7"/>
    </row>
    <row r="150" spans="1:10" x14ac:dyDescent="0.7">
      <c r="A150" s="2">
        <v>35826</v>
      </c>
      <c r="B150" s="5">
        <v>127.09</v>
      </c>
      <c r="C150" s="5">
        <v>980.28</v>
      </c>
      <c r="D150" s="5">
        <v>1071.1300000000001</v>
      </c>
      <c r="E150" s="5">
        <v>289.10000000000002</v>
      </c>
      <c r="F150" s="5"/>
      <c r="G150" s="7">
        <f t="shared" si="5"/>
        <v>3.1024623733275432</v>
      </c>
      <c r="H150" s="7">
        <f t="shared" si="6"/>
        <v>5.5722906095728852</v>
      </c>
      <c r="I150" s="7">
        <f t="shared" si="4"/>
        <v>4.5345690901293567</v>
      </c>
      <c r="J150" s="7"/>
    </row>
    <row r="151" spans="1:10" x14ac:dyDescent="0.7">
      <c r="A151" s="2">
        <v>35854</v>
      </c>
      <c r="B151" s="5">
        <v>126.14</v>
      </c>
      <c r="C151" s="5">
        <v>1049.3399999999999</v>
      </c>
      <c r="D151" s="5">
        <v>1194.1300000000001</v>
      </c>
      <c r="E151" s="5">
        <v>316.39999999999998</v>
      </c>
      <c r="F151" s="5"/>
      <c r="G151" s="7">
        <f t="shared" si="5"/>
        <v>3.2962038026247407</v>
      </c>
      <c r="H151" s="7">
        <f t="shared" si="6"/>
        <v>6.1657318191058028</v>
      </c>
      <c r="I151" s="7">
        <f t="shared" si="4"/>
        <v>4.9256761352714422</v>
      </c>
      <c r="J151" s="7"/>
    </row>
    <row r="152" spans="1:10" x14ac:dyDescent="0.7">
      <c r="A152" s="2">
        <v>35885</v>
      </c>
      <c r="B152" s="5">
        <v>133.11000000000001</v>
      </c>
      <c r="C152" s="5">
        <v>1101.75</v>
      </c>
      <c r="D152" s="5">
        <v>1220.6600000000001</v>
      </c>
      <c r="E152" s="5">
        <v>298.7</v>
      </c>
      <c r="F152" s="5"/>
      <c r="G152" s="7">
        <f t="shared" si="5"/>
        <v>3.6520670629486625</v>
      </c>
      <c r="H152" s="7">
        <f t="shared" si="6"/>
        <v>6.6509792346181884</v>
      </c>
      <c r="I152" s="7">
        <f t="shared" si="4"/>
        <v>4.9070723130039822</v>
      </c>
      <c r="J152" s="7"/>
    </row>
    <row r="153" spans="1:10" x14ac:dyDescent="0.7">
      <c r="A153" s="2">
        <v>35915</v>
      </c>
      <c r="B153" s="5">
        <v>132.87</v>
      </c>
      <c r="C153" s="5">
        <v>1111.75</v>
      </c>
      <c r="D153" s="5">
        <v>1248.1199999999999</v>
      </c>
      <c r="E153" s="5">
        <v>315.89999999999998</v>
      </c>
      <c r="F153" s="5"/>
      <c r="G153" s="7">
        <f t="shared" si="5"/>
        <v>3.6785704209047911</v>
      </c>
      <c r="H153" s="7">
        <f t="shared" si="6"/>
        <v>6.7883382234004914</v>
      </c>
      <c r="I153" s="7">
        <f t="shared" si="4"/>
        <v>5.1802785493578432</v>
      </c>
      <c r="J153" s="7"/>
    </row>
    <row r="154" spans="1:10" x14ac:dyDescent="0.7">
      <c r="A154" s="2">
        <v>35946</v>
      </c>
      <c r="B154" s="5">
        <v>138.84</v>
      </c>
      <c r="C154" s="5">
        <v>1090.82</v>
      </c>
      <c r="D154" s="5">
        <v>1192.07</v>
      </c>
      <c r="E154" s="5">
        <v>259.3</v>
      </c>
      <c r="F154" s="5"/>
      <c r="G154" s="7">
        <f t="shared" si="5"/>
        <v>3.771487722972124</v>
      </c>
      <c r="H154" s="7">
        <f t="shared" si="6"/>
        <v>6.7748012447423829</v>
      </c>
      <c r="I154" s="7">
        <f t="shared" si="4"/>
        <v>4.4431776080589493</v>
      </c>
      <c r="J154" s="7"/>
    </row>
    <row r="155" spans="1:10" x14ac:dyDescent="0.7">
      <c r="A155" s="2">
        <v>35976</v>
      </c>
      <c r="B155" s="5">
        <v>138.86000000000001</v>
      </c>
      <c r="C155" s="5">
        <v>1133.8399999999999</v>
      </c>
      <c r="D155" s="5">
        <v>1337.34</v>
      </c>
      <c r="E155" s="5">
        <v>245.9</v>
      </c>
      <c r="F155" s="5"/>
      <c r="G155" s="7">
        <f t="shared" si="5"/>
        <v>3.9207932001709023</v>
      </c>
      <c r="H155" s="7">
        <f t="shared" si="6"/>
        <v>7.6014980887681656</v>
      </c>
      <c r="I155" s="7">
        <f t="shared" si="4"/>
        <v>4.2141718486833355</v>
      </c>
      <c r="J155" s="7"/>
    </row>
    <row r="156" spans="1:10" x14ac:dyDescent="0.7">
      <c r="A156" s="2">
        <v>36007</v>
      </c>
      <c r="B156" s="5">
        <v>144.53</v>
      </c>
      <c r="C156" s="5">
        <v>1120.67</v>
      </c>
      <c r="D156" s="5">
        <v>1377.26</v>
      </c>
      <c r="E156" s="5">
        <v>255.2</v>
      </c>
      <c r="F156" s="5"/>
      <c r="G156" s="7">
        <f t="shared" si="5"/>
        <v>4.0334878225327904</v>
      </c>
      <c r="H156" s="7">
        <f t="shared" si="6"/>
        <v>8.1480583831365898</v>
      </c>
      <c r="I156" s="7">
        <f t="shared" si="4"/>
        <v>4.5521359590225003</v>
      </c>
      <c r="J156" s="7"/>
    </row>
    <row r="157" spans="1:10" x14ac:dyDescent="0.7">
      <c r="A157" s="2">
        <v>36038</v>
      </c>
      <c r="B157" s="5">
        <v>139.12</v>
      </c>
      <c r="C157" s="5">
        <v>957.28</v>
      </c>
      <c r="D157" s="5">
        <v>1140.3399999999999</v>
      </c>
      <c r="E157" s="5">
        <v>193.5</v>
      </c>
      <c r="F157" s="5"/>
      <c r="G157" s="7">
        <f t="shared" si="5"/>
        <v>3.3164507763279008</v>
      </c>
      <c r="H157" s="7">
        <f t="shared" si="6"/>
        <v>6.4938779590200379</v>
      </c>
      <c r="I157" s="7">
        <f t="shared" si="4"/>
        <v>3.322363067088316</v>
      </c>
      <c r="J157" s="7"/>
    </row>
    <row r="158" spans="1:10" x14ac:dyDescent="0.7">
      <c r="A158" s="2">
        <v>36068</v>
      </c>
      <c r="B158" s="5">
        <v>136.47999999999999</v>
      </c>
      <c r="C158" s="5">
        <v>1017.01</v>
      </c>
      <c r="D158" s="5">
        <v>1345.48</v>
      </c>
      <c r="E158" s="5">
        <v>212.8</v>
      </c>
      <c r="F158" s="5"/>
      <c r="G158" s="7">
        <f t="shared" si="5"/>
        <v>3.4565213070158811</v>
      </c>
      <c r="H158" s="7">
        <f t="shared" si="6"/>
        <v>7.5166868128319031</v>
      </c>
      <c r="I158" s="7">
        <f t="shared" si="4"/>
        <v>3.5844059486916726</v>
      </c>
      <c r="J158" s="7"/>
    </row>
    <row r="159" spans="1:10" x14ac:dyDescent="0.7">
      <c r="A159" s="2">
        <v>36099</v>
      </c>
      <c r="B159" s="5">
        <v>115.79</v>
      </c>
      <c r="C159" s="5">
        <v>1098.67</v>
      </c>
      <c r="D159" s="5">
        <v>1400.52</v>
      </c>
      <c r="E159" s="5">
        <v>262.60000000000002</v>
      </c>
      <c r="F159" s="5"/>
      <c r="G159" s="7">
        <f t="shared" si="5"/>
        <v>3.1679864921228913</v>
      </c>
      <c r="H159" s="7">
        <f t="shared" si="6"/>
        <v>6.6380506851592767</v>
      </c>
      <c r="I159" s="7">
        <f t="shared" si="4"/>
        <v>3.7526868693552458</v>
      </c>
      <c r="J159" s="7"/>
    </row>
    <row r="160" spans="1:10" x14ac:dyDescent="0.7">
      <c r="A160" s="2">
        <v>36129</v>
      </c>
      <c r="B160" s="5">
        <v>122.95</v>
      </c>
      <c r="C160" s="5">
        <v>1163.6300000000001</v>
      </c>
      <c r="D160" s="5">
        <v>1557.96</v>
      </c>
      <c r="E160" s="5">
        <v>306.10000000000002</v>
      </c>
      <c r="F160" s="5"/>
      <c r="G160" s="7">
        <f t="shared" si="5"/>
        <v>3.5627753902669768</v>
      </c>
      <c r="H160" s="7">
        <f t="shared" si="6"/>
        <v>7.8408840451131097</v>
      </c>
      <c r="I160" s="7">
        <f t="shared" si="4"/>
        <v>4.6448149318809202</v>
      </c>
      <c r="J160" s="7"/>
    </row>
    <row r="161" spans="1:10" x14ac:dyDescent="0.7">
      <c r="A161" s="2">
        <v>36160</v>
      </c>
      <c r="B161" s="5">
        <v>113.69</v>
      </c>
      <c r="C161" s="5">
        <v>1229.23</v>
      </c>
      <c r="D161" s="5">
        <v>1836.01</v>
      </c>
      <c r="E161" s="5">
        <v>350.6</v>
      </c>
      <c r="F161" s="5"/>
      <c r="G161" s="7">
        <f t="shared" si="5"/>
        <v>3.4801696769739516</v>
      </c>
      <c r="H161" s="7">
        <f t="shared" si="6"/>
        <v>8.5443199766645588</v>
      </c>
      <c r="I161" s="7">
        <f t="shared" si="4"/>
        <v>4.9193840670817917</v>
      </c>
      <c r="J161" s="7"/>
    </row>
    <row r="162" spans="1:10" x14ac:dyDescent="0.7">
      <c r="A162" s="2">
        <v>36191</v>
      </c>
      <c r="B162" s="5">
        <v>116.32</v>
      </c>
      <c r="C162" s="5">
        <v>1279.6400000000001</v>
      </c>
      <c r="D162" s="5">
        <v>2127.19</v>
      </c>
      <c r="E162" s="5">
        <v>420.4</v>
      </c>
      <c r="F162" s="5"/>
      <c r="G162" s="7">
        <f t="shared" si="5"/>
        <v>3.7066979848627448</v>
      </c>
      <c r="H162" s="7">
        <f t="shared" si="6"/>
        <v>10.128400624254137</v>
      </c>
      <c r="I162" s="7">
        <f t="shared" si="4"/>
        <v>6.0352276001958742</v>
      </c>
      <c r="J162" s="7"/>
    </row>
    <row r="163" spans="1:10" x14ac:dyDescent="0.7">
      <c r="A163" s="2">
        <v>36219</v>
      </c>
      <c r="B163" s="5">
        <v>119.17</v>
      </c>
      <c r="C163" s="5">
        <v>1238.33</v>
      </c>
      <c r="D163" s="5">
        <v>1925.28</v>
      </c>
      <c r="E163" s="5">
        <v>356.3</v>
      </c>
      <c r="F163" s="5"/>
      <c r="G163" s="7">
        <f t="shared" si="5"/>
        <v>3.6749237712195515</v>
      </c>
      <c r="H163" s="7">
        <f t="shared" si="6"/>
        <v>9.3916312843243777</v>
      </c>
      <c r="I163" s="7">
        <f t="shared" si="4"/>
        <v>5.2403381680404202</v>
      </c>
      <c r="J163" s="7"/>
    </row>
    <row r="164" spans="1:10" x14ac:dyDescent="0.7">
      <c r="A164" s="2">
        <v>36250</v>
      </c>
      <c r="B164" s="5">
        <v>118.86</v>
      </c>
      <c r="C164" s="5">
        <v>1286.3699999999999</v>
      </c>
      <c r="D164" s="5">
        <v>2106.39</v>
      </c>
      <c r="E164" s="5">
        <v>370.7</v>
      </c>
      <c r="F164" s="5"/>
      <c r="G164" s="7">
        <f t="shared" si="5"/>
        <v>3.807558900729723</v>
      </c>
      <c r="H164" s="7">
        <f t="shared" si="6"/>
        <v>10.248367849520136</v>
      </c>
      <c r="I164" s="7">
        <f t="shared" si="4"/>
        <v>5.4379456654427036</v>
      </c>
      <c r="J164" s="7"/>
    </row>
    <row r="165" spans="1:10" x14ac:dyDescent="0.7">
      <c r="A165" s="2">
        <v>36280</v>
      </c>
      <c r="B165" s="5">
        <v>119.49</v>
      </c>
      <c r="C165" s="5">
        <v>1335.18</v>
      </c>
      <c r="D165" s="5">
        <v>2136.39</v>
      </c>
      <c r="E165" s="5">
        <v>370.3</v>
      </c>
      <c r="F165" s="5"/>
      <c r="G165" s="7">
        <f t="shared" si="5"/>
        <v>3.9729800173177785</v>
      </c>
      <c r="H165" s="7">
        <f t="shared" si="6"/>
        <v>10.449422582114281</v>
      </c>
      <c r="I165" s="7">
        <f t="shared" si="4"/>
        <v>5.4608698387957801</v>
      </c>
      <c r="J165" s="7"/>
    </row>
    <row r="166" spans="1:10" x14ac:dyDescent="0.7">
      <c r="A166" s="2">
        <v>36311</v>
      </c>
      <c r="B166" s="5">
        <v>121.52</v>
      </c>
      <c r="C166" s="5">
        <v>1301.8399999999999</v>
      </c>
      <c r="D166" s="5">
        <v>2089.6999999999998</v>
      </c>
      <c r="E166" s="5">
        <v>388.1</v>
      </c>
      <c r="F166" s="5"/>
      <c r="G166" s="7">
        <f t="shared" si="5"/>
        <v>3.9395840779734828</v>
      </c>
      <c r="H166" s="7">
        <f t="shared" si="6"/>
        <v>10.39469853900528</v>
      </c>
      <c r="I166" s="7">
        <f t="shared" si="4"/>
        <v>5.8206026883663444</v>
      </c>
      <c r="J166" s="7"/>
    </row>
    <row r="167" spans="1:10" x14ac:dyDescent="0.7">
      <c r="A167" s="2">
        <v>36341</v>
      </c>
      <c r="B167" s="5">
        <v>121.04</v>
      </c>
      <c r="C167" s="5">
        <v>1372.71</v>
      </c>
      <c r="D167" s="5">
        <v>2296.77</v>
      </c>
      <c r="E167" s="5">
        <v>484.4</v>
      </c>
      <c r="F167" s="5"/>
      <c r="G167" s="7">
        <f t="shared" si="5"/>
        <v>4.1376401148897211</v>
      </c>
      <c r="H167" s="7">
        <f t="shared" si="6"/>
        <v>11.379590053031148</v>
      </c>
      <c r="I167" s="7">
        <f t="shared" si="4"/>
        <v>7.236183999692237</v>
      </c>
      <c r="J167" s="7"/>
    </row>
    <row r="168" spans="1:10" x14ac:dyDescent="0.7">
      <c r="A168" s="2">
        <v>36372</v>
      </c>
      <c r="B168" s="5">
        <v>114.46</v>
      </c>
      <c r="C168" s="5">
        <v>1328.72</v>
      </c>
      <c r="D168" s="5">
        <v>2270.9299999999998</v>
      </c>
      <c r="E168" s="5">
        <v>494</v>
      </c>
      <c r="F168" s="5"/>
      <c r="G168" s="7">
        <f t="shared" si="5"/>
        <v>3.787321863171023</v>
      </c>
      <c r="H168" s="7">
        <f t="shared" si="6"/>
        <v>10.639903381911445</v>
      </c>
      <c r="I168" s="7">
        <f t="shared" si="4"/>
        <v>6.9784222224269312</v>
      </c>
      <c r="J168" s="7"/>
    </row>
    <row r="169" spans="1:10" x14ac:dyDescent="0.7">
      <c r="A169" s="2">
        <v>36403</v>
      </c>
      <c r="B169" s="5">
        <v>109.7</v>
      </c>
      <c r="C169" s="5">
        <v>1320.41</v>
      </c>
      <c r="D169" s="5">
        <v>2396.87</v>
      </c>
      <c r="E169" s="5">
        <v>522</v>
      </c>
      <c r="F169" s="5"/>
      <c r="G169" s="7">
        <f t="shared" si="5"/>
        <v>3.607118697156801</v>
      </c>
      <c r="H169" s="7">
        <f t="shared" si="6"/>
        <v>10.762949495194267</v>
      </c>
      <c r="I169" s="7">
        <f t="shared" si="4"/>
        <v>7.0673025297404681</v>
      </c>
      <c r="J169" s="7"/>
    </row>
    <row r="170" spans="1:10" x14ac:dyDescent="0.7">
      <c r="A170" s="2">
        <v>36433</v>
      </c>
      <c r="B170" s="5">
        <v>106.3</v>
      </c>
      <c r="C170" s="5">
        <v>1282.71</v>
      </c>
      <c r="D170" s="5">
        <v>2407.9</v>
      </c>
      <c r="E170" s="5">
        <v>499.1</v>
      </c>
      <c r="F170" s="5"/>
      <c r="G170" s="7">
        <f t="shared" si="5"/>
        <v>3.3955235452880626</v>
      </c>
      <c r="H170" s="7">
        <f t="shared" si="6"/>
        <v>10.47736096342032</v>
      </c>
      <c r="I170" s="7">
        <f t="shared" si="4"/>
        <v>6.547829863799314</v>
      </c>
      <c r="J170" s="7"/>
    </row>
    <row r="171" spans="1:10" x14ac:dyDescent="0.7">
      <c r="A171" s="2">
        <v>36464</v>
      </c>
      <c r="B171" s="5">
        <v>104.01</v>
      </c>
      <c r="C171" s="5">
        <v>1362.93</v>
      </c>
      <c r="D171" s="5">
        <v>2637.44</v>
      </c>
      <c r="E171" s="5">
        <v>555.79999999999995</v>
      </c>
      <c r="F171" s="5"/>
      <c r="G171" s="7">
        <f t="shared" si="5"/>
        <v>3.5301539771186281</v>
      </c>
      <c r="H171" s="7">
        <f t="shared" si="6"/>
        <v>11.228917214774713</v>
      </c>
      <c r="I171" s="7">
        <f t="shared" si="4"/>
        <v>7.1346092208034193</v>
      </c>
      <c r="J171" s="7"/>
    </row>
    <row r="172" spans="1:10" x14ac:dyDescent="0.7">
      <c r="A172" s="2">
        <v>36494</v>
      </c>
      <c r="B172" s="5">
        <v>102.03</v>
      </c>
      <c r="C172" s="5">
        <v>1388.91</v>
      </c>
      <c r="D172" s="5">
        <v>2966.71</v>
      </c>
      <c r="E172" s="5">
        <v>609.4</v>
      </c>
      <c r="F172" s="5"/>
      <c r="G172" s="7">
        <f t="shared" si="5"/>
        <v>3.528962088030704</v>
      </c>
      <c r="H172" s="7">
        <f t="shared" si="6"/>
        <v>12.390338670068195</v>
      </c>
      <c r="I172" s="7">
        <f t="shared" ref="I172:I235" si="7">E172*$B172/E$107/$B$107*$H$107</f>
        <v>7.6737366085576557</v>
      </c>
      <c r="J172" s="7"/>
    </row>
    <row r="173" spans="1:10" x14ac:dyDescent="0.7">
      <c r="A173" s="2">
        <v>36525</v>
      </c>
      <c r="B173" s="5">
        <v>102.25</v>
      </c>
      <c r="C173" s="5">
        <v>1469.25</v>
      </c>
      <c r="D173" s="5">
        <v>3707.83</v>
      </c>
      <c r="E173" s="5">
        <v>704.6</v>
      </c>
      <c r="F173" s="5"/>
      <c r="G173" s="7">
        <f t="shared" si="5"/>
        <v>3.7411404890889055</v>
      </c>
      <c r="H173" s="7">
        <f t="shared" si="6"/>
        <v>15.518985444576403</v>
      </c>
      <c r="I173" s="7">
        <f t="shared" si="7"/>
        <v>8.8916530333692627</v>
      </c>
      <c r="J173" s="7"/>
    </row>
    <row r="174" spans="1:10" x14ac:dyDescent="0.7">
      <c r="A174" s="2">
        <v>36556</v>
      </c>
      <c r="B174" s="5">
        <v>107.26</v>
      </c>
      <c r="C174" s="5">
        <v>1394.46</v>
      </c>
      <c r="D174" s="5">
        <v>3570.05</v>
      </c>
      <c r="E174" s="5">
        <v>778.1</v>
      </c>
      <c r="F174" s="5"/>
      <c r="G174" s="7">
        <f t="shared" si="5"/>
        <v>3.7246790394990632</v>
      </c>
      <c r="H174" s="7">
        <f t="shared" si="6"/>
        <v>15.674449117335987</v>
      </c>
      <c r="I174" s="7">
        <f t="shared" si="7"/>
        <v>10.300297296937048</v>
      </c>
      <c r="J174" s="7"/>
    </row>
    <row r="175" spans="1:10" x14ac:dyDescent="0.7">
      <c r="A175" s="2">
        <v>36585</v>
      </c>
      <c r="B175" s="5">
        <v>110.18</v>
      </c>
      <c r="C175" s="5">
        <v>1366.42</v>
      </c>
      <c r="D175" s="5">
        <v>4266.9399999999996</v>
      </c>
      <c r="E175" s="5">
        <v>1170.5</v>
      </c>
      <c r="F175" s="5"/>
      <c r="G175" s="7">
        <f t="shared" si="5"/>
        <v>3.7491427734558322</v>
      </c>
      <c r="H175" s="7">
        <f t="shared" si="6"/>
        <v>19.244183933765463</v>
      </c>
      <c r="I175" s="7">
        <f t="shared" si="7"/>
        <v>15.916615974369753</v>
      </c>
      <c r="J175" s="7"/>
    </row>
    <row r="176" spans="1:10" x14ac:dyDescent="0.7">
      <c r="A176" s="2">
        <v>36616</v>
      </c>
      <c r="B176" s="5">
        <v>105.6</v>
      </c>
      <c r="C176" s="5">
        <v>1498.58</v>
      </c>
      <c r="D176" s="5">
        <v>4397.84</v>
      </c>
      <c r="E176" s="5">
        <v>1181.9000000000001</v>
      </c>
      <c r="F176" s="5"/>
      <c r="G176" s="7">
        <f t="shared" si="5"/>
        <v>3.9408404449191319</v>
      </c>
      <c r="H176" s="7">
        <f t="shared" si="6"/>
        <v>19.010062221564372</v>
      </c>
      <c r="I176" s="7">
        <f t="shared" si="7"/>
        <v>15.403563483926332</v>
      </c>
      <c r="J176" s="7"/>
    </row>
    <row r="177" spans="1:10" x14ac:dyDescent="0.7">
      <c r="A177" s="2">
        <v>36646</v>
      </c>
      <c r="B177" s="5">
        <v>108.13</v>
      </c>
      <c r="C177" s="5">
        <v>1452.43</v>
      </c>
      <c r="D177" s="5">
        <v>3773.18</v>
      </c>
      <c r="E177" s="5">
        <v>1171.5999999999999</v>
      </c>
      <c r="F177" s="5"/>
      <c r="G177" s="7">
        <f t="shared" si="5"/>
        <v>3.910987383561896</v>
      </c>
      <c r="H177" s="7">
        <f t="shared" si="6"/>
        <v>16.700671049457064</v>
      </c>
      <c r="I177" s="7">
        <f t="shared" si="7"/>
        <v>15.635152370429354</v>
      </c>
      <c r="J177" s="7"/>
    </row>
    <row r="178" spans="1:10" x14ac:dyDescent="0.7">
      <c r="A178" s="2">
        <v>36677</v>
      </c>
      <c r="B178" s="5">
        <v>107.61</v>
      </c>
      <c r="C178" s="5">
        <v>1420.6</v>
      </c>
      <c r="D178" s="5">
        <v>3324.08</v>
      </c>
      <c r="E178" s="5">
        <v>998.4</v>
      </c>
      <c r="F178" s="5"/>
      <c r="G178" s="7">
        <f t="shared" si="5"/>
        <v>3.806882241821302</v>
      </c>
      <c r="H178" s="7">
        <f t="shared" si="6"/>
        <v>14.642131194393206</v>
      </c>
      <c r="I178" s="7">
        <f t="shared" si="7"/>
        <v>13.259701752690392</v>
      </c>
      <c r="J178" s="7"/>
    </row>
    <row r="179" spans="1:10" x14ac:dyDescent="0.7">
      <c r="A179" s="2">
        <v>36707</v>
      </c>
      <c r="B179" s="5">
        <v>106.13</v>
      </c>
      <c r="C179" s="5">
        <v>1454.6</v>
      </c>
      <c r="D179" s="5">
        <v>3763.79</v>
      </c>
      <c r="E179" s="5">
        <v>1140.5</v>
      </c>
      <c r="F179" s="5"/>
      <c r="G179" s="7">
        <f t="shared" si="5"/>
        <v>3.8443838906858749</v>
      </c>
      <c r="H179" s="7">
        <f t="shared" si="6"/>
        <v>16.350978346358545</v>
      </c>
      <c r="I179" s="7">
        <f t="shared" si="7"/>
        <v>14.938603686429488</v>
      </c>
      <c r="J179" s="7"/>
    </row>
    <row r="180" spans="1:10" x14ac:dyDescent="0.7">
      <c r="A180" s="2">
        <v>36738</v>
      </c>
      <c r="B180" s="5">
        <v>109.33</v>
      </c>
      <c r="C180" s="5">
        <v>1430.83</v>
      </c>
      <c r="D180" s="5">
        <v>3609.35</v>
      </c>
      <c r="E180" s="5">
        <v>993.9</v>
      </c>
      <c r="F180" s="5"/>
      <c r="G180" s="7">
        <f t="shared" si="5"/>
        <v>3.8955823254268598</v>
      </c>
      <c r="H180" s="7">
        <f t="shared" si="6"/>
        <v>16.1528269743085</v>
      </c>
      <c r="I180" s="7">
        <f t="shared" si="7"/>
        <v>13.410920581811567</v>
      </c>
      <c r="J180" s="7"/>
    </row>
    <row r="181" spans="1:10" x14ac:dyDescent="0.7">
      <c r="A181" s="2">
        <v>36769</v>
      </c>
      <c r="B181" s="5">
        <v>106.71</v>
      </c>
      <c r="C181" s="5">
        <v>1517.68</v>
      </c>
      <c r="D181" s="5">
        <v>4077.59</v>
      </c>
      <c r="E181" s="5">
        <v>1153</v>
      </c>
      <c r="F181" s="5"/>
      <c r="G181" s="7">
        <f t="shared" si="5"/>
        <v>4.0330195960441788</v>
      </c>
      <c r="H181" s="7">
        <f t="shared" si="6"/>
        <v>17.81102324890664</v>
      </c>
      <c r="I181" s="7">
        <f t="shared" si="7"/>
        <v>15.184866536910867</v>
      </c>
      <c r="J181" s="7"/>
    </row>
    <row r="182" spans="1:10" x14ac:dyDescent="0.7">
      <c r="A182" s="2">
        <v>36799</v>
      </c>
      <c r="B182" s="5">
        <v>108.12</v>
      </c>
      <c r="C182" s="5">
        <v>1436.51</v>
      </c>
      <c r="D182" s="5">
        <v>3570.61</v>
      </c>
      <c r="E182" s="5">
        <v>851.6</v>
      </c>
      <c r="F182" s="5"/>
      <c r="G182" s="7">
        <f t="shared" si="5"/>
        <v>3.867761551757813</v>
      </c>
      <c r="H182" s="7">
        <f t="shared" si="6"/>
        <v>15.802603705950201</v>
      </c>
      <c r="I182" s="7">
        <f t="shared" si="7"/>
        <v>11.363660276676434</v>
      </c>
      <c r="J182" s="7"/>
    </row>
    <row r="183" spans="1:10" x14ac:dyDescent="0.7">
      <c r="A183" s="2">
        <v>36830</v>
      </c>
      <c r="B183" s="5">
        <v>108.95</v>
      </c>
      <c r="C183" s="5">
        <v>1429.4</v>
      </c>
      <c r="D183" s="5">
        <v>3282.3</v>
      </c>
      <c r="E183" s="5">
        <v>741.8</v>
      </c>
      <c r="F183" s="5"/>
      <c r="G183" s="7">
        <f t="shared" si="5"/>
        <v>3.8781625982056518</v>
      </c>
      <c r="H183" s="7">
        <f t="shared" si="6"/>
        <v>14.638133461133565</v>
      </c>
      <c r="I183" s="7">
        <f t="shared" si="7"/>
        <v>9.9744880771028814</v>
      </c>
      <c r="J183" s="7"/>
    </row>
    <row r="184" spans="1:10" x14ac:dyDescent="0.7">
      <c r="A184" s="2">
        <v>36860</v>
      </c>
      <c r="B184" s="5">
        <v>110.39</v>
      </c>
      <c r="C184" s="5">
        <v>1314.95</v>
      </c>
      <c r="D184" s="5">
        <v>2506.54</v>
      </c>
      <c r="E184" s="5">
        <v>537</v>
      </c>
      <c r="F184" s="5"/>
      <c r="G184" s="7">
        <f t="shared" si="5"/>
        <v>3.614797506480969</v>
      </c>
      <c r="H184" s="7">
        <f t="shared" si="6"/>
        <v>11.326208915228673</v>
      </c>
      <c r="I184" s="7">
        <f t="shared" si="7"/>
        <v>7.3161158017262844</v>
      </c>
      <c r="J184" s="7"/>
    </row>
    <row r="185" spans="1:10" x14ac:dyDescent="0.7">
      <c r="A185" s="2">
        <v>36891</v>
      </c>
      <c r="B185" s="5">
        <v>114.45</v>
      </c>
      <c r="C185" s="5">
        <v>1320.28</v>
      </c>
      <c r="D185" s="5">
        <v>2341.6999999999998</v>
      </c>
      <c r="E185" s="5">
        <v>576.6</v>
      </c>
      <c r="F185" s="5"/>
      <c r="G185" s="7">
        <f t="shared" si="5"/>
        <v>3.7629360943297212</v>
      </c>
      <c r="H185" s="7">
        <f t="shared" si="6"/>
        <v>10.970520872996309</v>
      </c>
      <c r="I185" s="7">
        <f t="shared" si="7"/>
        <v>8.1445479973823431</v>
      </c>
      <c r="J185" s="7"/>
    </row>
    <row r="186" spans="1:10" x14ac:dyDescent="0.7">
      <c r="A186" s="2">
        <v>36922</v>
      </c>
      <c r="B186" s="5">
        <v>116.59</v>
      </c>
      <c r="C186" s="5">
        <v>1366.01</v>
      </c>
      <c r="D186" s="5">
        <v>2593</v>
      </c>
      <c r="E186" s="5">
        <v>732.2</v>
      </c>
      <c r="F186" s="5"/>
      <c r="G186" s="7">
        <f t="shared" si="5"/>
        <v>3.966068238501633</v>
      </c>
      <c r="H186" s="7">
        <f t="shared" si="6"/>
        <v>12.374965994391928</v>
      </c>
      <c r="I186" s="7">
        <f t="shared" si="7"/>
        <v>10.535801478470635</v>
      </c>
      <c r="J186" s="7"/>
    </row>
    <row r="187" spans="1:10" x14ac:dyDescent="0.7">
      <c r="A187" s="2">
        <v>36950</v>
      </c>
      <c r="B187" s="5">
        <v>117.34</v>
      </c>
      <c r="C187" s="5">
        <v>1239.94</v>
      </c>
      <c r="D187" s="5">
        <v>1908.32</v>
      </c>
      <c r="E187" s="5">
        <v>541.20000000000005</v>
      </c>
      <c r="F187" s="5"/>
      <c r="G187" s="7">
        <f t="shared" si="5"/>
        <v>3.6231953938325332</v>
      </c>
      <c r="H187" s="7">
        <f t="shared" si="6"/>
        <v>9.1659499380142115</v>
      </c>
      <c r="I187" s="7">
        <f t="shared" si="7"/>
        <v>7.8375517923852032</v>
      </c>
      <c r="J187" s="7"/>
    </row>
    <row r="188" spans="1:10" x14ac:dyDescent="0.7">
      <c r="A188" s="2">
        <v>36981</v>
      </c>
      <c r="B188" s="5">
        <v>126.32</v>
      </c>
      <c r="C188" s="5">
        <v>1160.33</v>
      </c>
      <c r="D188" s="5">
        <v>1573.25</v>
      </c>
      <c r="E188" s="5">
        <v>545</v>
      </c>
      <c r="F188" s="5"/>
      <c r="G188" s="7">
        <f t="shared" si="5"/>
        <v>3.6500485339567481</v>
      </c>
      <c r="H188" s="7">
        <f t="shared" si="6"/>
        <v>8.1348594261580747</v>
      </c>
      <c r="I188" s="7">
        <f t="shared" si="7"/>
        <v>8.496599962252759</v>
      </c>
      <c r="J188" s="7"/>
    </row>
    <row r="189" spans="1:10" x14ac:dyDescent="0.7">
      <c r="A189" s="2">
        <v>37011</v>
      </c>
      <c r="B189" s="5">
        <v>123.62</v>
      </c>
      <c r="C189" s="5">
        <v>1249.46</v>
      </c>
      <c r="D189" s="5">
        <v>1855.15</v>
      </c>
      <c r="E189" s="5">
        <v>662.7</v>
      </c>
      <c r="F189" s="5"/>
      <c r="G189" s="7">
        <f t="shared" si="5"/>
        <v>3.8464146294312433</v>
      </c>
      <c r="H189" s="7">
        <f t="shared" si="6"/>
        <v>9.3874570943987496</v>
      </c>
      <c r="I189" s="7">
        <f t="shared" si="7"/>
        <v>10.110724151797875</v>
      </c>
      <c r="J189" s="7"/>
    </row>
    <row r="190" spans="1:10" x14ac:dyDescent="0.7">
      <c r="A190" s="2">
        <v>37042</v>
      </c>
      <c r="B190" s="5">
        <v>119.34</v>
      </c>
      <c r="C190" s="5">
        <v>1255.82</v>
      </c>
      <c r="D190" s="5">
        <v>1799.89</v>
      </c>
      <c r="E190" s="5">
        <v>598.70000000000005</v>
      </c>
      <c r="F190" s="5"/>
      <c r="G190" s="7">
        <f t="shared" si="5"/>
        <v>3.7321443263083629</v>
      </c>
      <c r="H190" s="7">
        <f t="shared" si="6"/>
        <v>8.7924962691048485</v>
      </c>
      <c r="I190" s="7">
        <f t="shared" si="7"/>
        <v>8.8180355146649951</v>
      </c>
      <c r="J190" s="7"/>
    </row>
    <row r="191" spans="1:10" x14ac:dyDescent="0.7">
      <c r="A191" s="2">
        <v>37072</v>
      </c>
      <c r="B191" s="5">
        <v>124.63</v>
      </c>
      <c r="C191" s="5">
        <v>1224.3800000000001</v>
      </c>
      <c r="D191" s="5">
        <v>1830.19</v>
      </c>
      <c r="E191" s="5">
        <v>624.1</v>
      </c>
      <c r="F191" s="5"/>
      <c r="G191" s="7">
        <f t="shared" si="5"/>
        <v>3.8000019822483684</v>
      </c>
      <c r="H191" s="7">
        <f t="shared" si="6"/>
        <v>9.3368196105132935</v>
      </c>
      <c r="I191" s="7">
        <f t="shared" si="7"/>
        <v>9.5996042551283747</v>
      </c>
      <c r="J191" s="7"/>
    </row>
    <row r="192" spans="1:10" x14ac:dyDescent="0.7">
      <c r="A192" s="2">
        <v>37103</v>
      </c>
      <c r="B192" s="5">
        <v>125.02</v>
      </c>
      <c r="C192" s="5">
        <v>1211.23</v>
      </c>
      <c r="D192" s="5">
        <v>1683.61</v>
      </c>
      <c r="E192" s="5">
        <v>605.9</v>
      </c>
      <c r="F192" s="5"/>
      <c r="G192" s="7">
        <f t="shared" si="5"/>
        <v>3.7709529591793047</v>
      </c>
      <c r="H192" s="7">
        <f t="shared" si="6"/>
        <v>8.6159106458286132</v>
      </c>
      <c r="I192" s="7">
        <f t="shared" si="7"/>
        <v>9.3488243261537729</v>
      </c>
      <c r="J192" s="7"/>
    </row>
    <row r="193" spans="1:10" x14ac:dyDescent="0.7">
      <c r="A193" s="2">
        <v>37134</v>
      </c>
      <c r="B193" s="5">
        <v>118.79</v>
      </c>
      <c r="C193" s="5">
        <v>1133.58</v>
      </c>
      <c r="D193" s="5">
        <v>1469.7</v>
      </c>
      <c r="E193" s="5">
        <v>562.70000000000005</v>
      </c>
      <c r="F193" s="5"/>
      <c r="G193" s="7">
        <f t="shared" si="5"/>
        <v>3.3533359011252521</v>
      </c>
      <c r="H193" s="7">
        <f t="shared" si="6"/>
        <v>7.1464238707866299</v>
      </c>
      <c r="I193" s="7">
        <f t="shared" si="7"/>
        <v>8.2496087020099846</v>
      </c>
      <c r="J193" s="7"/>
    </row>
    <row r="194" spans="1:10" x14ac:dyDescent="0.7">
      <c r="A194" s="2">
        <v>37164</v>
      </c>
      <c r="B194" s="5">
        <v>119.52</v>
      </c>
      <c r="C194" s="5">
        <v>1040.94</v>
      </c>
      <c r="D194" s="5">
        <v>1168.3699999999999</v>
      </c>
      <c r="E194" s="5">
        <v>373.7</v>
      </c>
      <c r="F194" s="5"/>
      <c r="G194" s="7">
        <f t="shared" si="5"/>
        <v>3.0982130802941823</v>
      </c>
      <c r="H194" s="7">
        <f t="shared" si="6"/>
        <v>5.7161178845797869</v>
      </c>
      <c r="I194" s="7">
        <f t="shared" si="7"/>
        <v>5.5123937835529633</v>
      </c>
      <c r="J194" s="7"/>
    </row>
    <row r="195" spans="1:10" x14ac:dyDescent="0.7">
      <c r="A195" s="2">
        <v>37195</v>
      </c>
      <c r="B195" s="5">
        <v>122.47</v>
      </c>
      <c r="C195" s="5">
        <v>1059.78</v>
      </c>
      <c r="D195" s="5">
        <v>1364.78</v>
      </c>
      <c r="E195" s="5">
        <v>448</v>
      </c>
      <c r="F195" s="5"/>
      <c r="G195" s="7">
        <f t="shared" ref="G195:G258" si="8">C195*$B195/C$3/$B$3</f>
        <v>3.232142042738321</v>
      </c>
      <c r="H195" s="7">
        <f t="shared" ref="H195:H258" si="9">D195*$B195/D$3/$B$3</f>
        <v>6.8418344665534212</v>
      </c>
      <c r="I195" s="7">
        <f t="shared" si="7"/>
        <v>6.7714906604595093</v>
      </c>
      <c r="J195" s="7"/>
    </row>
    <row r="196" spans="1:10" x14ac:dyDescent="0.7">
      <c r="A196" s="2">
        <v>37225</v>
      </c>
      <c r="B196" s="5">
        <v>123.45</v>
      </c>
      <c r="C196" s="5">
        <v>1139.45</v>
      </c>
      <c r="D196" s="5">
        <v>1596.05</v>
      </c>
      <c r="E196" s="5">
        <v>519</v>
      </c>
      <c r="F196" s="5"/>
      <c r="G196" s="7">
        <f t="shared" si="8"/>
        <v>3.5029292700163692</v>
      </c>
      <c r="H196" s="7">
        <f t="shared" si="9"/>
        <v>8.0652490356652198</v>
      </c>
      <c r="I196" s="7">
        <f t="shared" si="7"/>
        <v>7.9074235916285645</v>
      </c>
      <c r="J196" s="7"/>
    </row>
    <row r="197" spans="1:10" x14ac:dyDescent="0.7">
      <c r="A197" s="2">
        <v>37256</v>
      </c>
      <c r="B197" s="5">
        <v>131.68</v>
      </c>
      <c r="C197" s="5">
        <v>1148.08</v>
      </c>
      <c r="D197" s="5">
        <v>1577.05</v>
      </c>
      <c r="E197" s="5">
        <v>522.20000000000005</v>
      </c>
      <c r="F197" s="5"/>
      <c r="G197" s="7">
        <f t="shared" si="8"/>
        <v>3.7647571829172719</v>
      </c>
      <c r="H197" s="7">
        <f t="shared" si="9"/>
        <v>8.5005196523556439</v>
      </c>
      <c r="I197" s="7">
        <f t="shared" si="7"/>
        <v>8.4865903137797023</v>
      </c>
      <c r="J197" s="7"/>
    </row>
    <row r="198" spans="1:10" x14ac:dyDescent="0.7">
      <c r="A198" s="2">
        <v>37287</v>
      </c>
      <c r="B198" s="5">
        <v>134.72</v>
      </c>
      <c r="C198" s="5">
        <v>1130.2</v>
      </c>
      <c r="D198" s="5">
        <v>1550.17</v>
      </c>
      <c r="E198" s="5">
        <v>558.9</v>
      </c>
      <c r="F198" s="5"/>
      <c r="G198" s="7">
        <f t="shared" si="8"/>
        <v>3.7916861166486919</v>
      </c>
      <c r="H198" s="7">
        <f t="shared" si="9"/>
        <v>8.5485330903731729</v>
      </c>
      <c r="I198" s="7">
        <f t="shared" si="7"/>
        <v>9.2927175214050983</v>
      </c>
      <c r="J198" s="7"/>
    </row>
    <row r="199" spans="1:10" x14ac:dyDescent="0.7">
      <c r="A199" s="2">
        <v>37315</v>
      </c>
      <c r="B199" s="5">
        <v>133.32</v>
      </c>
      <c r="C199" s="5">
        <v>1106.73</v>
      </c>
      <c r="D199" s="5">
        <v>1359.22</v>
      </c>
      <c r="E199" s="5">
        <v>510.8</v>
      </c>
      <c r="F199" s="5"/>
      <c r="G199" s="7">
        <f t="shared" si="8"/>
        <v>3.6743624039602527</v>
      </c>
      <c r="H199" s="7">
        <f t="shared" si="9"/>
        <v>7.4176315363117657</v>
      </c>
      <c r="I199" s="7">
        <f t="shared" si="7"/>
        <v>8.4047102439562007</v>
      </c>
      <c r="J199" s="7"/>
    </row>
    <row r="200" spans="1:10" x14ac:dyDescent="0.7">
      <c r="A200" s="2">
        <v>37346</v>
      </c>
      <c r="B200" s="5">
        <v>132.74</v>
      </c>
      <c r="C200" s="5">
        <v>1147.3900000000001</v>
      </c>
      <c r="D200" s="5">
        <v>1452.81</v>
      </c>
      <c r="E200" s="5">
        <v>595.20000000000005</v>
      </c>
      <c r="F200" s="5"/>
      <c r="G200" s="7">
        <f t="shared" si="8"/>
        <v>3.7927819463791357</v>
      </c>
      <c r="H200" s="7">
        <f t="shared" si="9"/>
        <v>7.8938856136077113</v>
      </c>
      <c r="I200" s="7">
        <f t="shared" si="7"/>
        <v>9.7508233310844385</v>
      </c>
      <c r="J200" s="7"/>
    </row>
    <row r="201" spans="1:10" x14ac:dyDescent="0.7">
      <c r="A201" s="2">
        <v>37376</v>
      </c>
      <c r="B201" s="5">
        <v>128.53</v>
      </c>
      <c r="C201" s="5">
        <v>1076.92</v>
      </c>
      <c r="D201" s="5">
        <v>1277.07</v>
      </c>
      <c r="E201" s="5">
        <v>525.70000000000005</v>
      </c>
      <c r="F201" s="5"/>
      <c r="G201" s="7">
        <f t="shared" si="8"/>
        <v>3.4469338689321938</v>
      </c>
      <c r="H201" s="7">
        <f t="shared" si="9"/>
        <v>6.7189190011180608</v>
      </c>
      <c r="I201" s="7">
        <f t="shared" si="7"/>
        <v>8.3390972104933176</v>
      </c>
      <c r="J201" s="7"/>
    </row>
    <row r="202" spans="1:10" x14ac:dyDescent="0.7">
      <c r="A202" s="2">
        <v>37407</v>
      </c>
      <c r="B202" s="5">
        <v>124.1</v>
      </c>
      <c r="C202" s="5">
        <v>1067.1400000000001</v>
      </c>
      <c r="D202" s="5">
        <v>1208.3399999999999</v>
      </c>
      <c r="E202" s="5">
        <v>476.3</v>
      </c>
      <c r="F202" s="5"/>
      <c r="G202" s="7">
        <f t="shared" si="8"/>
        <v>3.2979053088421399</v>
      </c>
      <c r="H202" s="7">
        <f t="shared" si="9"/>
        <v>6.1382013290820199</v>
      </c>
      <c r="I202" s="7">
        <f t="shared" si="7"/>
        <v>7.2950607855803051</v>
      </c>
      <c r="J202" s="7"/>
    </row>
    <row r="203" spans="1:10" x14ac:dyDescent="0.7">
      <c r="A203" s="2">
        <v>37437</v>
      </c>
      <c r="B203" s="5">
        <v>119.57</v>
      </c>
      <c r="C203" s="5">
        <v>989.82</v>
      </c>
      <c r="D203" s="5">
        <v>1051.4100000000001</v>
      </c>
      <c r="E203" s="5">
        <v>387.6</v>
      </c>
      <c r="F203" s="5"/>
      <c r="G203" s="7">
        <f t="shared" si="8"/>
        <v>2.9472939682547907</v>
      </c>
      <c r="H203" s="7">
        <f t="shared" si="9"/>
        <v>5.146056233630131</v>
      </c>
      <c r="I203" s="7">
        <f t="shared" si="7"/>
        <v>5.7198224709895298</v>
      </c>
      <c r="J203" s="7"/>
    </row>
    <row r="204" spans="1:10" x14ac:dyDescent="0.7">
      <c r="A204" s="2">
        <v>37468</v>
      </c>
      <c r="B204" s="5">
        <v>119.74</v>
      </c>
      <c r="C204" s="5">
        <v>911.62</v>
      </c>
      <c r="D204" s="5">
        <v>962.11</v>
      </c>
      <c r="E204" s="5">
        <v>330.9</v>
      </c>
      <c r="F204" s="5"/>
      <c r="G204" s="7">
        <f t="shared" si="8"/>
        <v>2.7183044724030556</v>
      </c>
      <c r="H204" s="7">
        <f t="shared" si="9"/>
        <v>4.7156783802597753</v>
      </c>
      <c r="I204" s="7">
        <f t="shared" si="7"/>
        <v>4.8900418163275452</v>
      </c>
      <c r="J204" s="7"/>
    </row>
    <row r="205" spans="1:10" x14ac:dyDescent="0.7">
      <c r="A205" s="2">
        <v>37499</v>
      </c>
      <c r="B205" s="5">
        <v>118.39</v>
      </c>
      <c r="C205" s="5">
        <v>916.07</v>
      </c>
      <c r="D205" s="5">
        <v>942.38</v>
      </c>
      <c r="E205" s="5">
        <v>300.2</v>
      </c>
      <c r="F205" s="5"/>
      <c r="G205" s="7">
        <f t="shared" si="8"/>
        <v>2.7007767275873515</v>
      </c>
      <c r="H205" s="7">
        <f t="shared" si="9"/>
        <v>4.5668976250884468</v>
      </c>
      <c r="I205" s="7">
        <f t="shared" si="7"/>
        <v>4.3863396783650881</v>
      </c>
      <c r="J205" s="7"/>
    </row>
    <row r="206" spans="1:10" x14ac:dyDescent="0.7">
      <c r="A206" s="2">
        <v>37529</v>
      </c>
      <c r="B206" s="5">
        <v>121.68</v>
      </c>
      <c r="C206" s="5">
        <v>815.28</v>
      </c>
      <c r="D206" s="5">
        <v>832.52</v>
      </c>
      <c r="E206" s="5">
        <v>238.2</v>
      </c>
      <c r="F206" s="5"/>
      <c r="G206" s="7">
        <f t="shared" si="8"/>
        <v>2.4704211164635415</v>
      </c>
      <c r="H206" s="7">
        <f t="shared" si="9"/>
        <v>4.1466184119276654</v>
      </c>
      <c r="I206" s="7">
        <f t="shared" si="7"/>
        <v>3.5771529522739294</v>
      </c>
      <c r="J206" s="7"/>
    </row>
    <row r="207" spans="1:10" x14ac:dyDescent="0.7">
      <c r="A207" s="2">
        <v>37560</v>
      </c>
      <c r="B207" s="5">
        <v>122.48</v>
      </c>
      <c r="C207" s="5">
        <v>885.76</v>
      </c>
      <c r="D207" s="5">
        <v>989.54</v>
      </c>
      <c r="E207" s="5">
        <v>295.10000000000002</v>
      </c>
      <c r="F207" s="5"/>
      <c r="G207" s="7">
        <f t="shared" si="8"/>
        <v>2.7016323192746681</v>
      </c>
      <c r="H207" s="7">
        <f t="shared" si="9"/>
        <v>4.9611085218319895</v>
      </c>
      <c r="I207" s="7">
        <f t="shared" si="7"/>
        <v>4.4607813787682007</v>
      </c>
      <c r="J207" s="7"/>
    </row>
    <row r="208" spans="1:10" x14ac:dyDescent="0.7">
      <c r="A208" s="2">
        <v>37590</v>
      </c>
      <c r="B208" s="5">
        <v>122.47</v>
      </c>
      <c r="C208" s="5">
        <v>936.31</v>
      </c>
      <c r="D208" s="5">
        <v>1116.0999999999999</v>
      </c>
      <c r="E208" s="5">
        <v>373.5</v>
      </c>
      <c r="F208" s="5"/>
      <c r="G208" s="7">
        <f t="shared" si="8"/>
        <v>2.8555803242525029</v>
      </c>
      <c r="H208" s="7">
        <f t="shared" si="9"/>
        <v>5.5951665822478889</v>
      </c>
      <c r="I208" s="7">
        <f t="shared" si="7"/>
        <v>5.6454280394679168</v>
      </c>
      <c r="J208" s="7"/>
    </row>
    <row r="209" spans="1:10" x14ac:dyDescent="0.7">
      <c r="A209" s="2">
        <v>37621</v>
      </c>
      <c r="B209" s="5">
        <v>118.55</v>
      </c>
      <c r="C209" s="5">
        <v>879.82</v>
      </c>
      <c r="D209" s="5">
        <v>984.36</v>
      </c>
      <c r="E209" s="5">
        <v>289.2</v>
      </c>
      <c r="F209" s="5"/>
      <c r="G209" s="7">
        <f t="shared" si="8"/>
        <v>2.5974092910321862</v>
      </c>
      <c r="H209" s="7">
        <f t="shared" si="9"/>
        <v>4.7767851828795607</v>
      </c>
      <c r="I209" s="7">
        <f t="shared" si="7"/>
        <v>4.2313251457177143</v>
      </c>
      <c r="J209" s="7"/>
    </row>
    <row r="210" spans="1:10" x14ac:dyDescent="0.7">
      <c r="A210" s="2">
        <v>37652</v>
      </c>
      <c r="B210" s="5">
        <v>119.91</v>
      </c>
      <c r="C210" s="5">
        <v>855.7</v>
      </c>
      <c r="D210" s="5">
        <v>983.05</v>
      </c>
      <c r="E210" s="5">
        <v>271.7</v>
      </c>
      <c r="F210" s="5"/>
      <c r="G210" s="7">
        <f t="shared" si="8"/>
        <v>2.5551825696816954</v>
      </c>
      <c r="H210" s="7">
        <f t="shared" si="9"/>
        <v>4.8251542972486785</v>
      </c>
      <c r="I210" s="7">
        <f t="shared" si="7"/>
        <v>4.0208844555317782</v>
      </c>
      <c r="J210" s="7"/>
    </row>
    <row r="211" spans="1:10" x14ac:dyDescent="0.7">
      <c r="A211" s="2">
        <v>37680</v>
      </c>
      <c r="B211" s="5">
        <v>118.12</v>
      </c>
      <c r="C211" s="5">
        <v>841.15</v>
      </c>
      <c r="D211" s="5">
        <v>1009.74</v>
      </c>
      <c r="E211" s="5">
        <v>297.60000000000002</v>
      </c>
      <c r="F211" s="5"/>
      <c r="G211" s="7">
        <f t="shared" si="8"/>
        <v>2.4742403711725207</v>
      </c>
      <c r="H211" s="7">
        <f t="shared" si="9"/>
        <v>4.8821733331030135</v>
      </c>
      <c r="I211" s="7">
        <f t="shared" si="7"/>
        <v>4.3384332223432791</v>
      </c>
      <c r="J211" s="7"/>
    </row>
    <row r="212" spans="1:10" x14ac:dyDescent="0.7">
      <c r="A212" s="2">
        <v>37711</v>
      </c>
      <c r="B212" s="5">
        <v>118.02</v>
      </c>
      <c r="C212" s="5">
        <v>848.18</v>
      </c>
      <c r="D212" s="5">
        <v>1018.66</v>
      </c>
      <c r="E212" s="5">
        <v>296.3</v>
      </c>
      <c r="F212" s="5"/>
      <c r="G212" s="7">
        <f t="shared" si="8"/>
        <v>2.4928069062728473</v>
      </c>
      <c r="H212" s="7">
        <f t="shared" si="9"/>
        <v>4.9211324991115353</v>
      </c>
      <c r="I212" s="7">
        <f t="shared" si="7"/>
        <v>4.3158248742323906</v>
      </c>
      <c r="J212" s="7"/>
    </row>
    <row r="213" spans="1:10" x14ac:dyDescent="0.7">
      <c r="A213" s="2">
        <v>37741</v>
      </c>
      <c r="B213" s="5">
        <v>118.9</v>
      </c>
      <c r="C213" s="5">
        <v>916.92</v>
      </c>
      <c r="D213" s="5">
        <v>1106.06</v>
      </c>
      <c r="E213" s="5">
        <v>332.5</v>
      </c>
      <c r="F213" s="5"/>
      <c r="G213" s="7">
        <f t="shared" si="8"/>
        <v>2.7149279065482457</v>
      </c>
      <c r="H213" s="7">
        <f t="shared" si="9"/>
        <v>5.3832027400640383</v>
      </c>
      <c r="I213" s="7">
        <f t="shared" si="7"/>
        <v>4.8792161317070253</v>
      </c>
      <c r="J213" s="7"/>
    </row>
    <row r="214" spans="1:10" x14ac:dyDescent="0.7">
      <c r="A214" s="2">
        <v>37772</v>
      </c>
      <c r="B214" s="5">
        <v>119.32</v>
      </c>
      <c r="C214" s="5">
        <v>963.59</v>
      </c>
      <c r="D214" s="5">
        <v>1197.8900000000001</v>
      </c>
      <c r="E214" s="5">
        <v>382.3</v>
      </c>
      <c r="F214" s="5"/>
      <c r="G214" s="7">
        <f t="shared" si="8"/>
        <v>2.863192384600211</v>
      </c>
      <c r="H214" s="7">
        <f t="shared" si="9"/>
        <v>5.8507343451197338</v>
      </c>
      <c r="I214" s="7">
        <f t="shared" si="7"/>
        <v>5.6298146218969221</v>
      </c>
      <c r="J214" s="7"/>
    </row>
    <row r="215" spans="1:10" x14ac:dyDescent="0.7">
      <c r="A215" s="2">
        <v>37802</v>
      </c>
      <c r="B215" s="5">
        <v>119.74</v>
      </c>
      <c r="C215" s="5">
        <v>974.5</v>
      </c>
      <c r="D215" s="5">
        <v>1201.69</v>
      </c>
      <c r="E215" s="5">
        <v>359.7</v>
      </c>
      <c r="F215" s="5"/>
      <c r="G215" s="7">
        <f t="shared" si="8"/>
        <v>2.9058025365358131</v>
      </c>
      <c r="H215" s="7">
        <f t="shared" si="9"/>
        <v>5.8899539062834503</v>
      </c>
      <c r="I215" s="7">
        <f t="shared" si="7"/>
        <v>5.315648357005192</v>
      </c>
      <c r="J215" s="7"/>
    </row>
    <row r="216" spans="1:10" x14ac:dyDescent="0.7">
      <c r="A216" s="2">
        <v>37833</v>
      </c>
      <c r="B216" s="5">
        <v>120.6</v>
      </c>
      <c r="C216" s="5">
        <v>993.32</v>
      </c>
      <c r="D216" s="5">
        <v>1276.94</v>
      </c>
      <c r="E216" s="5">
        <v>389.6</v>
      </c>
      <c r="F216" s="5"/>
      <c r="G216" s="7">
        <f t="shared" si="8"/>
        <v>2.9831939454962884</v>
      </c>
      <c r="H216" s="7">
        <f t="shared" si="9"/>
        <v>6.3037356761993166</v>
      </c>
      <c r="I216" s="7">
        <f t="shared" si="7"/>
        <v>5.7988624585647806</v>
      </c>
      <c r="J216" s="7"/>
    </row>
    <row r="217" spans="1:10" x14ac:dyDescent="0.7">
      <c r="A217" s="2">
        <v>37864</v>
      </c>
      <c r="B217" s="5">
        <v>116.89</v>
      </c>
      <c r="C217" s="5">
        <v>1008.01</v>
      </c>
      <c r="D217" s="5">
        <v>1341.2</v>
      </c>
      <c r="E217" s="5">
        <v>456.1</v>
      </c>
      <c r="F217" s="5"/>
      <c r="G217" s="7">
        <f t="shared" si="8"/>
        <v>2.9341830264206066</v>
      </c>
      <c r="H217" s="7">
        <f t="shared" si="9"/>
        <v>6.4172816193210629</v>
      </c>
      <c r="I217" s="7">
        <f t="shared" si="7"/>
        <v>6.5798195421698988</v>
      </c>
      <c r="J217" s="7"/>
    </row>
    <row r="218" spans="1:10" x14ac:dyDescent="0.7">
      <c r="A218" s="2">
        <v>37894</v>
      </c>
      <c r="B218" s="5">
        <v>111.48</v>
      </c>
      <c r="C218" s="5">
        <v>995.97</v>
      </c>
      <c r="D218" s="5">
        <v>1303.7</v>
      </c>
      <c r="E218" s="5">
        <v>419.8</v>
      </c>
      <c r="F218" s="5"/>
      <c r="G218" s="7">
        <f t="shared" si="8"/>
        <v>2.7649559605922049</v>
      </c>
      <c r="H218" s="7">
        <f t="shared" si="9"/>
        <v>5.9491486502096587</v>
      </c>
      <c r="I218" s="7">
        <f t="shared" si="7"/>
        <v>5.7758505354081873</v>
      </c>
      <c r="J218" s="7"/>
    </row>
    <row r="219" spans="1:10" x14ac:dyDescent="0.7">
      <c r="A219" s="2">
        <v>37925</v>
      </c>
      <c r="B219" s="5">
        <v>109.95</v>
      </c>
      <c r="C219" s="5">
        <v>1050.71</v>
      </c>
      <c r="D219" s="5">
        <v>1416.39</v>
      </c>
      <c r="E219" s="5">
        <v>496.5</v>
      </c>
      <c r="F219" s="5"/>
      <c r="G219" s="7">
        <f t="shared" si="8"/>
        <v>2.8768889662751569</v>
      </c>
      <c r="H219" s="7">
        <f t="shared" si="9"/>
        <v>6.3746784152170912</v>
      </c>
      <c r="I219" s="7">
        <f t="shared" si="7"/>
        <v>6.7373799298762354</v>
      </c>
      <c r="J219" s="7"/>
    </row>
    <row r="220" spans="1:10" x14ac:dyDescent="0.7">
      <c r="A220" s="2">
        <v>37955</v>
      </c>
      <c r="B220" s="5">
        <v>109.61</v>
      </c>
      <c r="C220" s="5">
        <v>1058.2</v>
      </c>
      <c r="D220" s="5">
        <v>1424.25</v>
      </c>
      <c r="E220" s="5">
        <v>529.29999999999995</v>
      </c>
      <c r="F220" s="5"/>
      <c r="G220" s="7">
        <f t="shared" si="8"/>
        <v>2.8884372439466159</v>
      </c>
      <c r="H220" s="7">
        <f t="shared" si="9"/>
        <v>6.3902316368283749</v>
      </c>
      <c r="I220" s="7">
        <f t="shared" si="7"/>
        <v>7.1602572171713943</v>
      </c>
      <c r="J220" s="7"/>
    </row>
    <row r="221" spans="1:10" x14ac:dyDescent="0.7">
      <c r="A221" s="2">
        <v>37986</v>
      </c>
      <c r="B221" s="5">
        <v>107.45</v>
      </c>
      <c r="C221" s="5">
        <v>1111.92</v>
      </c>
      <c r="D221" s="5">
        <v>1467.92</v>
      </c>
      <c r="E221" s="5">
        <v>508.1</v>
      </c>
      <c r="F221" s="5"/>
      <c r="G221" s="7">
        <f t="shared" si="8"/>
        <v>2.9752602703313626</v>
      </c>
      <c r="H221" s="7">
        <f t="shared" si="9"/>
        <v>6.4563787971359892</v>
      </c>
      <c r="I221" s="7">
        <f t="shared" si="7"/>
        <v>6.7380179980677628</v>
      </c>
      <c r="J221" s="7"/>
    </row>
    <row r="222" spans="1:10" x14ac:dyDescent="0.7">
      <c r="A222" s="2">
        <v>38017</v>
      </c>
      <c r="B222" s="5">
        <v>105.71</v>
      </c>
      <c r="C222" s="5">
        <v>1131.1300000000001</v>
      </c>
      <c r="D222" s="5">
        <v>1493.08</v>
      </c>
      <c r="E222" s="5">
        <v>514.4</v>
      </c>
      <c r="F222" s="5"/>
      <c r="G222" s="7">
        <f t="shared" si="8"/>
        <v>2.9776496341643597</v>
      </c>
      <c r="H222" s="7">
        <f t="shared" si="9"/>
        <v>6.4606965904010476</v>
      </c>
      <c r="I222" s="7">
        <f t="shared" si="7"/>
        <v>6.7110980615098645</v>
      </c>
      <c r="J222" s="7"/>
    </row>
    <row r="223" spans="1:10" x14ac:dyDescent="0.7">
      <c r="A223" s="2">
        <v>38046</v>
      </c>
      <c r="B223" s="5">
        <v>109.13</v>
      </c>
      <c r="C223" s="5">
        <v>1144.94</v>
      </c>
      <c r="D223" s="5">
        <v>1470.38</v>
      </c>
      <c r="E223" s="5">
        <v>502.3</v>
      </c>
      <c r="F223" s="5"/>
      <c r="G223" s="7">
        <f t="shared" si="8"/>
        <v>3.1115148982027061</v>
      </c>
      <c r="H223" s="7">
        <f t="shared" si="9"/>
        <v>6.5683144687998594</v>
      </c>
      <c r="I223" s="7">
        <f t="shared" si="7"/>
        <v>6.7652505510142751</v>
      </c>
      <c r="J223" s="7"/>
    </row>
    <row r="224" spans="1:10" x14ac:dyDescent="0.7">
      <c r="A224" s="2">
        <v>38077</v>
      </c>
      <c r="B224" s="5">
        <v>104.21</v>
      </c>
      <c r="C224" s="5">
        <v>1126.21</v>
      </c>
      <c r="D224" s="5">
        <v>1438.41</v>
      </c>
      <c r="E224" s="5">
        <v>487.1</v>
      </c>
      <c r="F224" s="5"/>
      <c r="G224" s="7">
        <f t="shared" si="8"/>
        <v>2.9226295864365004</v>
      </c>
      <c r="H224" s="7">
        <f t="shared" si="9"/>
        <v>6.1358153941044282</v>
      </c>
      <c r="I224" s="7">
        <f t="shared" si="7"/>
        <v>6.2647547982773322</v>
      </c>
      <c r="J224" s="7"/>
    </row>
    <row r="225" spans="1:10" x14ac:dyDescent="0.7">
      <c r="A225" s="2">
        <v>38107</v>
      </c>
      <c r="B225" s="5">
        <v>110.41</v>
      </c>
      <c r="C225" s="5">
        <v>1107.3</v>
      </c>
      <c r="D225" s="5">
        <v>1401.36</v>
      </c>
      <c r="E225" s="5">
        <v>443.5</v>
      </c>
      <c r="F225" s="5"/>
      <c r="G225" s="7">
        <f t="shared" si="8"/>
        <v>3.0445191567246486</v>
      </c>
      <c r="H225" s="7">
        <f t="shared" si="9"/>
        <v>6.3334204782897459</v>
      </c>
      <c r="I225" s="7">
        <f t="shared" si="7"/>
        <v>6.0433616737546858</v>
      </c>
      <c r="J225" s="7"/>
    </row>
    <row r="226" spans="1:10" x14ac:dyDescent="0.7">
      <c r="A226" s="2">
        <v>38138</v>
      </c>
      <c r="B226" s="5">
        <v>109.52</v>
      </c>
      <c r="C226" s="5">
        <v>1120.68</v>
      </c>
      <c r="D226" s="5">
        <v>1466.22</v>
      </c>
      <c r="E226" s="5">
        <v>488.9</v>
      </c>
      <c r="F226" s="5"/>
      <c r="G226" s="7">
        <f t="shared" si="8"/>
        <v>3.0564694398437551</v>
      </c>
      <c r="H226" s="7">
        <f t="shared" si="9"/>
        <v>6.5731382917105234</v>
      </c>
      <c r="I226" s="7">
        <f t="shared" si="7"/>
        <v>6.6083041650976586</v>
      </c>
      <c r="J226" s="7"/>
    </row>
    <row r="227" spans="1:10" x14ac:dyDescent="0.7">
      <c r="A227" s="2">
        <v>38168</v>
      </c>
      <c r="B227" s="5">
        <v>108.89</v>
      </c>
      <c r="C227" s="5">
        <v>1140.8399999999999</v>
      </c>
      <c r="D227" s="5">
        <v>1516.64</v>
      </c>
      <c r="E227" s="5">
        <v>485.1</v>
      </c>
      <c r="F227" s="5"/>
      <c r="G227" s="7">
        <f t="shared" si="8"/>
        <v>3.0935542686934174</v>
      </c>
      <c r="H227" s="7">
        <f t="shared" si="9"/>
        <v>6.7600623075249837</v>
      </c>
      <c r="I227" s="7">
        <f t="shared" si="7"/>
        <v>6.5192228107659433</v>
      </c>
      <c r="J227" s="7"/>
    </row>
    <row r="228" spans="1:10" x14ac:dyDescent="0.7">
      <c r="A228" s="2">
        <v>38199</v>
      </c>
      <c r="B228" s="5">
        <v>111.46</v>
      </c>
      <c r="C228" s="5">
        <v>1101.72</v>
      </c>
      <c r="D228" s="5">
        <v>1400.39</v>
      </c>
      <c r="E228" s="5">
        <v>416.4</v>
      </c>
      <c r="F228" s="5"/>
      <c r="G228" s="7">
        <f t="shared" si="8"/>
        <v>3.05798445533779</v>
      </c>
      <c r="H228" s="7">
        <f t="shared" si="9"/>
        <v>6.3892257707944644</v>
      </c>
      <c r="I228" s="7">
        <f t="shared" si="7"/>
        <v>5.7280435538471846</v>
      </c>
      <c r="J228" s="7"/>
    </row>
    <row r="229" spans="1:10" x14ac:dyDescent="0.7">
      <c r="A229" s="2">
        <v>38230</v>
      </c>
      <c r="B229" s="5">
        <v>109.14</v>
      </c>
      <c r="C229" s="5">
        <v>1104.24</v>
      </c>
      <c r="D229" s="5">
        <v>1368.68</v>
      </c>
      <c r="E229" s="5">
        <v>371</v>
      </c>
      <c r="F229" s="5"/>
      <c r="G229" s="7">
        <f t="shared" si="8"/>
        <v>3.0011826402557138</v>
      </c>
      <c r="H229" s="7">
        <f t="shared" si="9"/>
        <v>6.1145720344592336</v>
      </c>
      <c r="I229" s="7">
        <f t="shared" si="7"/>
        <v>4.9972883673265907</v>
      </c>
      <c r="J229" s="7"/>
    </row>
    <row r="230" spans="1:10" x14ac:dyDescent="0.7">
      <c r="A230" s="2">
        <v>38260</v>
      </c>
      <c r="B230" s="5">
        <v>110.03</v>
      </c>
      <c r="C230" s="5">
        <v>1114.58</v>
      </c>
      <c r="D230" s="5">
        <v>1412.74</v>
      </c>
      <c r="E230" s="5">
        <v>384.2</v>
      </c>
      <c r="F230" s="5"/>
      <c r="G230" s="7">
        <f t="shared" si="8"/>
        <v>3.0539882376469754</v>
      </c>
      <c r="H230" s="7">
        <f t="shared" si="9"/>
        <v>6.3628773210285763</v>
      </c>
      <c r="I230" s="7">
        <f t="shared" si="7"/>
        <v>5.2172905772421716</v>
      </c>
      <c r="J230" s="7"/>
    </row>
    <row r="231" spans="1:10" x14ac:dyDescent="0.7">
      <c r="A231" s="2">
        <v>38291</v>
      </c>
      <c r="B231" s="5">
        <v>105.79</v>
      </c>
      <c r="C231" s="5">
        <v>1130.2</v>
      </c>
      <c r="D231" s="5">
        <v>1486.72</v>
      </c>
      <c r="E231" s="5">
        <v>412.2</v>
      </c>
      <c r="F231" s="5"/>
      <c r="G231" s="7">
        <f t="shared" si="8"/>
        <v>2.977453045429522</v>
      </c>
      <c r="H231" s="7">
        <f t="shared" si="9"/>
        <v>6.4380448234643319</v>
      </c>
      <c r="I231" s="7">
        <f t="shared" si="7"/>
        <v>5.381819854407472</v>
      </c>
      <c r="J231" s="7"/>
    </row>
    <row r="232" spans="1:10" x14ac:dyDescent="0.7">
      <c r="A232" s="2">
        <v>38321</v>
      </c>
      <c r="B232" s="5">
        <v>102.91</v>
      </c>
      <c r="C232" s="5">
        <v>1173.82</v>
      </c>
      <c r="D232" s="5">
        <v>1571.5</v>
      </c>
      <c r="E232" s="5">
        <v>423.9</v>
      </c>
      <c r="F232" s="5"/>
      <c r="G232" s="7">
        <f t="shared" si="8"/>
        <v>3.0081818347307396</v>
      </c>
      <c r="H232" s="7">
        <f t="shared" si="9"/>
        <v>6.6199111216410582</v>
      </c>
      <c r="I232" s="7">
        <f t="shared" si="7"/>
        <v>5.3839069668227388</v>
      </c>
      <c r="J232" s="7"/>
    </row>
    <row r="233" spans="1:10" x14ac:dyDescent="0.7">
      <c r="A233" s="2">
        <v>38352</v>
      </c>
      <c r="B233" s="5">
        <v>102.47</v>
      </c>
      <c r="C233" s="5">
        <v>1211.92</v>
      </c>
      <c r="D233" s="5">
        <v>1621.12</v>
      </c>
      <c r="E233" s="5">
        <v>433.3</v>
      </c>
      <c r="F233" s="5"/>
      <c r="G233" s="7">
        <f t="shared" si="8"/>
        <v>3.0925425948691987</v>
      </c>
      <c r="H233" s="7">
        <f t="shared" si="9"/>
        <v>6.7997366821840561</v>
      </c>
      <c r="I233" s="7">
        <f t="shared" si="7"/>
        <v>5.4797655433210695</v>
      </c>
      <c r="J233" s="7"/>
    </row>
    <row r="234" spans="1:10" x14ac:dyDescent="0.7">
      <c r="A234" s="2">
        <v>38383</v>
      </c>
      <c r="B234" s="5">
        <v>103.67</v>
      </c>
      <c r="C234" s="5">
        <v>1181.27</v>
      </c>
      <c r="D234" s="5">
        <v>1519.63</v>
      </c>
      <c r="E234" s="5">
        <v>404</v>
      </c>
      <c r="F234" s="5"/>
      <c r="G234" s="7">
        <f t="shared" si="8"/>
        <v>3.0496308647625741</v>
      </c>
      <c r="H234" s="7">
        <f t="shared" si="9"/>
        <v>6.4486848354104014</v>
      </c>
      <c r="I234" s="7">
        <f t="shared" si="7"/>
        <v>5.1690533624673085</v>
      </c>
      <c r="J234" s="7"/>
    </row>
    <row r="235" spans="1:10" x14ac:dyDescent="0.7">
      <c r="A235" s="2">
        <v>38411</v>
      </c>
      <c r="B235" s="5">
        <v>104.58</v>
      </c>
      <c r="C235" s="5">
        <v>1203.5999999999999</v>
      </c>
      <c r="D235" s="5">
        <v>1511.02</v>
      </c>
      <c r="E235" s="5">
        <v>437.2</v>
      </c>
      <c r="F235" s="5"/>
      <c r="G235" s="7">
        <f t="shared" si="8"/>
        <v>3.1345544464732051</v>
      </c>
      <c r="H235" s="7">
        <f t="shared" si="9"/>
        <v>6.4684324231305421</v>
      </c>
      <c r="I235" s="7">
        <f t="shared" si="7"/>
        <v>5.6429388330162862</v>
      </c>
      <c r="J235" s="7"/>
    </row>
    <row r="236" spans="1:10" x14ac:dyDescent="0.7">
      <c r="A236" s="2">
        <v>38442</v>
      </c>
      <c r="B236" s="5">
        <v>107.11</v>
      </c>
      <c r="C236" s="5">
        <v>1180.5899999999999</v>
      </c>
      <c r="D236" s="5">
        <v>1482.53</v>
      </c>
      <c r="E236" s="5">
        <v>417</v>
      </c>
      <c r="F236" s="5"/>
      <c r="G236" s="7">
        <f t="shared" si="8"/>
        <v>3.1490105878708663</v>
      </c>
      <c r="H236" s="7">
        <f t="shared" si="9"/>
        <v>6.5000052108503237</v>
      </c>
      <c r="I236" s="7">
        <f t="shared" ref="I236:I299" si="10">E236*$B236/E$107/$B$107*$H$107</f>
        <v>5.5124241442444761</v>
      </c>
      <c r="J236" s="7"/>
    </row>
    <row r="237" spans="1:10" x14ac:dyDescent="0.7">
      <c r="A237" s="2">
        <v>38472</v>
      </c>
      <c r="B237" s="5">
        <v>104.67</v>
      </c>
      <c r="C237" s="5">
        <v>1156.8499999999999</v>
      </c>
      <c r="D237" s="5">
        <v>1420.79</v>
      </c>
      <c r="E237" s="5">
        <v>385.6</v>
      </c>
      <c r="F237" s="5"/>
      <c r="G237" s="7">
        <f t="shared" si="8"/>
        <v>3.0153954581759166</v>
      </c>
      <c r="H237" s="7">
        <f t="shared" si="9"/>
        <v>6.0874066027736449</v>
      </c>
      <c r="I237" s="7">
        <f t="shared" si="10"/>
        <v>4.9812208969748148</v>
      </c>
      <c r="J237" s="7"/>
    </row>
    <row r="238" spans="1:10" x14ac:dyDescent="0.7">
      <c r="A238" s="2">
        <v>38503</v>
      </c>
      <c r="B238" s="5">
        <v>108.53</v>
      </c>
      <c r="C238" s="5">
        <v>1191.5</v>
      </c>
      <c r="D238" s="5">
        <v>1542.63</v>
      </c>
      <c r="E238" s="5">
        <v>428.9</v>
      </c>
      <c r="F238" s="5"/>
      <c r="G238" s="7">
        <f t="shared" si="8"/>
        <v>3.2202445282661021</v>
      </c>
      <c r="H238" s="7">
        <f t="shared" si="9"/>
        <v>6.8531741978667524</v>
      </c>
      <c r="I238" s="7">
        <f t="shared" si="10"/>
        <v>5.7448990445863695</v>
      </c>
      <c r="J238" s="7"/>
    </row>
    <row r="239" spans="1:10" x14ac:dyDescent="0.7">
      <c r="A239" s="2">
        <v>38533</v>
      </c>
      <c r="B239" s="5">
        <v>110.81</v>
      </c>
      <c r="C239" s="5">
        <v>1191.33</v>
      </c>
      <c r="D239" s="5">
        <v>1493.52</v>
      </c>
      <c r="E239" s="5">
        <v>419.1</v>
      </c>
      <c r="F239" s="5"/>
      <c r="G239" s="7">
        <f t="shared" si="8"/>
        <v>3.287426369496425</v>
      </c>
      <c r="H239" s="7">
        <f t="shared" si="9"/>
        <v>6.7743899600627007</v>
      </c>
      <c r="I239" s="7">
        <f t="shared" si="10"/>
        <v>5.7315642833055467</v>
      </c>
      <c r="J239" s="7"/>
    </row>
    <row r="240" spans="1:10" x14ac:dyDescent="0.7">
      <c r="A240" s="2">
        <v>38564</v>
      </c>
      <c r="B240" s="5">
        <v>112.55</v>
      </c>
      <c r="C240" s="5">
        <v>1234.18</v>
      </c>
      <c r="D240" s="5">
        <v>1605.14</v>
      </c>
      <c r="E240" s="5">
        <v>474.4</v>
      </c>
      <c r="F240" s="5"/>
      <c r="G240" s="7">
        <f t="shared" si="8"/>
        <v>3.4591468945900332</v>
      </c>
      <c r="H240" s="7">
        <f t="shared" si="9"/>
        <v>7.3950073831977452</v>
      </c>
      <c r="I240" s="7">
        <f t="shared" si="10"/>
        <v>6.5897165105155144</v>
      </c>
      <c r="J240" s="7"/>
    </row>
    <row r="241" spans="1:10" x14ac:dyDescent="0.7">
      <c r="A241" s="2">
        <v>38595</v>
      </c>
      <c r="B241" s="5">
        <v>110.62</v>
      </c>
      <c r="C241" s="5">
        <v>1220.33</v>
      </c>
      <c r="D241" s="5">
        <v>1581.71</v>
      </c>
      <c r="E241" s="5">
        <v>473.8</v>
      </c>
      <c r="F241" s="5"/>
      <c r="G241" s="7">
        <f t="shared" si="8"/>
        <v>3.361676694245237</v>
      </c>
      <c r="H241" s="7">
        <f t="shared" si="9"/>
        <v>7.1621054274956224</v>
      </c>
      <c r="I241" s="7">
        <f t="shared" si="10"/>
        <v>6.4685250223867268</v>
      </c>
      <c r="J241" s="7"/>
    </row>
    <row r="242" spans="1:10" x14ac:dyDescent="0.7">
      <c r="A242" s="2">
        <v>38625</v>
      </c>
      <c r="B242" s="5">
        <v>113.5</v>
      </c>
      <c r="C242" s="5">
        <v>1228.81</v>
      </c>
      <c r="D242" s="5">
        <v>1601.66</v>
      </c>
      <c r="E242" s="5">
        <v>475.3</v>
      </c>
      <c r="F242" s="5"/>
      <c r="G242" s="7">
        <f t="shared" si="8"/>
        <v>3.4731664706872158</v>
      </c>
      <c r="H242" s="7">
        <f t="shared" si="9"/>
        <v>7.4412584076640185</v>
      </c>
      <c r="I242" s="7">
        <f t="shared" si="10"/>
        <v>6.6579453767287768</v>
      </c>
      <c r="J242" s="7"/>
    </row>
    <row r="243" spans="1:10" x14ac:dyDescent="0.7">
      <c r="A243" s="2">
        <v>38656</v>
      </c>
      <c r="B243" s="5">
        <v>116.39</v>
      </c>
      <c r="C243" s="5">
        <v>1207.01</v>
      </c>
      <c r="D243" s="5">
        <v>1579.18</v>
      </c>
      <c r="E243" s="5">
        <v>432.6</v>
      </c>
      <c r="F243" s="5"/>
      <c r="G243" s="7">
        <f t="shared" si="8"/>
        <v>3.4984167015282561</v>
      </c>
      <c r="H243" s="7">
        <f t="shared" si="9"/>
        <v>7.5236311939429372</v>
      </c>
      <c r="I243" s="7">
        <f t="shared" si="10"/>
        <v>6.2141071173808555</v>
      </c>
      <c r="J243" s="7"/>
    </row>
    <row r="244" spans="1:10" x14ac:dyDescent="0.7">
      <c r="A244" s="2">
        <v>38686</v>
      </c>
      <c r="B244" s="5">
        <v>119.81</v>
      </c>
      <c r="C244" s="5">
        <v>1249.48</v>
      </c>
      <c r="D244" s="5">
        <v>1672.56</v>
      </c>
      <c r="E244" s="5">
        <v>481.6</v>
      </c>
      <c r="F244" s="5"/>
      <c r="G244" s="7">
        <f t="shared" si="8"/>
        <v>3.7279268189762229</v>
      </c>
      <c r="H244" s="7">
        <f t="shared" si="9"/>
        <v>8.2026648935312334</v>
      </c>
      <c r="I244" s="7">
        <f t="shared" si="10"/>
        <v>7.1212478013544391</v>
      </c>
      <c r="J244" s="7"/>
    </row>
    <row r="245" spans="1:10" x14ac:dyDescent="0.7">
      <c r="A245" s="2">
        <v>38717</v>
      </c>
      <c r="B245" s="5">
        <v>117.96</v>
      </c>
      <c r="C245" s="5">
        <v>1248.29</v>
      </c>
      <c r="D245" s="5">
        <v>1645.2</v>
      </c>
      <c r="E245" s="5">
        <v>479.5</v>
      </c>
      <c r="F245" s="5"/>
      <c r="G245" s="7">
        <f t="shared" si="8"/>
        <v>3.6668678316725485</v>
      </c>
      <c r="H245" s="7">
        <f t="shared" si="9"/>
        <v>7.9438980124023955</v>
      </c>
      <c r="I245" s="7">
        <f t="shared" si="10"/>
        <v>6.9807153185581878</v>
      </c>
      <c r="J245" s="7"/>
    </row>
    <row r="246" spans="1:10" x14ac:dyDescent="0.7">
      <c r="A246" s="2">
        <v>38748</v>
      </c>
      <c r="B246" s="5">
        <v>117.25</v>
      </c>
      <c r="C246" s="5">
        <v>1280.08</v>
      </c>
      <c r="D246" s="5">
        <v>1710.75</v>
      </c>
      <c r="E246" s="5">
        <v>539.1</v>
      </c>
      <c r="F246" s="5"/>
      <c r="G246" s="7">
        <f t="shared" si="8"/>
        <v>3.7376184496123299</v>
      </c>
      <c r="H246" s="7">
        <f t="shared" si="9"/>
        <v>8.2106888621328533</v>
      </c>
      <c r="I246" s="7">
        <f t="shared" si="10"/>
        <v>7.8011519150289175</v>
      </c>
      <c r="J246" s="7"/>
    </row>
    <row r="247" spans="1:10" x14ac:dyDescent="0.7">
      <c r="A247" s="2">
        <v>38776</v>
      </c>
      <c r="B247" s="5">
        <v>115.77</v>
      </c>
      <c r="C247" s="5">
        <v>1280.6600000000001</v>
      </c>
      <c r="D247" s="5">
        <v>1670.57</v>
      </c>
      <c r="E247" s="5">
        <v>523.20000000000005</v>
      </c>
      <c r="F247" s="5"/>
      <c r="G247" s="7">
        <f t="shared" si="8"/>
        <v>3.6921121082976991</v>
      </c>
      <c r="H247" s="7">
        <f t="shared" si="9"/>
        <v>7.9166401853408983</v>
      </c>
      <c r="I247" s="7">
        <f t="shared" si="10"/>
        <v>7.4755012866117934</v>
      </c>
      <c r="J247" s="7"/>
    </row>
    <row r="248" spans="1:10" x14ac:dyDescent="0.7">
      <c r="A248" s="2">
        <v>38807</v>
      </c>
      <c r="B248" s="5">
        <v>117.68</v>
      </c>
      <c r="C248" s="5">
        <v>1294.83</v>
      </c>
      <c r="D248" s="5">
        <v>1703.66</v>
      </c>
      <c r="E248" s="5">
        <v>499.6</v>
      </c>
      <c r="F248" s="5"/>
      <c r="G248" s="7">
        <f t="shared" si="8"/>
        <v>3.7945511727750838</v>
      </c>
      <c r="H248" s="7">
        <f t="shared" si="9"/>
        <v>8.2066475386571014</v>
      </c>
      <c r="I248" s="7">
        <f t="shared" si="10"/>
        <v>7.2560729678162517</v>
      </c>
      <c r="J248" s="7"/>
    </row>
    <row r="249" spans="1:10" x14ac:dyDescent="0.7">
      <c r="A249" s="2">
        <v>38837</v>
      </c>
      <c r="B249" s="5">
        <v>113.85</v>
      </c>
      <c r="C249" s="5">
        <v>1310.6099999999999</v>
      </c>
      <c r="D249" s="5">
        <v>1700.71</v>
      </c>
      <c r="E249" s="5">
        <v>516.9</v>
      </c>
      <c r="F249" s="5"/>
      <c r="G249" s="7">
        <f t="shared" si="8"/>
        <v>3.7157930110355197</v>
      </c>
      <c r="H249" s="7">
        <f t="shared" si="9"/>
        <v>7.9258070493758561</v>
      </c>
      <c r="I249" s="7">
        <f t="shared" si="10"/>
        <v>7.2630012529357533</v>
      </c>
      <c r="J249" s="7"/>
    </row>
    <row r="250" spans="1:10" x14ac:dyDescent="0.7">
      <c r="A250" s="2">
        <v>38868</v>
      </c>
      <c r="B250" s="5">
        <v>112.59</v>
      </c>
      <c r="C250" s="5">
        <v>1270.0899999999999</v>
      </c>
      <c r="D250" s="5">
        <v>1579.58</v>
      </c>
      <c r="E250" s="5">
        <v>464.7</v>
      </c>
      <c r="F250" s="5"/>
      <c r="G250" s="7">
        <f t="shared" si="8"/>
        <v>3.5610602125124644</v>
      </c>
      <c r="H250" s="7">
        <f t="shared" si="9"/>
        <v>7.279836751795778</v>
      </c>
      <c r="I250" s="7">
        <f t="shared" si="10"/>
        <v>6.4572714494838026</v>
      </c>
      <c r="J250" s="7"/>
    </row>
    <row r="251" spans="1:10" x14ac:dyDescent="0.7">
      <c r="A251" s="2">
        <v>38898</v>
      </c>
      <c r="B251" s="5">
        <v>114.44</v>
      </c>
      <c r="C251" s="5">
        <v>1270.2</v>
      </c>
      <c r="D251" s="5">
        <v>1575.23</v>
      </c>
      <c r="E251" s="5">
        <v>441.7</v>
      </c>
      <c r="F251" s="5"/>
      <c r="G251" s="7">
        <f t="shared" si="8"/>
        <v>3.6198865431757477</v>
      </c>
      <c r="H251" s="7">
        <f t="shared" si="9"/>
        <v>7.3790765980261641</v>
      </c>
      <c r="I251" s="7">
        <f t="shared" si="10"/>
        <v>6.2385232842285916</v>
      </c>
      <c r="J251" s="7"/>
    </row>
    <row r="252" spans="1:10" x14ac:dyDescent="0.7">
      <c r="A252" s="2">
        <v>38929</v>
      </c>
      <c r="B252" s="5">
        <v>114.69</v>
      </c>
      <c r="C252" s="5">
        <v>1276.6600000000001</v>
      </c>
      <c r="D252" s="5">
        <v>1509.43</v>
      </c>
      <c r="E252" s="5">
        <v>412.8</v>
      </c>
      <c r="F252" s="5"/>
      <c r="G252" s="7">
        <f t="shared" si="8"/>
        <v>3.6462446541239317</v>
      </c>
      <c r="H252" s="7">
        <f t="shared" si="9"/>
        <v>7.0862867979975599</v>
      </c>
      <c r="I252" s="7">
        <f t="shared" si="10"/>
        <v>5.8430794734806799</v>
      </c>
      <c r="J252" s="7"/>
    </row>
    <row r="253" spans="1:10" x14ac:dyDescent="0.7">
      <c r="A253" s="2">
        <v>38960</v>
      </c>
      <c r="B253" s="5">
        <v>117.36</v>
      </c>
      <c r="C253" s="5">
        <v>1303.82</v>
      </c>
      <c r="D253" s="5">
        <v>1579.73</v>
      </c>
      <c r="E253" s="5">
        <v>449.2</v>
      </c>
      <c r="F253" s="5"/>
      <c r="G253" s="7">
        <f t="shared" si="8"/>
        <v>3.8105067979041252</v>
      </c>
      <c r="H253" s="7">
        <f t="shared" si="9"/>
        <v>7.5889756909124975</v>
      </c>
      <c r="I253" s="7">
        <f t="shared" si="10"/>
        <v>6.5063346972191889</v>
      </c>
      <c r="J253" s="7"/>
    </row>
    <row r="254" spans="1:10" x14ac:dyDescent="0.7">
      <c r="A254" s="3">
        <v>38990</v>
      </c>
      <c r="B254" s="5">
        <v>118.18</v>
      </c>
      <c r="C254" s="5">
        <v>1335.85</v>
      </c>
      <c r="D254" s="5">
        <v>1654.13</v>
      </c>
      <c r="E254" s="5">
        <v>454.7</v>
      </c>
      <c r="F254" s="5"/>
      <c r="G254" s="7">
        <f t="shared" si="8"/>
        <v>3.9313950065420422</v>
      </c>
      <c r="H254" s="7">
        <f t="shared" si="9"/>
        <v>8.0019128855527804</v>
      </c>
      <c r="I254" s="7">
        <f t="shared" si="10"/>
        <v>6.6320148778288051</v>
      </c>
      <c r="J254" s="7"/>
    </row>
    <row r="255" spans="1:10" x14ac:dyDescent="0.7">
      <c r="A255" s="2">
        <v>39021</v>
      </c>
      <c r="B255" s="5">
        <v>116.95</v>
      </c>
      <c r="C255" s="5">
        <v>1377.94</v>
      </c>
      <c r="D255" s="5">
        <v>1732.54</v>
      </c>
      <c r="E255" s="5">
        <v>458.1</v>
      </c>
      <c r="F255" s="5"/>
      <c r="G255" s="7">
        <f t="shared" si="8"/>
        <v>4.0130589078145187</v>
      </c>
      <c r="H255" s="7">
        <f t="shared" si="9"/>
        <v>8.2939935146403609</v>
      </c>
      <c r="I255" s="7">
        <f t="shared" si="10"/>
        <v>6.6120643243996504</v>
      </c>
      <c r="J255" s="7"/>
    </row>
    <row r="256" spans="1:10" x14ac:dyDescent="0.7">
      <c r="A256" s="2">
        <v>39051</v>
      </c>
      <c r="B256" s="5">
        <v>115.78</v>
      </c>
      <c r="C256" s="5">
        <v>1400.63</v>
      </c>
      <c r="D256" s="5">
        <v>1791.25</v>
      </c>
      <c r="E256" s="5">
        <v>479</v>
      </c>
      <c r="F256" s="5"/>
      <c r="G256" s="7">
        <f t="shared" si="8"/>
        <v>4.0383315385601719</v>
      </c>
      <c r="H256" s="7">
        <f t="shared" si="9"/>
        <v>8.4892621280392291</v>
      </c>
      <c r="I256" s="7">
        <f t="shared" si="10"/>
        <v>6.8445611930467853</v>
      </c>
      <c r="J256" s="7"/>
    </row>
    <row r="257" spans="1:10" x14ac:dyDescent="0.7">
      <c r="A257" s="2">
        <v>39082</v>
      </c>
      <c r="B257" s="5">
        <v>119.02</v>
      </c>
      <c r="C257" s="5">
        <v>1418.3</v>
      </c>
      <c r="D257" s="5">
        <v>1756.9</v>
      </c>
      <c r="E257" s="5">
        <v>467.9</v>
      </c>
      <c r="F257" s="5"/>
      <c r="G257" s="7">
        <f t="shared" si="8"/>
        <v>4.2037129255119616</v>
      </c>
      <c r="H257" s="7">
        <f t="shared" si="9"/>
        <v>8.5594761052835722</v>
      </c>
      <c r="I257" s="7">
        <f t="shared" si="10"/>
        <v>6.8730506292549087</v>
      </c>
      <c r="J257" s="7"/>
    </row>
    <row r="258" spans="1:10" x14ac:dyDescent="0.7">
      <c r="A258" s="2">
        <v>39113</v>
      </c>
      <c r="B258" s="5">
        <v>120.67</v>
      </c>
      <c r="C258" s="5">
        <v>1438.24</v>
      </c>
      <c r="D258" s="5">
        <v>1792.28</v>
      </c>
      <c r="E258" s="5">
        <v>458.9</v>
      </c>
      <c r="F258" s="5"/>
      <c r="G258" s="7">
        <f t="shared" si="8"/>
        <v>4.321909584521987</v>
      </c>
      <c r="H258" s="7">
        <f t="shared" si="9"/>
        <v>8.8528960825457617</v>
      </c>
      <c r="I258" s="7">
        <f t="shared" si="10"/>
        <v>6.8342981685587931</v>
      </c>
      <c r="J258" s="7"/>
    </row>
    <row r="259" spans="1:10" x14ac:dyDescent="0.7">
      <c r="A259" s="2">
        <v>39141</v>
      </c>
      <c r="B259" s="5">
        <v>118.45</v>
      </c>
      <c r="C259" s="5">
        <v>1406.82</v>
      </c>
      <c r="D259" s="5">
        <v>1761.65</v>
      </c>
      <c r="E259" s="5">
        <v>473.6</v>
      </c>
      <c r="F259" s="5"/>
      <c r="G259" s="7">
        <f t="shared" ref="G259:G322" si="11">C259*$B259/C$3/$B$3</f>
        <v>4.1497181484375814</v>
      </c>
      <c r="H259" s="7">
        <f t="shared" ref="H259:H322" si="12">D259*$B259/D$3/$B$3</f>
        <v>8.5415146153094863</v>
      </c>
      <c r="I259" s="7">
        <f t="shared" si="10"/>
        <v>6.9234619657438845</v>
      </c>
      <c r="J259" s="7"/>
    </row>
    <row r="260" spans="1:10" x14ac:dyDescent="0.7">
      <c r="A260" s="2">
        <v>39172</v>
      </c>
      <c r="B260" s="5">
        <v>117.79</v>
      </c>
      <c r="C260" s="5">
        <v>1420.86</v>
      </c>
      <c r="D260" s="5">
        <v>1772.36</v>
      </c>
      <c r="E260" s="5">
        <v>465.6</v>
      </c>
      <c r="F260" s="5"/>
      <c r="G260" s="7">
        <f t="shared" si="11"/>
        <v>4.1677792799313469</v>
      </c>
      <c r="H260" s="7">
        <f t="shared" si="12"/>
        <v>8.5455605724714658</v>
      </c>
      <c r="I260" s="7">
        <f t="shared" si="10"/>
        <v>6.7685859074699923</v>
      </c>
      <c r="J260" s="7"/>
    </row>
    <row r="261" spans="1:10" x14ac:dyDescent="0.7">
      <c r="A261" s="2">
        <v>39202</v>
      </c>
      <c r="B261" s="5">
        <v>119.47</v>
      </c>
      <c r="C261" s="5">
        <v>1482.37</v>
      </c>
      <c r="D261" s="5">
        <v>1867.75</v>
      </c>
      <c r="E261" s="5">
        <v>492.9</v>
      </c>
      <c r="F261" s="5"/>
      <c r="G261" s="7">
        <f t="shared" si="11"/>
        <v>4.4102223128898856</v>
      </c>
      <c r="H261" s="7">
        <f t="shared" si="12"/>
        <v>9.1339326275121273</v>
      </c>
      <c r="I261" s="7">
        <f t="shared" si="10"/>
        <v>7.2676538437837666</v>
      </c>
      <c r="J261" s="7"/>
    </row>
    <row r="262" spans="1:10" x14ac:dyDescent="0.7">
      <c r="A262" s="2">
        <v>39233</v>
      </c>
      <c r="B262" s="5">
        <v>121.73</v>
      </c>
      <c r="C262" s="5">
        <v>1530.62</v>
      </c>
      <c r="D262" s="5">
        <v>1928.19</v>
      </c>
      <c r="E262" s="5">
        <v>488.3</v>
      </c>
      <c r="F262" s="5"/>
      <c r="G262" s="7">
        <f t="shared" si="11"/>
        <v>4.6399148121292981</v>
      </c>
      <c r="H262" s="7">
        <f t="shared" si="12"/>
        <v>9.6078816178310795</v>
      </c>
      <c r="I262" s="7">
        <f t="shared" si="10"/>
        <v>7.3360266147380964</v>
      </c>
      <c r="J262" s="7"/>
    </row>
    <row r="263" spans="1:10" x14ac:dyDescent="0.7">
      <c r="A263" s="2">
        <v>39263</v>
      </c>
      <c r="B263" s="5">
        <v>123.17</v>
      </c>
      <c r="C263" s="5">
        <v>1503.35</v>
      </c>
      <c r="D263" s="5">
        <v>1934.1</v>
      </c>
      <c r="E263" s="5">
        <v>501.2</v>
      </c>
      <c r="F263" s="5"/>
      <c r="G263" s="7">
        <f t="shared" si="11"/>
        <v>4.6111584371525538</v>
      </c>
      <c r="H263" s="7">
        <f t="shared" si="12"/>
        <v>9.7513346612746687</v>
      </c>
      <c r="I263" s="7">
        <f t="shared" si="10"/>
        <v>7.6189049528524739</v>
      </c>
      <c r="J263" s="7"/>
    </row>
    <row r="264" spans="1:10" x14ac:dyDescent="0.7">
      <c r="A264" s="2">
        <v>39294</v>
      </c>
      <c r="B264" s="5">
        <v>118.41</v>
      </c>
      <c r="C264" s="5">
        <v>1455.27</v>
      </c>
      <c r="D264" s="5">
        <v>1932.06</v>
      </c>
      <c r="E264" s="5">
        <v>499.1</v>
      </c>
      <c r="F264" s="5"/>
      <c r="G264" s="7">
        <f t="shared" si="11"/>
        <v>4.2911822420628569</v>
      </c>
      <c r="H264" s="7">
        <f t="shared" si="12"/>
        <v>9.3645990056240329</v>
      </c>
      <c r="I264" s="7">
        <f t="shared" si="10"/>
        <v>7.2937773675679836</v>
      </c>
      <c r="J264" s="7"/>
    </row>
    <row r="265" spans="1:10" x14ac:dyDescent="0.7">
      <c r="A265" s="2">
        <v>39325</v>
      </c>
      <c r="B265" s="5">
        <v>115.77</v>
      </c>
      <c r="C265" s="5">
        <v>1473.99</v>
      </c>
      <c r="D265" s="5">
        <v>1988.73</v>
      </c>
      <c r="E265" s="5">
        <v>497.4</v>
      </c>
      <c r="F265" s="5"/>
      <c r="G265" s="7">
        <f t="shared" si="11"/>
        <v>4.2494778680600049</v>
      </c>
      <c r="H265" s="7">
        <f t="shared" si="12"/>
        <v>9.4243640408920353</v>
      </c>
      <c r="I265" s="7">
        <f t="shared" si="10"/>
        <v>7.106869915827037</v>
      </c>
      <c r="J265" s="7"/>
    </row>
    <row r="266" spans="1:10" x14ac:dyDescent="0.7">
      <c r="A266" s="2">
        <v>39355</v>
      </c>
      <c r="B266" s="5">
        <v>114.82</v>
      </c>
      <c r="C266" s="5">
        <v>1526.75</v>
      </c>
      <c r="D266" s="5">
        <v>2091.11</v>
      </c>
      <c r="E266" s="5">
        <v>500.1</v>
      </c>
      <c r="F266" s="5"/>
      <c r="G266" s="7">
        <f t="shared" si="11"/>
        <v>4.3654646164806374</v>
      </c>
      <c r="H266" s="7">
        <f t="shared" si="12"/>
        <v>9.8282142780246105</v>
      </c>
      <c r="I266" s="7">
        <f t="shared" si="10"/>
        <v>7.0868126063078103</v>
      </c>
      <c r="J266" s="7"/>
    </row>
    <row r="267" spans="1:10" x14ac:dyDescent="0.7">
      <c r="A267" s="2">
        <v>39386</v>
      </c>
      <c r="B267" s="5">
        <v>115.31</v>
      </c>
      <c r="C267" s="5">
        <v>1549.38</v>
      </c>
      <c r="D267" s="5">
        <v>2238.98</v>
      </c>
      <c r="E267" s="5">
        <v>463.4</v>
      </c>
      <c r="F267" s="5"/>
      <c r="G267" s="7">
        <f t="shared" si="11"/>
        <v>4.4490769682885842</v>
      </c>
      <c r="H267" s="7">
        <f t="shared" si="12"/>
        <v>10.568111372531424</v>
      </c>
      <c r="I267" s="7">
        <f t="shared" si="10"/>
        <v>6.5947684802160991</v>
      </c>
      <c r="J267" s="7"/>
    </row>
    <row r="268" spans="1:10" x14ac:dyDescent="0.7">
      <c r="A268" s="2">
        <v>39416</v>
      </c>
      <c r="B268" s="5">
        <v>111.19</v>
      </c>
      <c r="C268" s="5">
        <v>1481.14</v>
      </c>
      <c r="D268" s="5">
        <v>2089.1</v>
      </c>
      <c r="E268" s="5">
        <v>414.6</v>
      </c>
      <c r="F268" s="5"/>
      <c r="G268" s="7">
        <f t="shared" si="11"/>
        <v>4.1011612215142383</v>
      </c>
      <c r="H268" s="7">
        <f t="shared" si="12"/>
        <v>9.5083498862086167</v>
      </c>
      <c r="I268" s="7">
        <f t="shared" si="10"/>
        <v>5.6894669630104389</v>
      </c>
      <c r="J268" s="7"/>
    </row>
    <row r="269" spans="1:10" x14ac:dyDescent="0.7">
      <c r="A269" s="2">
        <v>39447</v>
      </c>
      <c r="B269" s="5">
        <v>111.36</v>
      </c>
      <c r="C269" s="5">
        <v>1468.36</v>
      </c>
      <c r="D269" s="5">
        <v>2084.9299999999998</v>
      </c>
      <c r="E269" s="5">
        <v>408</v>
      </c>
      <c r="F269" s="5"/>
      <c r="G269" s="7">
        <f t="shared" si="11"/>
        <v>4.0719906188850841</v>
      </c>
      <c r="H269" s="7">
        <f t="shared" si="12"/>
        <v>9.5038789438830289</v>
      </c>
      <c r="I269" s="7">
        <f t="shared" si="10"/>
        <v>5.6074568111997287</v>
      </c>
      <c r="J269" s="7"/>
    </row>
    <row r="270" spans="1:10" x14ac:dyDescent="0.7">
      <c r="A270" s="2">
        <v>39478</v>
      </c>
      <c r="B270" s="5">
        <v>106.36</v>
      </c>
      <c r="C270" s="5">
        <v>1378.55</v>
      </c>
      <c r="D270" s="5">
        <v>1841.42</v>
      </c>
      <c r="E270" s="5">
        <v>359</v>
      </c>
      <c r="F270" s="5"/>
      <c r="G270" s="7">
        <f t="shared" si="11"/>
        <v>3.6512860047960949</v>
      </c>
      <c r="H270" s="7">
        <f t="shared" si="12"/>
        <v>8.0169906958691506</v>
      </c>
      <c r="I270" s="7">
        <f t="shared" si="10"/>
        <v>4.7124779291080756</v>
      </c>
      <c r="J270" s="7"/>
    </row>
    <row r="271" spans="1:10" x14ac:dyDescent="0.7">
      <c r="A271" s="2">
        <v>39507</v>
      </c>
      <c r="B271" s="5">
        <v>103.87</v>
      </c>
      <c r="C271" s="5">
        <v>1330.63</v>
      </c>
      <c r="D271" s="5">
        <v>1745.27</v>
      </c>
      <c r="E271" s="5">
        <v>348.1</v>
      </c>
      <c r="F271" s="5"/>
      <c r="G271" s="7">
        <f t="shared" si="11"/>
        <v>3.4418539964007251</v>
      </c>
      <c r="H271" s="7">
        <f t="shared" si="12"/>
        <v>7.4204962555148839</v>
      </c>
      <c r="I271" s="7">
        <f t="shared" si="10"/>
        <v>4.4624227073715144</v>
      </c>
      <c r="J271" s="7"/>
    </row>
    <row r="272" spans="1:10" x14ac:dyDescent="0.7">
      <c r="A272" s="2">
        <v>39538</v>
      </c>
      <c r="B272" s="5">
        <v>99.83</v>
      </c>
      <c r="C272" s="5">
        <v>1322.7</v>
      </c>
      <c r="D272" s="5">
        <v>1781.93</v>
      </c>
      <c r="E272" s="5">
        <v>343.9</v>
      </c>
      <c r="F272" s="5"/>
      <c r="G272" s="7">
        <f t="shared" si="11"/>
        <v>3.2882696642711258</v>
      </c>
      <c r="H272" s="7">
        <f t="shared" si="12"/>
        <v>7.2816853019718462</v>
      </c>
      <c r="I272" s="7">
        <f t="shared" si="10"/>
        <v>4.2371105852949427</v>
      </c>
      <c r="J272" s="7"/>
    </row>
    <row r="273" spans="1:10" x14ac:dyDescent="0.7">
      <c r="A273" s="2">
        <v>39568</v>
      </c>
      <c r="B273" s="5">
        <v>103.94</v>
      </c>
      <c r="C273" s="5">
        <v>1385.59</v>
      </c>
      <c r="D273" s="5">
        <v>1917.7</v>
      </c>
      <c r="E273" s="5">
        <v>385.2</v>
      </c>
      <c r="F273" s="5"/>
      <c r="G273" s="7">
        <f t="shared" si="11"/>
        <v>3.5864307877437578</v>
      </c>
      <c r="H273" s="7">
        <f t="shared" si="12"/>
        <v>8.1591247965496549</v>
      </c>
      <c r="I273" s="7">
        <f t="shared" si="10"/>
        <v>4.9413491634684545</v>
      </c>
      <c r="J273" s="7"/>
    </row>
    <row r="274" spans="1:10" x14ac:dyDescent="0.7">
      <c r="A274" s="2">
        <v>39599</v>
      </c>
      <c r="B274" s="5">
        <v>105.52</v>
      </c>
      <c r="C274" s="5">
        <v>1400.38</v>
      </c>
      <c r="D274" s="5">
        <v>2032.57</v>
      </c>
      <c r="E274" s="5">
        <v>415.2</v>
      </c>
      <c r="F274" s="5"/>
      <c r="G274" s="7">
        <f t="shared" si="11"/>
        <v>3.6798124414523894</v>
      </c>
      <c r="H274" s="7">
        <f t="shared" si="12"/>
        <v>8.779312113724739</v>
      </c>
      <c r="I274" s="7">
        <f t="shared" si="10"/>
        <v>5.4071532597077097</v>
      </c>
      <c r="J274" s="7"/>
    </row>
    <row r="275" spans="1:10" x14ac:dyDescent="0.7">
      <c r="A275" s="2">
        <v>39629</v>
      </c>
      <c r="B275" s="5">
        <v>106.11</v>
      </c>
      <c r="C275" s="5">
        <v>1280</v>
      </c>
      <c r="D275" s="5">
        <v>1837.09</v>
      </c>
      <c r="E275" s="5">
        <v>368.2</v>
      </c>
      <c r="F275" s="5"/>
      <c r="G275" s="7">
        <f t="shared" si="11"/>
        <v>3.3822934568795362</v>
      </c>
      <c r="H275" s="7">
        <f t="shared" si="12"/>
        <v>7.9793394860390539</v>
      </c>
      <c r="I275" s="7">
        <f t="shared" si="10"/>
        <v>4.8218828043882516</v>
      </c>
      <c r="J275" s="7"/>
    </row>
    <row r="276" spans="1:10" x14ac:dyDescent="0.7">
      <c r="A276" s="2">
        <v>39660</v>
      </c>
      <c r="B276" s="5">
        <v>107.83</v>
      </c>
      <c r="C276" s="5">
        <v>1267.3800000000001</v>
      </c>
      <c r="D276" s="5">
        <v>1849.15</v>
      </c>
      <c r="E276" s="5">
        <v>340.9</v>
      </c>
      <c r="F276" s="5"/>
      <c r="G276" s="7">
        <f t="shared" si="11"/>
        <v>3.4032312142558725</v>
      </c>
      <c r="H276" s="7">
        <f t="shared" si="12"/>
        <v>8.1619126424070529</v>
      </c>
      <c r="I276" s="7">
        <f t="shared" si="10"/>
        <v>4.5367323511082933</v>
      </c>
      <c r="J276" s="7"/>
    </row>
    <row r="277" spans="1:10" x14ac:dyDescent="0.7">
      <c r="A277" s="2">
        <v>39691</v>
      </c>
      <c r="B277" s="5">
        <v>108.81</v>
      </c>
      <c r="C277" s="5">
        <v>1282.83</v>
      </c>
      <c r="D277" s="5">
        <v>1872.54</v>
      </c>
      <c r="E277" s="5">
        <v>352.8</v>
      </c>
      <c r="F277" s="5"/>
      <c r="G277" s="7">
        <f t="shared" si="11"/>
        <v>3.4760252239610701</v>
      </c>
      <c r="H277" s="7">
        <f t="shared" si="12"/>
        <v>8.3402699752605365</v>
      </c>
      <c r="I277" s="7">
        <f t="shared" si="10"/>
        <v>4.7377696193118481</v>
      </c>
      <c r="J277" s="7"/>
    </row>
    <row r="278" spans="1:10" x14ac:dyDescent="0.7">
      <c r="A278" s="3">
        <v>39721</v>
      </c>
      <c r="B278" s="5">
        <v>106.03</v>
      </c>
      <c r="C278" s="5">
        <v>1166.3599999999999</v>
      </c>
      <c r="D278" s="5">
        <v>1594.63</v>
      </c>
      <c r="E278" s="5">
        <v>306.89999999999998</v>
      </c>
      <c r="F278" s="5"/>
      <c r="G278" s="7">
        <f t="shared" si="11"/>
        <v>3.0796855825373477</v>
      </c>
      <c r="H278" s="7">
        <f t="shared" si="12"/>
        <v>6.9210005986951835</v>
      </c>
      <c r="I278" s="7">
        <f t="shared" si="10"/>
        <v>4.0160785802168633</v>
      </c>
      <c r="J278" s="7"/>
    </row>
    <row r="279" spans="1:10" x14ac:dyDescent="0.7">
      <c r="A279" s="2">
        <v>39752</v>
      </c>
      <c r="B279" s="5">
        <v>98.47</v>
      </c>
      <c r="C279" s="5">
        <v>968.75</v>
      </c>
      <c r="D279" s="5">
        <v>1334.78</v>
      </c>
      <c r="E279" s="5">
        <v>239.5</v>
      </c>
      <c r="F279" s="5"/>
      <c r="G279" s="7">
        <f t="shared" si="11"/>
        <v>2.3755307401523655</v>
      </c>
      <c r="H279" s="7">
        <f t="shared" si="12"/>
        <v>5.3801430581035588</v>
      </c>
      <c r="I279" s="7">
        <f t="shared" si="10"/>
        <v>2.91062334029762</v>
      </c>
      <c r="J279" s="7"/>
    </row>
    <row r="280" spans="1:10" x14ac:dyDescent="0.7">
      <c r="A280" s="2">
        <v>39782</v>
      </c>
      <c r="B280" s="5">
        <v>95.5</v>
      </c>
      <c r="C280" s="5">
        <v>896.24</v>
      </c>
      <c r="D280" s="5">
        <v>1185.75</v>
      </c>
      <c r="E280" s="5">
        <v>198.2</v>
      </c>
      <c r="F280" s="5"/>
      <c r="G280" s="7">
        <f t="shared" si="11"/>
        <v>2.1314379585770356</v>
      </c>
      <c r="H280" s="7">
        <f t="shared" si="12"/>
        <v>4.6352877555987577</v>
      </c>
      <c r="I280" s="7">
        <f t="shared" si="10"/>
        <v>2.3360577439198607</v>
      </c>
      <c r="J280" s="7"/>
    </row>
    <row r="281" spans="1:10" x14ac:dyDescent="0.7">
      <c r="A281" s="2">
        <v>39813</v>
      </c>
      <c r="B281" s="5">
        <v>90.61</v>
      </c>
      <c r="C281" s="5">
        <v>903.25</v>
      </c>
      <c r="D281" s="5">
        <v>1211.6500000000001</v>
      </c>
      <c r="E281" s="5">
        <v>212.2</v>
      </c>
      <c r="F281" s="5"/>
      <c r="G281" s="7">
        <f t="shared" si="11"/>
        <v>2.0381169551937908</v>
      </c>
      <c r="H281" s="7">
        <f t="shared" si="12"/>
        <v>4.4940045953723553</v>
      </c>
      <c r="I281" s="7">
        <f t="shared" si="10"/>
        <v>2.3730017687918998</v>
      </c>
      <c r="J281" s="7"/>
    </row>
    <row r="282" spans="1:10" x14ac:dyDescent="0.7">
      <c r="A282" s="2">
        <v>39844</v>
      </c>
      <c r="B282" s="5">
        <v>89.99</v>
      </c>
      <c r="C282" s="5">
        <v>825.88</v>
      </c>
      <c r="D282" s="5">
        <v>1180.25</v>
      </c>
      <c r="E282" s="5">
        <v>208.3</v>
      </c>
      <c r="F282" s="5"/>
      <c r="G282" s="7">
        <f t="shared" si="11"/>
        <v>1.850785985135478</v>
      </c>
      <c r="H282" s="7">
        <f t="shared" si="12"/>
        <v>4.3475887475760127</v>
      </c>
      <c r="I282" s="7">
        <f t="shared" si="10"/>
        <v>2.313449766061308</v>
      </c>
      <c r="J282" s="7"/>
    </row>
    <row r="283" spans="1:10" x14ac:dyDescent="0.7">
      <c r="A283" s="2">
        <v>39872</v>
      </c>
      <c r="B283" s="5">
        <v>97.55</v>
      </c>
      <c r="C283" s="5">
        <v>735.09</v>
      </c>
      <c r="D283" s="5">
        <v>1116.99</v>
      </c>
      <c r="E283" s="5">
        <v>199</v>
      </c>
      <c r="F283" s="5"/>
      <c r="G283" s="7">
        <f t="shared" si="11"/>
        <v>1.7857176440101572</v>
      </c>
      <c r="H283" s="7">
        <f t="shared" si="12"/>
        <v>4.4602248590389255</v>
      </c>
      <c r="I283" s="7">
        <f t="shared" si="10"/>
        <v>2.3958349834878883</v>
      </c>
      <c r="J283" s="7"/>
    </row>
    <row r="284" spans="1:10" x14ac:dyDescent="0.7">
      <c r="A284" s="2">
        <v>39903</v>
      </c>
      <c r="B284" s="5">
        <v>98.86</v>
      </c>
      <c r="C284" s="5">
        <v>797.87</v>
      </c>
      <c r="D284" s="5">
        <v>1237.01</v>
      </c>
      <c r="E284" s="5">
        <v>230.9</v>
      </c>
      <c r="F284" s="5"/>
      <c r="G284" s="7">
        <f t="shared" si="11"/>
        <v>1.9642544389102801</v>
      </c>
      <c r="H284" s="7">
        <f t="shared" si="12"/>
        <v>5.0058059679095122</v>
      </c>
      <c r="I284" s="7">
        <f t="shared" si="10"/>
        <v>2.8172221285500676</v>
      </c>
      <c r="J284" s="7"/>
    </row>
    <row r="285" spans="1:10" x14ac:dyDescent="0.7">
      <c r="A285" s="2">
        <v>39933</v>
      </c>
      <c r="B285" s="5">
        <v>98.56</v>
      </c>
      <c r="C285" s="5">
        <v>872.81</v>
      </c>
      <c r="D285" s="5">
        <v>1394.33</v>
      </c>
      <c r="E285" s="5">
        <v>258.5</v>
      </c>
      <c r="F285" s="5"/>
      <c r="G285" s="7">
        <f t="shared" si="11"/>
        <v>2.142226609288711</v>
      </c>
      <c r="H285" s="7">
        <f t="shared" si="12"/>
        <v>5.6253100128474269</v>
      </c>
      <c r="I285" s="7">
        <f t="shared" si="10"/>
        <v>3.1444000478511667</v>
      </c>
      <c r="J285" s="7"/>
    </row>
    <row r="286" spans="1:10" x14ac:dyDescent="0.7">
      <c r="A286" s="2">
        <v>39964</v>
      </c>
      <c r="B286" s="5">
        <v>95.32</v>
      </c>
      <c r="C286" s="5">
        <v>919.14</v>
      </c>
      <c r="D286" s="5">
        <v>1435.57</v>
      </c>
      <c r="E286" s="5">
        <v>271.3</v>
      </c>
      <c r="F286" s="5"/>
      <c r="G286" s="7">
        <f t="shared" si="11"/>
        <v>2.1817787197718639</v>
      </c>
      <c r="H286" s="7">
        <f t="shared" si="12"/>
        <v>5.6012970228074774</v>
      </c>
      <c r="I286" s="7">
        <f t="shared" si="10"/>
        <v>3.1916141320055718</v>
      </c>
      <c r="J286" s="7"/>
    </row>
    <row r="287" spans="1:10" x14ac:dyDescent="0.7">
      <c r="A287" s="2">
        <v>39994</v>
      </c>
      <c r="B287" s="5">
        <v>96.33</v>
      </c>
      <c r="C287" s="5">
        <v>919.32</v>
      </c>
      <c r="D287" s="5">
        <v>1477.25</v>
      </c>
      <c r="E287" s="5">
        <v>263.10000000000002</v>
      </c>
      <c r="F287" s="5"/>
      <c r="G287" s="7">
        <f t="shared" si="11"/>
        <v>2.2053283981657628</v>
      </c>
      <c r="H287" s="7">
        <f t="shared" si="12"/>
        <v>5.8249976442699429</v>
      </c>
      <c r="I287" s="7">
        <f t="shared" si="10"/>
        <v>3.1279439359645513</v>
      </c>
      <c r="J287" s="7"/>
    </row>
    <row r="288" spans="1:10" x14ac:dyDescent="0.7">
      <c r="A288" s="2">
        <v>40025</v>
      </c>
      <c r="B288" s="5">
        <v>94.68</v>
      </c>
      <c r="C288" s="5">
        <v>987.48</v>
      </c>
      <c r="D288" s="5">
        <v>1603.36</v>
      </c>
      <c r="E288" s="5">
        <v>301.7</v>
      </c>
      <c r="F288" s="5"/>
      <c r="G288" s="7">
        <f t="shared" si="11"/>
        <v>2.3282604393454287</v>
      </c>
      <c r="H288" s="7">
        <f t="shared" si="12"/>
        <v>6.2139748210729886</v>
      </c>
      <c r="I288" s="7">
        <f t="shared" si="10"/>
        <v>3.5254138909098161</v>
      </c>
      <c r="J288" s="7"/>
    </row>
    <row r="289" spans="1:10" x14ac:dyDescent="0.7">
      <c r="A289" s="2">
        <v>40056</v>
      </c>
      <c r="B289" s="5">
        <v>93.03</v>
      </c>
      <c r="C289" s="5">
        <v>1020.62</v>
      </c>
      <c r="D289" s="5">
        <v>1625.19</v>
      </c>
      <c r="E289" s="5">
        <v>306.2</v>
      </c>
      <c r="F289" s="5"/>
      <c r="G289" s="7">
        <f t="shared" si="11"/>
        <v>2.3644606823899967</v>
      </c>
      <c r="H289" s="7">
        <f t="shared" si="12"/>
        <v>6.18881295929061</v>
      </c>
      <c r="I289" s="7">
        <f t="shared" si="10"/>
        <v>3.5156429317757167</v>
      </c>
      <c r="J289" s="7"/>
    </row>
    <row r="290" spans="1:10" x14ac:dyDescent="0.7">
      <c r="A290" s="2">
        <v>40086</v>
      </c>
      <c r="B290" s="5">
        <v>89.77</v>
      </c>
      <c r="C290" s="5">
        <v>1057.08</v>
      </c>
      <c r="D290" s="5">
        <v>1718.99</v>
      </c>
      <c r="E290" s="5">
        <v>325.8</v>
      </c>
      <c r="F290" s="5"/>
      <c r="G290" s="7">
        <f t="shared" si="11"/>
        <v>2.3631107861928231</v>
      </c>
      <c r="H290" s="7">
        <f t="shared" si="12"/>
        <v>6.3166202834129495</v>
      </c>
      <c r="I290" s="7">
        <f t="shared" si="10"/>
        <v>3.6095981644346371</v>
      </c>
      <c r="J290" s="7"/>
    </row>
    <row r="291" spans="1:10" x14ac:dyDescent="0.7">
      <c r="A291" s="2">
        <v>40117</v>
      </c>
      <c r="B291" s="5">
        <v>90.1</v>
      </c>
      <c r="C291" s="5">
        <v>1036.19</v>
      </c>
      <c r="D291" s="5">
        <v>1667.13</v>
      </c>
      <c r="E291" s="5">
        <v>296.60000000000002</v>
      </c>
      <c r="F291" s="5"/>
      <c r="G291" s="7">
        <f t="shared" si="11"/>
        <v>2.324926292609593</v>
      </c>
      <c r="H291" s="7">
        <f t="shared" si="12"/>
        <v>6.1485746871217986</v>
      </c>
      <c r="I291" s="7">
        <f t="shared" si="10"/>
        <v>3.2981658427883103</v>
      </c>
      <c r="J291" s="7"/>
    </row>
    <row r="292" spans="1:10" x14ac:dyDescent="0.7">
      <c r="A292" s="2">
        <v>40147</v>
      </c>
      <c r="B292" s="5">
        <v>86.36</v>
      </c>
      <c r="C292" s="5">
        <v>1095.6300000000001</v>
      </c>
      <c r="D292" s="5">
        <v>1767.43</v>
      </c>
      <c r="E292" s="5">
        <v>310.10000000000002</v>
      </c>
      <c r="F292" s="5"/>
      <c r="G292" s="7">
        <f t="shared" si="11"/>
        <v>2.3562509915911085</v>
      </c>
      <c r="H292" s="7">
        <f t="shared" si="12"/>
        <v>6.2479141166724528</v>
      </c>
      <c r="I292" s="7">
        <f t="shared" si="10"/>
        <v>3.3051483081662414</v>
      </c>
      <c r="J292" s="7"/>
    </row>
    <row r="293" spans="1:10" x14ac:dyDescent="0.7">
      <c r="A293" s="2">
        <v>40178</v>
      </c>
      <c r="B293" s="5">
        <v>92.92</v>
      </c>
      <c r="C293" s="5">
        <v>1115.0999999999999</v>
      </c>
      <c r="D293" s="5">
        <v>1860.31</v>
      </c>
      <c r="E293" s="5">
        <v>359.9</v>
      </c>
      <c r="F293" s="5"/>
      <c r="G293" s="7">
        <f t="shared" si="11"/>
        <v>2.5802870230890345</v>
      </c>
      <c r="H293" s="7">
        <f t="shared" si="12"/>
        <v>7.0757864433895739</v>
      </c>
      <c r="I293" s="7">
        <f t="shared" si="10"/>
        <v>4.1273148469659153</v>
      </c>
      <c r="J293" s="7"/>
    </row>
    <row r="294" spans="1:10" x14ac:dyDescent="0.7">
      <c r="A294" s="2">
        <v>40209</v>
      </c>
      <c r="B294" s="5">
        <v>90.31</v>
      </c>
      <c r="C294" s="5">
        <v>1073.8699999999999</v>
      </c>
      <c r="D294" s="5">
        <v>1741.04</v>
      </c>
      <c r="E294" s="5">
        <v>316.10000000000002</v>
      </c>
      <c r="F294" s="5"/>
      <c r="G294" s="7">
        <f t="shared" si="11"/>
        <v>2.4150857393391707</v>
      </c>
      <c r="H294" s="7">
        <f t="shared" si="12"/>
        <v>6.4361296865622357</v>
      </c>
      <c r="I294" s="7">
        <f t="shared" si="10"/>
        <v>3.5231966965073389</v>
      </c>
      <c r="J294" s="7"/>
    </row>
    <row r="295" spans="1:10" x14ac:dyDescent="0.7">
      <c r="A295" s="2">
        <v>40237</v>
      </c>
      <c r="B295" s="5">
        <v>88.87</v>
      </c>
      <c r="C295" s="5">
        <v>1104.49</v>
      </c>
      <c r="D295" s="5">
        <v>1818.68</v>
      </c>
      <c r="E295" s="5">
        <v>338.9</v>
      </c>
      <c r="F295" s="5"/>
      <c r="G295" s="7">
        <f t="shared" si="11"/>
        <v>2.4443419970121343</v>
      </c>
      <c r="H295" s="7">
        <f t="shared" si="12"/>
        <v>6.6159416489553697</v>
      </c>
      <c r="I295" s="7">
        <f t="shared" si="10"/>
        <v>3.7170919205763568</v>
      </c>
      <c r="J295" s="7"/>
    </row>
    <row r="296" spans="1:10" x14ac:dyDescent="0.7">
      <c r="A296" s="2">
        <v>40268</v>
      </c>
      <c r="B296" s="5">
        <v>93.47</v>
      </c>
      <c r="C296" s="5">
        <v>1169.43</v>
      </c>
      <c r="D296" s="5">
        <v>1958.34</v>
      </c>
      <c r="E296" s="5">
        <v>366.6</v>
      </c>
      <c r="F296" s="5"/>
      <c r="G296" s="7">
        <f t="shared" si="11"/>
        <v>2.7220210212458924</v>
      </c>
      <c r="H296" s="7">
        <f t="shared" si="12"/>
        <v>7.492737752925791</v>
      </c>
      <c r="I296" s="7">
        <f t="shared" si="10"/>
        <v>4.229034764770252</v>
      </c>
      <c r="J296" s="7"/>
    </row>
    <row r="297" spans="1:10" x14ac:dyDescent="0.7">
      <c r="A297" s="2">
        <v>40298</v>
      </c>
      <c r="B297" s="5">
        <v>93.83</v>
      </c>
      <c r="C297" s="5">
        <v>1186.69</v>
      </c>
      <c r="D297" s="5">
        <v>2000.63</v>
      </c>
      <c r="E297" s="5">
        <v>376.1</v>
      </c>
      <c r="F297" s="5"/>
      <c r="G297" s="7">
        <f t="shared" si="11"/>
        <v>2.772834827585855</v>
      </c>
      <c r="H297" s="7">
        <f t="shared" si="12"/>
        <v>7.6840235697443857</v>
      </c>
      <c r="I297" s="7">
        <f t="shared" si="10"/>
        <v>4.3553353648767388</v>
      </c>
      <c r="J297" s="7"/>
    </row>
    <row r="298" spans="1:10" x14ac:dyDescent="0.7">
      <c r="A298" s="2">
        <v>40329</v>
      </c>
      <c r="B298" s="5">
        <v>91.25</v>
      </c>
      <c r="C298" s="5">
        <v>1089.4100000000001</v>
      </c>
      <c r="D298" s="5">
        <v>1852.39</v>
      </c>
      <c r="E298" s="5">
        <v>355.7</v>
      </c>
      <c r="F298" s="5"/>
      <c r="G298" s="7">
        <f t="shared" si="11"/>
        <v>2.4755359174065839</v>
      </c>
      <c r="H298" s="7">
        <f t="shared" si="12"/>
        <v>6.9190344994313095</v>
      </c>
      <c r="I298" s="7">
        <f t="shared" si="10"/>
        <v>4.0058371537817772</v>
      </c>
      <c r="J298" s="7"/>
    </row>
    <row r="299" spans="1:10" x14ac:dyDescent="0.7">
      <c r="A299" s="2">
        <v>40359</v>
      </c>
      <c r="B299" s="5">
        <v>88.41</v>
      </c>
      <c r="C299" s="5">
        <v>1030.71</v>
      </c>
      <c r="D299" s="5">
        <v>1739.14</v>
      </c>
      <c r="E299" s="5">
        <v>332.3</v>
      </c>
      <c r="F299" s="5"/>
      <c r="G299" s="7">
        <f t="shared" si="11"/>
        <v>2.2692528076643086</v>
      </c>
      <c r="H299" s="7">
        <f t="shared" si="12"/>
        <v>6.2938462518349523</v>
      </c>
      <c r="I299" s="7">
        <f t="shared" si="10"/>
        <v>3.6258370616177533</v>
      </c>
      <c r="J299" s="7"/>
    </row>
    <row r="300" spans="1:10" x14ac:dyDescent="0.7">
      <c r="A300" s="2">
        <v>40390</v>
      </c>
      <c r="B300" s="5">
        <v>86.47</v>
      </c>
      <c r="C300" s="5">
        <v>1101.5999999999999</v>
      </c>
      <c r="D300" s="5">
        <v>1864</v>
      </c>
      <c r="E300" s="5">
        <v>348.8</v>
      </c>
      <c r="F300" s="5"/>
      <c r="G300" s="7">
        <f t="shared" si="11"/>
        <v>2.3721076138732577</v>
      </c>
      <c r="H300" s="7">
        <f t="shared" si="12"/>
        <v>6.5976847778577241</v>
      </c>
      <c r="I300" s="7">
        <f t="shared" ref="I300:I363" si="13">E300*$B300/E$107/$B$107*$H$107</f>
        <v>3.7223609815629946</v>
      </c>
      <c r="J300" s="7"/>
    </row>
    <row r="301" spans="1:10" x14ac:dyDescent="0.7">
      <c r="A301" s="2">
        <v>40421</v>
      </c>
      <c r="B301" s="5">
        <v>84.17</v>
      </c>
      <c r="C301" s="5">
        <v>1049.33</v>
      </c>
      <c r="D301" s="5">
        <v>1767.43</v>
      </c>
      <c r="E301" s="5">
        <v>307.5</v>
      </c>
      <c r="F301" s="5"/>
      <c r="G301" s="7">
        <f t="shared" si="11"/>
        <v>2.1994516418681829</v>
      </c>
      <c r="H301" s="7">
        <f t="shared" si="12"/>
        <v>6.0894734969930564</v>
      </c>
      <c r="I301" s="7">
        <f t="shared" si="13"/>
        <v>3.1943242556840574</v>
      </c>
      <c r="J301" s="7"/>
    </row>
    <row r="302" spans="1:10" x14ac:dyDescent="0.7">
      <c r="A302" s="2">
        <v>40451</v>
      </c>
      <c r="B302" s="5">
        <v>83.47</v>
      </c>
      <c r="C302" s="5">
        <v>1141.2</v>
      </c>
      <c r="D302" s="5">
        <v>1998.04</v>
      </c>
      <c r="E302" s="5">
        <v>349.2</v>
      </c>
      <c r="F302" s="5"/>
      <c r="G302" s="7">
        <f t="shared" si="11"/>
        <v>2.3721228542752852</v>
      </c>
      <c r="H302" s="7">
        <f t="shared" si="12"/>
        <v>6.8267623869443996</v>
      </c>
      <c r="I302" s="7">
        <f t="shared" si="13"/>
        <v>3.5973376285965717</v>
      </c>
      <c r="J302" s="7"/>
    </row>
    <row r="303" spans="1:10" x14ac:dyDescent="0.7">
      <c r="A303" s="2">
        <v>40482</v>
      </c>
      <c r="B303" s="5">
        <v>80.39</v>
      </c>
      <c r="C303" s="5">
        <v>1183.26</v>
      </c>
      <c r="D303" s="5">
        <v>2124.4499999999998</v>
      </c>
      <c r="E303" s="5">
        <v>372.6</v>
      </c>
      <c r="F303" s="5"/>
      <c r="G303" s="7">
        <f t="shared" si="11"/>
        <v>2.3687935585693753</v>
      </c>
      <c r="H303" s="7">
        <f t="shared" si="12"/>
        <v>6.9908299472357402</v>
      </c>
      <c r="I303" s="7">
        <f t="shared" si="13"/>
        <v>3.6967614882509698</v>
      </c>
      <c r="J303" s="7"/>
    </row>
    <row r="304" spans="1:10" x14ac:dyDescent="0.7">
      <c r="A304" s="2">
        <v>40512</v>
      </c>
      <c r="B304" s="5">
        <v>83.69</v>
      </c>
      <c r="C304" s="5">
        <v>1180.55</v>
      </c>
      <c r="D304" s="5">
        <v>2117.33</v>
      </c>
      <c r="E304" s="5">
        <v>390.1</v>
      </c>
      <c r="F304" s="5"/>
      <c r="G304" s="7">
        <f t="shared" si="11"/>
        <v>2.4603843430170231</v>
      </c>
      <c r="H304" s="7">
        <f t="shared" si="12"/>
        <v>7.2534114573377071</v>
      </c>
      <c r="I304" s="7">
        <f t="shared" si="13"/>
        <v>4.0292672152426068</v>
      </c>
      <c r="J304" s="7"/>
    </row>
    <row r="305" spans="1:10" x14ac:dyDescent="0.7">
      <c r="A305" s="2">
        <v>40543</v>
      </c>
      <c r="B305" s="5">
        <v>81.17</v>
      </c>
      <c r="C305" s="5">
        <v>1257.6400000000001</v>
      </c>
      <c r="D305" s="5">
        <v>2217.86</v>
      </c>
      <c r="E305" s="5">
        <v>411.8</v>
      </c>
      <c r="F305" s="5"/>
      <c r="G305" s="7">
        <f t="shared" si="11"/>
        <v>2.542124926920156</v>
      </c>
      <c r="H305" s="7">
        <f t="shared" si="12"/>
        <v>7.3690222766512061</v>
      </c>
      <c r="I305" s="7">
        <f t="shared" si="13"/>
        <v>4.1253275792637893</v>
      </c>
      <c r="J305" s="7"/>
    </row>
    <row r="306" spans="1:10" x14ac:dyDescent="0.7">
      <c r="A306" s="2">
        <v>40574</v>
      </c>
      <c r="B306" s="5">
        <v>82.08</v>
      </c>
      <c r="C306" s="5">
        <v>1286.1199999999999</v>
      </c>
      <c r="D306" s="5">
        <v>2281.91</v>
      </c>
      <c r="E306" s="5">
        <v>440.5</v>
      </c>
      <c r="F306" s="5"/>
      <c r="G306" s="7">
        <f t="shared" si="11"/>
        <v>2.6288381028777437</v>
      </c>
      <c r="H306" s="7">
        <f t="shared" si="12"/>
        <v>7.6668338996227288</v>
      </c>
      <c r="I306" s="7">
        <f t="shared" si="13"/>
        <v>4.462310767748745</v>
      </c>
      <c r="J306" s="7"/>
    </row>
    <row r="307" spans="1:10" x14ac:dyDescent="0.7">
      <c r="A307" s="2">
        <v>40602</v>
      </c>
      <c r="B307" s="5">
        <v>81.78</v>
      </c>
      <c r="C307" s="5">
        <v>1327.22</v>
      </c>
      <c r="D307" s="5">
        <v>2350.9899999999998</v>
      </c>
      <c r="E307" s="5">
        <v>458.6</v>
      </c>
      <c r="F307" s="5"/>
      <c r="G307" s="7">
        <f t="shared" si="11"/>
        <v>2.7029314091512289</v>
      </c>
      <c r="H307" s="7">
        <f t="shared" si="12"/>
        <v>7.870060721756392</v>
      </c>
      <c r="I307" s="7">
        <f t="shared" si="13"/>
        <v>4.6286858762240044</v>
      </c>
      <c r="J307" s="7"/>
    </row>
    <row r="308" spans="1:10" x14ac:dyDescent="0.7">
      <c r="A308" s="2">
        <v>40633</v>
      </c>
      <c r="B308" s="5">
        <v>83.15</v>
      </c>
      <c r="C308" s="5">
        <v>1325.83</v>
      </c>
      <c r="D308" s="5">
        <v>2338.9899999999998</v>
      </c>
      <c r="E308" s="5">
        <v>437.4</v>
      </c>
      <c r="F308" s="5"/>
      <c r="G308" s="7">
        <f t="shared" si="11"/>
        <v>2.7453334175373847</v>
      </c>
      <c r="H308" s="7">
        <f t="shared" si="12"/>
        <v>7.9610584722900244</v>
      </c>
      <c r="I308" s="7">
        <f t="shared" si="13"/>
        <v>4.4886690315136741</v>
      </c>
      <c r="J308" s="7"/>
    </row>
    <row r="309" spans="1:10" x14ac:dyDescent="0.7">
      <c r="A309" s="2">
        <v>40663</v>
      </c>
      <c r="B309" s="5">
        <v>81.209999999999994</v>
      </c>
      <c r="C309" s="5">
        <v>1363.61</v>
      </c>
      <c r="D309" s="5">
        <v>2404.08</v>
      </c>
      <c r="E309" s="5">
        <v>449.6</v>
      </c>
      <c r="F309" s="5"/>
      <c r="G309" s="7">
        <f t="shared" si="11"/>
        <v>2.7576852055615211</v>
      </c>
      <c r="H309" s="7">
        <f t="shared" si="12"/>
        <v>7.9916898521534803</v>
      </c>
      <c r="I309" s="7">
        <f t="shared" si="13"/>
        <v>4.506219732721501</v>
      </c>
      <c r="J309" s="7"/>
    </row>
    <row r="310" spans="1:10" x14ac:dyDescent="0.7">
      <c r="A310" s="2">
        <v>40694</v>
      </c>
      <c r="B310" s="5">
        <v>81.52</v>
      </c>
      <c r="C310" s="5">
        <v>1345.2</v>
      </c>
      <c r="D310" s="5">
        <v>2372.54</v>
      </c>
      <c r="E310" s="5">
        <v>439.6</v>
      </c>
      <c r="F310" s="5"/>
      <c r="G310" s="7">
        <f t="shared" si="11"/>
        <v>2.7308385874328791</v>
      </c>
      <c r="H310" s="7">
        <f t="shared" si="12"/>
        <v>7.9169501306478471</v>
      </c>
      <c r="I310" s="7">
        <f t="shared" si="13"/>
        <v>4.4228112612570181</v>
      </c>
      <c r="J310" s="7"/>
    </row>
    <row r="311" spans="1:10" x14ac:dyDescent="0.7">
      <c r="A311" s="2">
        <v>40724</v>
      </c>
      <c r="B311" s="5">
        <v>80.52</v>
      </c>
      <c r="C311" s="5">
        <v>1320.64</v>
      </c>
      <c r="D311" s="5">
        <v>2325.0700000000002</v>
      </c>
      <c r="E311" s="5">
        <v>410.4</v>
      </c>
      <c r="F311" s="5"/>
      <c r="G311" s="7">
        <f t="shared" si="11"/>
        <v>2.6480928865647666</v>
      </c>
      <c r="H311" s="7">
        <f t="shared" si="12"/>
        <v>7.663373518417715</v>
      </c>
      <c r="I311" s="7">
        <f t="shared" si="13"/>
        <v>4.0783798299560594</v>
      </c>
      <c r="J311" s="7"/>
    </row>
    <row r="312" spans="1:10" x14ac:dyDescent="0.7">
      <c r="A312" s="2">
        <v>40755</v>
      </c>
      <c r="B312" s="5">
        <v>76.73</v>
      </c>
      <c r="C312" s="5">
        <v>1292.28</v>
      </c>
      <c r="D312" s="5">
        <v>2362.81</v>
      </c>
      <c r="E312" s="5">
        <v>386.9</v>
      </c>
      <c r="F312" s="5"/>
      <c r="G312" s="7">
        <f t="shared" si="11"/>
        <v>2.4692600070110826</v>
      </c>
      <c r="H312" s="7">
        <f t="shared" si="12"/>
        <v>7.4212009851577134</v>
      </c>
      <c r="I312" s="7">
        <f t="shared" si="13"/>
        <v>3.6638735777144373</v>
      </c>
      <c r="J312" s="7"/>
    </row>
    <row r="313" spans="1:10" x14ac:dyDescent="0.7">
      <c r="A313" s="2">
        <v>40786</v>
      </c>
      <c r="B313" s="5">
        <v>76.59</v>
      </c>
      <c r="C313" s="5">
        <v>1218.8900000000001</v>
      </c>
      <c r="D313" s="5">
        <v>2241.0100000000002</v>
      </c>
      <c r="E313" s="5">
        <v>355.8</v>
      </c>
      <c r="F313" s="5"/>
      <c r="G313" s="7">
        <f t="shared" si="11"/>
        <v>2.3247785229664766</v>
      </c>
      <c r="H313" s="7">
        <f t="shared" si="12"/>
        <v>7.0258044705575502</v>
      </c>
      <c r="I313" s="7">
        <f t="shared" si="13"/>
        <v>3.3632144882744339</v>
      </c>
      <c r="J313" s="7"/>
    </row>
    <row r="314" spans="1:10" x14ac:dyDescent="0.7">
      <c r="A314" s="2">
        <v>40816</v>
      </c>
      <c r="B314" s="5">
        <v>77.040000000000006</v>
      </c>
      <c r="C314" s="5">
        <v>1131.42</v>
      </c>
      <c r="D314" s="5">
        <v>2139.1799999999998</v>
      </c>
      <c r="E314" s="5">
        <v>338.8</v>
      </c>
      <c r="F314" s="5"/>
      <c r="G314" s="7">
        <f t="shared" si="11"/>
        <v>2.1706266302965598</v>
      </c>
      <c r="H314" s="7">
        <f t="shared" si="12"/>
        <v>6.7459605758443963</v>
      </c>
      <c r="I314" s="7">
        <f t="shared" si="13"/>
        <v>3.2213374958305039</v>
      </c>
      <c r="J314" s="7"/>
    </row>
    <row r="315" spans="1:10" x14ac:dyDescent="0.7">
      <c r="A315" s="2">
        <v>40847</v>
      </c>
      <c r="B315" s="5">
        <v>78.2</v>
      </c>
      <c r="C315" s="5">
        <v>1253.3</v>
      </c>
      <c r="D315" s="5">
        <v>2360.08</v>
      </c>
      <c r="E315" s="5">
        <v>386.5</v>
      </c>
      <c r="F315" s="5"/>
      <c r="G315" s="7">
        <f t="shared" si="11"/>
        <v>2.440657248812089</v>
      </c>
      <c r="H315" s="7">
        <f t="shared" si="12"/>
        <v>7.5546382421399034</v>
      </c>
      <c r="I315" s="7">
        <f t="shared" si="13"/>
        <v>3.7302058880477729</v>
      </c>
      <c r="J315" s="7"/>
    </row>
    <row r="316" spans="1:10" x14ac:dyDescent="0.7">
      <c r="A316" s="2">
        <v>40877</v>
      </c>
      <c r="B316" s="5">
        <v>77.5</v>
      </c>
      <c r="C316" s="5">
        <v>1246.96</v>
      </c>
      <c r="D316" s="5">
        <v>2295.1999999999998</v>
      </c>
      <c r="E316" s="5">
        <v>373.3</v>
      </c>
      <c r="F316" s="5"/>
      <c r="G316" s="7">
        <f t="shared" si="11"/>
        <v>2.4065740320831881</v>
      </c>
      <c r="H316" s="7">
        <f t="shared" si="12"/>
        <v>7.2811911553572655</v>
      </c>
      <c r="I316" s="7">
        <f t="shared" si="13"/>
        <v>3.5705592518482838</v>
      </c>
      <c r="J316" s="7"/>
    </row>
    <row r="317" spans="1:10" x14ac:dyDescent="0.7">
      <c r="A317" s="2">
        <v>40908</v>
      </c>
      <c r="B317" s="5">
        <v>76.94</v>
      </c>
      <c r="C317" s="5">
        <v>1257.5999999999999</v>
      </c>
      <c r="D317" s="5">
        <v>2277.83</v>
      </c>
      <c r="E317" s="5">
        <v>364.4</v>
      </c>
      <c r="F317" s="5"/>
      <c r="G317" s="7">
        <f t="shared" si="11"/>
        <v>2.4095709127065876</v>
      </c>
      <c r="H317" s="7">
        <f t="shared" si="12"/>
        <v>7.1738730256996837</v>
      </c>
      <c r="I317" s="7">
        <f t="shared" si="13"/>
        <v>3.4602470115112194</v>
      </c>
      <c r="J317" s="7"/>
    </row>
    <row r="318" spans="1:10" x14ac:dyDescent="0.7">
      <c r="A318" s="2">
        <v>40939</v>
      </c>
      <c r="B318" s="5">
        <v>76.19</v>
      </c>
      <c r="C318" s="5">
        <v>1312.41</v>
      </c>
      <c r="D318" s="5">
        <v>2467.9499999999998</v>
      </c>
      <c r="E318" s="5">
        <v>408.9</v>
      </c>
      <c r="F318" s="5"/>
      <c r="G318" s="7">
        <f t="shared" si="11"/>
        <v>2.490075445219583</v>
      </c>
      <c r="H318" s="7">
        <f t="shared" si="12"/>
        <v>7.6968766294140654</v>
      </c>
      <c r="I318" s="7">
        <f t="shared" si="13"/>
        <v>3.8449583178097124</v>
      </c>
      <c r="J318" s="7"/>
    </row>
    <row r="319" spans="1:10" x14ac:dyDescent="0.7">
      <c r="A319" s="2">
        <v>40968</v>
      </c>
      <c r="B319" s="5">
        <v>81.22</v>
      </c>
      <c r="C319" s="5">
        <v>1365.68</v>
      </c>
      <c r="D319" s="5">
        <v>2623.1</v>
      </c>
      <c r="E319" s="5">
        <v>424.2</v>
      </c>
      <c r="F319" s="5"/>
      <c r="G319" s="7">
        <f t="shared" si="11"/>
        <v>2.762211542706956</v>
      </c>
      <c r="H319" s="7">
        <f t="shared" si="12"/>
        <v>8.7208341584869675</v>
      </c>
      <c r="I319" s="7">
        <f t="shared" si="13"/>
        <v>4.2521659091788795</v>
      </c>
      <c r="J319" s="7"/>
    </row>
    <row r="320" spans="1:10" x14ac:dyDescent="0.7">
      <c r="A320" s="2">
        <v>40999</v>
      </c>
      <c r="B320" s="5">
        <v>82.79</v>
      </c>
      <c r="C320" s="5">
        <v>1408.47</v>
      </c>
      <c r="D320" s="5">
        <v>2755.27</v>
      </c>
      <c r="E320" s="5">
        <v>438.6</v>
      </c>
      <c r="F320" s="5"/>
      <c r="G320" s="7">
        <f t="shared" si="11"/>
        <v>2.9038253010645549</v>
      </c>
      <c r="H320" s="7">
        <f t="shared" si="12"/>
        <v>9.3373199667586224</v>
      </c>
      <c r="I320" s="7">
        <f t="shared" si="13"/>
        <v>4.4814965032701828</v>
      </c>
      <c r="J320" s="7"/>
    </row>
    <row r="321" spans="1:10" x14ac:dyDescent="0.7">
      <c r="A321" s="2">
        <v>41029</v>
      </c>
      <c r="B321" s="5">
        <v>79.78</v>
      </c>
      <c r="C321" s="5">
        <v>1397.91</v>
      </c>
      <c r="D321" s="5">
        <v>2723.68</v>
      </c>
      <c r="E321" s="5">
        <v>413.4</v>
      </c>
      <c r="F321" s="5"/>
      <c r="G321" s="7">
        <f t="shared" si="11"/>
        <v>2.7772709076837305</v>
      </c>
      <c r="H321" s="7">
        <f t="shared" si="12"/>
        <v>8.8946796031108555</v>
      </c>
      <c r="I321" s="7">
        <f t="shared" si="13"/>
        <v>4.0704371768547079</v>
      </c>
      <c r="J321" s="7"/>
    </row>
    <row r="322" spans="1:10" x14ac:dyDescent="0.7">
      <c r="A322" s="2">
        <v>41060</v>
      </c>
      <c r="B322" s="5">
        <v>78.349999999999994</v>
      </c>
      <c r="C322" s="5">
        <v>1310.33</v>
      </c>
      <c r="D322" s="5">
        <v>2524.87</v>
      </c>
      <c r="E322" s="5">
        <v>368.4</v>
      </c>
      <c r="F322" s="5"/>
      <c r="G322" s="7">
        <f t="shared" si="11"/>
        <v>2.5566111955046988</v>
      </c>
      <c r="H322" s="7">
        <f t="shared" si="12"/>
        <v>8.0976353914404662</v>
      </c>
      <c r="I322" s="7">
        <f t="shared" si="13"/>
        <v>3.562338415825518</v>
      </c>
      <c r="J322" s="7"/>
    </row>
    <row r="323" spans="1:10" x14ac:dyDescent="0.7">
      <c r="A323" s="2">
        <v>41090</v>
      </c>
      <c r="B323" s="5">
        <v>79.77</v>
      </c>
      <c r="C323" s="5">
        <v>1362.16</v>
      </c>
      <c r="D323" s="5">
        <v>2615.7199999999998</v>
      </c>
      <c r="E323" s="5">
        <v>385.5</v>
      </c>
      <c r="F323" s="5"/>
      <c r="G323" s="7">
        <f t="shared" ref="G323:G386" si="14">C323*$B323/C$3/$B$3</f>
        <v>2.7059060666786019</v>
      </c>
      <c r="H323" s="7">
        <f t="shared" ref="H323:H386" si="15">D323*$B323/D$3/$B$3</f>
        <v>8.5410455937532657</v>
      </c>
      <c r="I323" s="7">
        <f t="shared" si="13"/>
        <v>3.7952512012628765</v>
      </c>
      <c r="J323" s="7"/>
    </row>
    <row r="324" spans="1:10" x14ac:dyDescent="0.7">
      <c r="A324" s="2">
        <v>41121</v>
      </c>
      <c r="B324" s="5">
        <v>78.11</v>
      </c>
      <c r="C324" s="5">
        <v>1379.32</v>
      </c>
      <c r="D324" s="5">
        <v>2642.53</v>
      </c>
      <c r="E324" s="5">
        <v>383.7</v>
      </c>
      <c r="F324" s="5"/>
      <c r="G324" s="7">
        <f t="shared" si="14"/>
        <v>2.6829752880616522</v>
      </c>
      <c r="H324" s="7">
        <f t="shared" si="15"/>
        <v>8.449028194834554</v>
      </c>
      <c r="I324" s="7">
        <f t="shared" si="13"/>
        <v>3.6989204296193261</v>
      </c>
      <c r="J324" s="7"/>
    </row>
    <row r="325" spans="1:10" x14ac:dyDescent="0.7">
      <c r="A325" s="2">
        <v>41152</v>
      </c>
      <c r="B325" s="5">
        <v>78.37</v>
      </c>
      <c r="C325" s="5">
        <v>1406.58</v>
      </c>
      <c r="D325" s="5">
        <v>2772.24</v>
      </c>
      <c r="E325" s="5">
        <v>396.2</v>
      </c>
      <c r="F325" s="5"/>
      <c r="G325" s="7">
        <f t="shared" si="14"/>
        <v>2.7451070552328356</v>
      </c>
      <c r="H325" s="7">
        <f t="shared" si="15"/>
        <v>8.8932575035221326</v>
      </c>
      <c r="I325" s="7">
        <f t="shared" si="13"/>
        <v>3.8321356155088986</v>
      </c>
      <c r="J325" s="7"/>
    </row>
    <row r="326" spans="1:10" x14ac:dyDescent="0.7">
      <c r="A326" s="2">
        <v>41182</v>
      </c>
      <c r="B326" s="5">
        <v>77.900000000000006</v>
      </c>
      <c r="C326" s="5">
        <v>1440.67</v>
      </c>
      <c r="D326" s="5">
        <v>2799.19</v>
      </c>
      <c r="E326" s="5">
        <v>382.3</v>
      </c>
      <c r="F326" s="5"/>
      <c r="G326" s="7">
        <f t="shared" si="14"/>
        <v>2.7947757844256094</v>
      </c>
      <c r="H326" s="7">
        <f t="shared" si="15"/>
        <v>8.9258591783459167</v>
      </c>
      <c r="I326" s="7">
        <f t="shared" si="13"/>
        <v>3.6755159155696466</v>
      </c>
      <c r="J326" s="7"/>
    </row>
    <row r="327" spans="1:10" x14ac:dyDescent="0.7">
      <c r="A327" s="2">
        <v>41213</v>
      </c>
      <c r="B327" s="5">
        <v>79.760000000000005</v>
      </c>
      <c r="C327" s="5">
        <v>1412.16</v>
      </c>
      <c r="D327" s="5">
        <v>2647.92</v>
      </c>
      <c r="E327" s="5">
        <v>367</v>
      </c>
      <c r="F327" s="5"/>
      <c r="G327" s="7">
        <f t="shared" si="14"/>
        <v>2.8048784925329877</v>
      </c>
      <c r="H327" s="7">
        <f t="shared" si="15"/>
        <v>8.6451035649338674</v>
      </c>
      <c r="I327" s="7">
        <f t="shared" si="13"/>
        <v>3.6126655816168896</v>
      </c>
      <c r="J327" s="7"/>
    </row>
    <row r="328" spans="1:10" x14ac:dyDescent="0.7">
      <c r="A328" s="2">
        <v>41243</v>
      </c>
      <c r="B328" s="5">
        <v>82.45</v>
      </c>
      <c r="C328" s="5">
        <v>1416.18</v>
      </c>
      <c r="D328" s="5">
        <v>2677.88</v>
      </c>
      <c r="E328" s="5">
        <v>374.4</v>
      </c>
      <c r="F328" s="5"/>
      <c r="G328" s="7">
        <f t="shared" si="14"/>
        <v>2.9077302730738883</v>
      </c>
      <c r="H328" s="7">
        <f t="shared" si="15"/>
        <v>9.0377841908941186</v>
      </c>
      <c r="I328" s="7">
        <f t="shared" si="13"/>
        <v>3.8098076718334366</v>
      </c>
      <c r="J328" s="7"/>
    </row>
    <row r="329" spans="1:10" x14ac:dyDescent="0.7">
      <c r="A329" s="2">
        <v>41274</v>
      </c>
      <c r="B329" s="5">
        <v>86.74</v>
      </c>
      <c r="C329" s="5">
        <v>1426.19</v>
      </c>
      <c r="D329" s="5">
        <v>2660.93</v>
      </c>
      <c r="E329" s="5">
        <v>384.1</v>
      </c>
      <c r="F329" s="5"/>
      <c r="G329" s="7">
        <f t="shared" si="14"/>
        <v>3.0806460715211648</v>
      </c>
      <c r="H329" s="7">
        <f t="shared" si="15"/>
        <v>9.4478515946552779</v>
      </c>
      <c r="I329" s="7">
        <f t="shared" si="13"/>
        <v>4.1118785334287384</v>
      </c>
      <c r="J329" s="7"/>
    </row>
    <row r="330" spans="1:10" x14ac:dyDescent="0.7">
      <c r="A330" s="2">
        <v>41305</v>
      </c>
      <c r="B330" s="5">
        <v>91.72</v>
      </c>
      <c r="C330" s="5">
        <v>1498.11</v>
      </c>
      <c r="D330" s="5">
        <v>2731.53</v>
      </c>
      <c r="E330" s="5">
        <v>412.7</v>
      </c>
      <c r="F330" s="5"/>
      <c r="G330" s="7">
        <f t="shared" si="14"/>
        <v>3.4217852532226409</v>
      </c>
      <c r="H330" s="7">
        <f t="shared" si="15"/>
        <v>10.255343602160542</v>
      </c>
      <c r="I330" s="7">
        <f t="shared" si="13"/>
        <v>4.6717012988937299</v>
      </c>
      <c r="J330" s="7"/>
    </row>
    <row r="331" spans="1:10" x14ac:dyDescent="0.7">
      <c r="A331" s="2">
        <v>41333</v>
      </c>
      <c r="B331" s="5">
        <v>92.53</v>
      </c>
      <c r="C331" s="5">
        <v>1514.68</v>
      </c>
      <c r="D331" s="5">
        <v>2738.58</v>
      </c>
      <c r="E331" s="5">
        <v>426.6</v>
      </c>
      <c r="F331" s="5"/>
      <c r="G331" s="7">
        <f t="shared" si="14"/>
        <v>3.4901850540913495</v>
      </c>
      <c r="H331" s="7">
        <f t="shared" si="15"/>
        <v>10.372613350730669</v>
      </c>
      <c r="I331" s="7">
        <f t="shared" si="13"/>
        <v>4.8716935915890316</v>
      </c>
      <c r="J331" s="7"/>
    </row>
    <row r="332" spans="1:10" x14ac:dyDescent="0.7">
      <c r="A332" s="2">
        <v>41364</v>
      </c>
      <c r="B332" s="5">
        <v>94.19</v>
      </c>
      <c r="C332" s="5">
        <v>1569.19</v>
      </c>
      <c r="D332" s="5">
        <v>2818.69</v>
      </c>
      <c r="E332" s="5">
        <v>436.7</v>
      </c>
      <c r="F332" s="5"/>
      <c r="G332" s="7">
        <f t="shared" si="14"/>
        <v>3.680656851864363</v>
      </c>
      <c r="H332" s="7">
        <f t="shared" si="15"/>
        <v>10.867566509156811</v>
      </c>
      <c r="I332" s="7">
        <f t="shared" si="13"/>
        <v>5.0765017564123047</v>
      </c>
      <c r="J332" s="7"/>
    </row>
    <row r="333" spans="1:10" x14ac:dyDescent="0.7">
      <c r="A333" s="2">
        <v>41394</v>
      </c>
      <c r="B333" s="5">
        <v>97.41</v>
      </c>
      <c r="C333" s="5">
        <v>1597.57</v>
      </c>
      <c r="D333" s="5">
        <v>2887.44</v>
      </c>
      <c r="E333" s="5">
        <v>444.4</v>
      </c>
      <c r="F333" s="5"/>
      <c r="G333" s="7">
        <f t="shared" si="14"/>
        <v>3.8753277763473983</v>
      </c>
      <c r="H333" s="7">
        <f t="shared" si="15"/>
        <v>11.513217442603077</v>
      </c>
      <c r="I333" s="7">
        <f t="shared" si="13"/>
        <v>5.3426182776283833</v>
      </c>
      <c r="J333" s="7"/>
    </row>
    <row r="334" spans="1:10" x14ac:dyDescent="0.7">
      <c r="A334" s="2">
        <v>41425</v>
      </c>
      <c r="B334" s="5">
        <v>100.46</v>
      </c>
      <c r="C334" s="5">
        <v>1630.74</v>
      </c>
      <c r="D334" s="5">
        <v>2981.76</v>
      </c>
      <c r="E334" s="5">
        <v>468.6</v>
      </c>
      <c r="F334" s="5"/>
      <c r="G334" s="7">
        <f t="shared" si="14"/>
        <v>4.0796499369303856</v>
      </c>
      <c r="H334" s="7">
        <f t="shared" si="15"/>
        <v>12.261569197022292</v>
      </c>
      <c r="I334" s="7">
        <f t="shared" si="13"/>
        <v>5.8099448514712542</v>
      </c>
      <c r="J334" s="7"/>
    </row>
    <row r="335" spans="1:10" x14ac:dyDescent="0.7">
      <c r="A335" s="2">
        <v>41455</v>
      </c>
      <c r="B335" s="5">
        <v>99.12</v>
      </c>
      <c r="C335" s="5">
        <v>1606.28</v>
      </c>
      <c r="D335" s="5">
        <v>2909.6</v>
      </c>
      <c r="E335" s="5">
        <v>468.4</v>
      </c>
      <c r="F335" s="5"/>
      <c r="G335" s="7">
        <f t="shared" si="14"/>
        <v>3.9648571669273016</v>
      </c>
      <c r="H335" s="7">
        <f t="shared" si="15"/>
        <v>11.805238799803224</v>
      </c>
      <c r="I335" s="7">
        <f t="shared" si="13"/>
        <v>5.7300014481973589</v>
      </c>
      <c r="J335" s="7"/>
    </row>
    <row r="336" spans="1:10" x14ac:dyDescent="0.7">
      <c r="A336" s="2">
        <v>41486</v>
      </c>
      <c r="B336" s="5">
        <v>97.86</v>
      </c>
      <c r="C336" s="5">
        <v>1685.73</v>
      </c>
      <c r="D336" s="5">
        <v>3090.19</v>
      </c>
      <c r="E336" s="5">
        <v>477.8</v>
      </c>
      <c r="F336" s="5"/>
      <c r="G336" s="7">
        <f t="shared" si="14"/>
        <v>4.1080737200160335</v>
      </c>
      <c r="H336" s="7">
        <f t="shared" si="15"/>
        <v>12.378573204505939</v>
      </c>
      <c r="I336" s="7">
        <f t="shared" si="13"/>
        <v>5.7706921798698669</v>
      </c>
      <c r="J336" s="7"/>
    </row>
    <row r="337" spans="1:10" x14ac:dyDescent="0.7">
      <c r="A337" s="2">
        <v>41517</v>
      </c>
      <c r="B337" s="5">
        <v>98.15</v>
      </c>
      <c r="C337" s="5">
        <v>1632.97</v>
      </c>
      <c r="D337" s="5">
        <v>3073.81</v>
      </c>
      <c r="E337" s="5">
        <v>457.7</v>
      </c>
      <c r="F337" s="5"/>
      <c r="G337" s="7">
        <f t="shared" si="14"/>
        <v>3.9912920899997535</v>
      </c>
      <c r="H337" s="7">
        <f t="shared" si="15"/>
        <v>12.349447215969157</v>
      </c>
      <c r="I337" s="7">
        <f t="shared" si="13"/>
        <v>5.5443133608146935</v>
      </c>
      <c r="J337" s="7"/>
    </row>
    <row r="338" spans="1:10" x14ac:dyDescent="0.7">
      <c r="A338" s="2">
        <v>41547</v>
      </c>
      <c r="B338" s="5">
        <v>98.21</v>
      </c>
      <c r="C338" s="5">
        <v>1681.55</v>
      </c>
      <c r="D338" s="5">
        <v>3218.2</v>
      </c>
      <c r="E338" s="5">
        <v>490.8</v>
      </c>
      <c r="F338" s="5"/>
      <c r="G338" s="7">
        <f t="shared" si="14"/>
        <v>4.1125434335893623</v>
      </c>
      <c r="H338" s="7">
        <f t="shared" si="15"/>
        <v>12.937457516015074</v>
      </c>
      <c r="I338" s="7">
        <f t="shared" si="13"/>
        <v>5.9489020339973564</v>
      </c>
      <c r="J338" s="7"/>
    </row>
    <row r="339" spans="1:10" x14ac:dyDescent="0.7">
      <c r="A339" s="2">
        <v>41578</v>
      </c>
      <c r="B339" s="5">
        <v>98.35</v>
      </c>
      <c r="C339" s="5">
        <v>1756.54</v>
      </c>
      <c r="D339" s="5">
        <v>3377.73</v>
      </c>
      <c r="E339" s="5">
        <v>507.1</v>
      </c>
      <c r="F339" s="5"/>
      <c r="G339" s="7">
        <f t="shared" si="14"/>
        <v>4.3020693751567149</v>
      </c>
      <c r="H339" s="7">
        <f t="shared" si="15"/>
        <v>13.598139448085396</v>
      </c>
      <c r="I339" s="7">
        <f t="shared" si="13"/>
        <v>6.1552334169289153</v>
      </c>
      <c r="J339" s="7"/>
    </row>
    <row r="340" spans="1:10" x14ac:dyDescent="0.7">
      <c r="A340" s="2">
        <v>41608</v>
      </c>
      <c r="B340" s="5">
        <v>102.41</v>
      </c>
      <c r="C340" s="5">
        <v>1805.81</v>
      </c>
      <c r="D340" s="5">
        <v>3487.82</v>
      </c>
      <c r="E340" s="5">
        <v>510.2</v>
      </c>
      <c r="F340" s="5"/>
      <c r="G340" s="7">
        <f t="shared" si="14"/>
        <v>4.6053158497367077</v>
      </c>
      <c r="H340" s="7">
        <f t="shared" si="15"/>
        <v>14.620984777849539</v>
      </c>
      <c r="I340" s="7">
        <f t="shared" si="13"/>
        <v>6.4485099216337467</v>
      </c>
      <c r="J340" s="7"/>
    </row>
    <row r="341" spans="1:10" x14ac:dyDescent="0.7">
      <c r="A341" s="2">
        <v>41639</v>
      </c>
      <c r="B341" s="5">
        <v>105.3</v>
      </c>
      <c r="C341" s="5">
        <v>1848.36</v>
      </c>
      <c r="D341" s="5">
        <v>3592</v>
      </c>
      <c r="E341" s="5">
        <v>535</v>
      </c>
      <c r="F341" s="5"/>
      <c r="G341" s="7">
        <f t="shared" si="14"/>
        <v>4.8468539564320228</v>
      </c>
      <c r="H341" s="7">
        <f t="shared" si="15"/>
        <v>15.482635670198444</v>
      </c>
      <c r="I341" s="7">
        <f t="shared" si="13"/>
        <v>6.9527834823673427</v>
      </c>
      <c r="J341" s="7"/>
    </row>
    <row r="342" spans="1:10" x14ac:dyDescent="0.7">
      <c r="A342" s="2">
        <v>41670</v>
      </c>
      <c r="B342" s="5">
        <v>102.03</v>
      </c>
      <c r="C342" s="5">
        <v>1782.59</v>
      </c>
      <c r="D342" s="5">
        <v>3521.92</v>
      </c>
      <c r="E342" s="5">
        <v>529.20000000000005</v>
      </c>
      <c r="F342" s="5"/>
      <c r="G342" s="7">
        <f t="shared" si="14"/>
        <v>4.5292297762293101</v>
      </c>
      <c r="H342" s="7">
        <f t="shared" si="15"/>
        <v>14.70914972103326</v>
      </c>
      <c r="I342" s="7">
        <f t="shared" si="13"/>
        <v>6.6638355977169548</v>
      </c>
      <c r="J342" s="7"/>
    </row>
    <row r="343" spans="1:10" x14ac:dyDescent="0.7">
      <c r="A343" s="2">
        <v>41698</v>
      </c>
      <c r="B343" s="5">
        <v>101.8</v>
      </c>
      <c r="C343" s="5">
        <v>1859.45</v>
      </c>
      <c r="D343" s="5">
        <v>3696.1</v>
      </c>
      <c r="E343" s="5">
        <v>563.79999999999995</v>
      </c>
      <c r="F343" s="5"/>
      <c r="G343" s="7">
        <f t="shared" si="14"/>
        <v>4.7138665569822571</v>
      </c>
      <c r="H343" s="7">
        <f t="shared" si="15"/>
        <v>15.401807317736692</v>
      </c>
      <c r="I343" s="7">
        <f t="shared" si="13"/>
        <v>7.0835245187335945</v>
      </c>
      <c r="J343" s="7"/>
    </row>
    <row r="344" spans="1:10" x14ac:dyDescent="0.7">
      <c r="A344" s="2">
        <v>41729</v>
      </c>
      <c r="B344" s="5">
        <v>103.19</v>
      </c>
      <c r="C344" s="5">
        <v>1872.34</v>
      </c>
      <c r="D344" s="5">
        <v>3595.74</v>
      </c>
      <c r="E344" s="5">
        <v>586.70000000000005</v>
      </c>
      <c r="F344" s="5"/>
      <c r="G344" s="7">
        <f t="shared" si="14"/>
        <v>4.8113541941399607</v>
      </c>
      <c r="H344" s="7">
        <f t="shared" si="15"/>
        <v>15.188192360525017</v>
      </c>
      <c r="I344" s="7">
        <f t="shared" si="13"/>
        <v>7.471886266225324</v>
      </c>
      <c r="J344" s="7"/>
    </row>
    <row r="345" spans="1:10" x14ac:dyDescent="0.7">
      <c r="A345" s="2">
        <v>41759</v>
      </c>
      <c r="B345" s="5">
        <v>102.24</v>
      </c>
      <c r="C345" s="5">
        <v>1883.95</v>
      </c>
      <c r="D345" s="5">
        <v>3582.02</v>
      </c>
      <c r="E345" s="5">
        <v>576</v>
      </c>
      <c r="F345" s="5"/>
      <c r="G345" s="7">
        <f t="shared" si="14"/>
        <v>4.7966189018687686</v>
      </c>
      <c r="H345" s="7">
        <f t="shared" si="15"/>
        <v>14.990946088206881</v>
      </c>
      <c r="I345" s="7">
        <f t="shared" si="13"/>
        <v>7.2680829662406223</v>
      </c>
      <c r="J345" s="7"/>
    </row>
    <row r="346" spans="1:10" x14ac:dyDescent="0.7">
      <c r="A346" s="2">
        <v>41790</v>
      </c>
      <c r="B346" s="5">
        <v>101.78</v>
      </c>
      <c r="C346" s="5">
        <v>1923.57</v>
      </c>
      <c r="D346" s="5">
        <v>3736.82</v>
      </c>
      <c r="E346" s="5">
        <v>599.6</v>
      </c>
      <c r="F346" s="5"/>
      <c r="G346" s="7">
        <f t="shared" si="14"/>
        <v>4.8754582635738375</v>
      </c>
      <c r="H346" s="7">
        <f t="shared" si="15"/>
        <v>15.568430073540529</v>
      </c>
      <c r="I346" s="7">
        <f t="shared" si="13"/>
        <v>7.5318319706060075</v>
      </c>
      <c r="J346" s="7"/>
    </row>
    <row r="347" spans="1:10" x14ac:dyDescent="0.7">
      <c r="A347" s="2">
        <v>41820</v>
      </c>
      <c r="B347" s="5">
        <v>101.3</v>
      </c>
      <c r="C347" s="5">
        <v>1960.23</v>
      </c>
      <c r="D347" s="5">
        <v>3849.48</v>
      </c>
      <c r="E347" s="5">
        <v>635.9</v>
      </c>
      <c r="F347" s="5"/>
      <c r="G347" s="7">
        <f t="shared" si="14"/>
        <v>4.9449451433931326</v>
      </c>
      <c r="H347" s="7">
        <f t="shared" si="15"/>
        <v>15.962161776722306</v>
      </c>
      <c r="I347" s="7">
        <f t="shared" si="13"/>
        <v>7.9501408377507596</v>
      </c>
      <c r="J347" s="7"/>
    </row>
    <row r="348" spans="1:10" x14ac:dyDescent="0.7">
      <c r="A348" s="2">
        <v>41851</v>
      </c>
      <c r="B348" s="5">
        <v>102.79</v>
      </c>
      <c r="C348" s="5">
        <v>1930.67</v>
      </c>
      <c r="D348" s="5">
        <v>3892.5</v>
      </c>
      <c r="E348" s="5">
        <v>607.5</v>
      </c>
      <c r="F348" s="5"/>
      <c r="G348" s="7">
        <f t="shared" si="14"/>
        <v>4.9420133656831631</v>
      </c>
      <c r="H348" s="7">
        <f t="shared" si="15"/>
        <v>16.377955336013066</v>
      </c>
      <c r="I348" s="7">
        <f t="shared" si="13"/>
        <v>7.7067931073242901</v>
      </c>
      <c r="J348" s="7"/>
    </row>
    <row r="349" spans="1:10" x14ac:dyDescent="0.7">
      <c r="A349" s="2">
        <v>41882</v>
      </c>
      <c r="B349" s="5">
        <v>104.05</v>
      </c>
      <c r="C349" s="5">
        <v>2003.37</v>
      </c>
      <c r="D349" s="5">
        <v>4082.56</v>
      </c>
      <c r="E349" s="5">
        <v>645.20000000000005</v>
      </c>
      <c r="F349" s="5"/>
      <c r="G349" s="7">
        <f t="shared" si="14"/>
        <v>5.1909668070269506</v>
      </c>
      <c r="H349" s="7">
        <f t="shared" si="15"/>
        <v>17.388209167871</v>
      </c>
      <c r="I349" s="7">
        <f t="shared" si="13"/>
        <v>8.2853907516357488</v>
      </c>
      <c r="J349" s="7"/>
    </row>
    <row r="350" spans="1:10" x14ac:dyDescent="0.7">
      <c r="A350" s="2">
        <v>41912</v>
      </c>
      <c r="B350" s="5">
        <v>109.64</v>
      </c>
      <c r="C350" s="5">
        <v>1972.29</v>
      </c>
      <c r="D350" s="5">
        <v>4049.45</v>
      </c>
      <c r="E350" s="5">
        <v>638.5</v>
      </c>
      <c r="F350" s="5"/>
      <c r="G350" s="7">
        <f t="shared" si="14"/>
        <v>5.3849887568416515</v>
      </c>
      <c r="H350" s="7">
        <f t="shared" si="15"/>
        <v>18.173779852584921</v>
      </c>
      <c r="I350" s="7">
        <f t="shared" si="13"/>
        <v>8.6398555275592361</v>
      </c>
      <c r="J350" s="7"/>
    </row>
    <row r="351" spans="1:10" x14ac:dyDescent="0.7">
      <c r="A351" s="2">
        <v>41943</v>
      </c>
      <c r="B351" s="5">
        <v>112.3</v>
      </c>
      <c r="C351" s="5">
        <v>2018.05</v>
      </c>
      <c r="D351" s="5">
        <v>4158.21</v>
      </c>
      <c r="E351" s="5">
        <v>640.9</v>
      </c>
      <c r="F351" s="5">
        <v>960.1</v>
      </c>
      <c r="G351" s="7">
        <f t="shared" si="14"/>
        <v>5.6436059129871152</v>
      </c>
      <c r="H351" s="7">
        <f t="shared" si="15"/>
        <v>19.114650864432175</v>
      </c>
      <c r="I351" s="7">
        <f t="shared" si="13"/>
        <v>8.8827324204323812</v>
      </c>
      <c r="J351" s="7">
        <f>F351*$B351/F$351/$B$351*$H$351</f>
        <v>19.114650864432175</v>
      </c>
    </row>
    <row r="352" spans="1:10" x14ac:dyDescent="0.7">
      <c r="A352" s="2">
        <v>41973</v>
      </c>
      <c r="B352" s="5">
        <v>118.61</v>
      </c>
      <c r="C352" s="5">
        <v>2067.56</v>
      </c>
      <c r="D352" s="5">
        <v>4337.78</v>
      </c>
      <c r="E352" s="5">
        <v>685.7</v>
      </c>
      <c r="F352" s="5">
        <v>997.02</v>
      </c>
      <c r="G352" s="7">
        <f t="shared" si="14"/>
        <v>6.106950905809061</v>
      </c>
      <c r="H352" s="7">
        <f t="shared" si="15"/>
        <v>21.060516752617723</v>
      </c>
      <c r="I352" s="7">
        <f t="shared" si="13"/>
        <v>10.037649052765131</v>
      </c>
      <c r="J352" s="7">
        <f t="shared" ref="J352:J415" si="16">F352*$B352/F$351/$B$351*$H$351</f>
        <v>20.965021885131158</v>
      </c>
    </row>
    <row r="353" spans="1:10" x14ac:dyDescent="0.7">
      <c r="A353" s="2">
        <v>42004</v>
      </c>
      <c r="B353" s="5">
        <v>119.68</v>
      </c>
      <c r="C353" s="5">
        <v>2058.9</v>
      </c>
      <c r="D353" s="5">
        <v>4236.28</v>
      </c>
      <c r="E353" s="5">
        <v>686.9</v>
      </c>
      <c r="F353" s="5">
        <v>938.06</v>
      </c>
      <c r="G353" s="7">
        <f t="shared" si="14"/>
        <v>6.1362329078081945</v>
      </c>
      <c r="H353" s="7">
        <f t="shared" si="15"/>
        <v>20.753265066418489</v>
      </c>
      <c r="I353" s="7">
        <f t="shared" si="13"/>
        <v>10.145925028674338</v>
      </c>
      <c r="J353" s="7">
        <f t="shared" si="16"/>
        <v>19.903174101521081</v>
      </c>
    </row>
    <row r="354" spans="1:10" x14ac:dyDescent="0.7">
      <c r="A354" s="2">
        <v>42035</v>
      </c>
      <c r="B354" s="5">
        <v>117.44</v>
      </c>
      <c r="C354" s="5">
        <v>1994.99</v>
      </c>
      <c r="D354" s="5">
        <v>4148.43</v>
      </c>
      <c r="E354" s="5">
        <v>653.1</v>
      </c>
      <c r="F354" s="5">
        <v>959.83</v>
      </c>
      <c r="G354" s="7">
        <f t="shared" si="14"/>
        <v>5.8344747805089501</v>
      </c>
      <c r="H354" s="7">
        <f t="shared" si="15"/>
        <v>19.942518516529443</v>
      </c>
      <c r="I354" s="7">
        <f t="shared" si="13"/>
        <v>9.4661259432456983</v>
      </c>
      <c r="J354" s="7">
        <f t="shared" si="16"/>
        <v>19.983911899914141</v>
      </c>
    </row>
    <row r="355" spans="1:10" x14ac:dyDescent="0.7">
      <c r="A355" s="2">
        <v>42063</v>
      </c>
      <c r="B355" s="5">
        <v>119.51</v>
      </c>
      <c r="C355" s="5">
        <v>2104.5</v>
      </c>
      <c r="D355" s="5">
        <v>4440.67</v>
      </c>
      <c r="E355" s="5">
        <v>714.6</v>
      </c>
      <c r="F355" s="5">
        <v>1025.9000000000001</v>
      </c>
      <c r="G355" s="7">
        <f t="shared" si="14"/>
        <v>6.2632273677975441</v>
      </c>
      <c r="H355" s="7">
        <f t="shared" si="15"/>
        <v>21.723657256381284</v>
      </c>
      <c r="I355" s="7">
        <f t="shared" si="13"/>
        <v>10.54007764611088</v>
      </c>
      <c r="J355" s="7">
        <f t="shared" si="16"/>
        <v>21.735989727072106</v>
      </c>
    </row>
    <row r="356" spans="1:10" x14ac:dyDescent="0.7">
      <c r="A356" s="2">
        <v>42094</v>
      </c>
      <c r="B356" s="5">
        <v>120.12</v>
      </c>
      <c r="C356" s="5">
        <v>2067.89</v>
      </c>
      <c r="D356" s="5">
        <v>4333.6899999999996</v>
      </c>
      <c r="E356" s="5">
        <v>695.5</v>
      </c>
      <c r="F356" s="5">
        <v>998.85</v>
      </c>
      <c r="G356" s="7">
        <f t="shared" si="14"/>
        <v>6.1856843965252777</v>
      </c>
      <c r="H356" s="7">
        <f t="shared" si="15"/>
        <v>21.308523633068699</v>
      </c>
      <c r="I356" s="7">
        <f t="shared" si="13"/>
        <v>10.310720393851422</v>
      </c>
      <c r="J356" s="7">
        <f t="shared" si="16"/>
        <v>21.270893904496276</v>
      </c>
    </row>
    <row r="357" spans="1:10" x14ac:dyDescent="0.7">
      <c r="A357" s="2">
        <v>42124</v>
      </c>
      <c r="B357" s="5">
        <v>119.34</v>
      </c>
      <c r="C357" s="5">
        <v>2085.5100000000002</v>
      </c>
      <c r="D357" s="5">
        <v>4414.25</v>
      </c>
      <c r="E357" s="5">
        <v>686.3</v>
      </c>
      <c r="F357" s="5">
        <v>1036.1099999999999</v>
      </c>
      <c r="G357" s="7">
        <f t="shared" si="14"/>
        <v>6.1978821120537608</v>
      </c>
      <c r="H357" s="7">
        <f t="shared" si="15"/>
        <v>21.563693701224004</v>
      </c>
      <c r="I357" s="7">
        <f t="shared" si="13"/>
        <v>10.10826419528075</v>
      </c>
      <c r="J357" s="7">
        <f t="shared" si="16"/>
        <v>21.921084833001508</v>
      </c>
    </row>
    <row r="358" spans="1:10" x14ac:dyDescent="0.7">
      <c r="A358" s="2">
        <v>42155</v>
      </c>
      <c r="B358" s="5">
        <v>124.11</v>
      </c>
      <c r="C358" s="5">
        <v>2107.39</v>
      </c>
      <c r="D358" s="5">
        <v>4508.25</v>
      </c>
      <c r="E358" s="5">
        <v>745.4</v>
      </c>
      <c r="F358" s="5">
        <v>1074.32</v>
      </c>
      <c r="G358" s="7">
        <f t="shared" si="14"/>
        <v>6.5132341574962558</v>
      </c>
      <c r="H358" s="7">
        <f t="shared" si="15"/>
        <v>22.90313653483938</v>
      </c>
      <c r="I358" s="7">
        <f t="shared" si="13"/>
        <v>11.417544580072491</v>
      </c>
      <c r="J358" s="7">
        <f t="shared" si="16"/>
        <v>23.637991947788482</v>
      </c>
    </row>
    <row r="359" spans="1:10" x14ac:dyDescent="0.7">
      <c r="A359" s="2">
        <v>42185</v>
      </c>
      <c r="B359" s="5">
        <v>122.49</v>
      </c>
      <c r="C359" s="5">
        <v>2063.11</v>
      </c>
      <c r="D359" s="5">
        <v>4396.76</v>
      </c>
      <c r="E359" s="5">
        <v>680.5</v>
      </c>
      <c r="F359" s="5">
        <v>1076.25</v>
      </c>
      <c r="G359" s="7">
        <f t="shared" si="14"/>
        <v>6.2931490806912302</v>
      </c>
      <c r="H359" s="7">
        <f t="shared" si="15"/>
        <v>22.045176983481724</v>
      </c>
      <c r="I359" s="7">
        <f t="shared" si="13"/>
        <v>10.287392645452638</v>
      </c>
      <c r="J359" s="7">
        <f t="shared" si="16"/>
        <v>23.371357736403791</v>
      </c>
    </row>
    <row r="360" spans="1:10" x14ac:dyDescent="0.7">
      <c r="A360" s="2">
        <v>42216</v>
      </c>
      <c r="B360" s="5">
        <v>123.92</v>
      </c>
      <c r="C360" s="5">
        <v>2103.84</v>
      </c>
      <c r="D360" s="5">
        <v>4588.91</v>
      </c>
      <c r="E360" s="5">
        <v>646.29999999999995</v>
      </c>
      <c r="F360" s="5">
        <v>1119.83</v>
      </c>
      <c r="G360" s="7">
        <f t="shared" si="14"/>
        <v>6.4923079873079335</v>
      </c>
      <c r="H360" s="7">
        <f t="shared" si="15"/>
        <v>23.277221543497252</v>
      </c>
      <c r="I360" s="7">
        <f t="shared" si="13"/>
        <v>9.8844409812627099</v>
      </c>
      <c r="J360" s="7">
        <f t="shared" si="16"/>
        <v>24.601616636048288</v>
      </c>
    </row>
    <row r="361" spans="1:10" x14ac:dyDescent="0.7">
      <c r="A361" s="2">
        <v>42247</v>
      </c>
      <c r="B361" s="5">
        <v>121.22</v>
      </c>
      <c r="C361" s="5">
        <v>1972.18</v>
      </c>
      <c r="D361" s="5">
        <v>4274.58</v>
      </c>
      <c r="E361" s="5">
        <v>611</v>
      </c>
      <c r="F361" s="5">
        <v>1066.48</v>
      </c>
      <c r="G361" s="7">
        <f t="shared" si="14"/>
        <v>5.9534105292899486</v>
      </c>
      <c r="H361" s="7">
        <f t="shared" si="15"/>
        <v>21.21035435665155</v>
      </c>
      <c r="I361" s="7">
        <f t="shared" si="13"/>
        <v>9.1409649118335654</v>
      </c>
      <c r="J361" s="7">
        <f t="shared" si="16"/>
        <v>22.919077809679337</v>
      </c>
    </row>
    <row r="362" spans="1:10" x14ac:dyDescent="0.7">
      <c r="A362" s="2">
        <v>42277</v>
      </c>
      <c r="B362" s="5">
        <v>119.84</v>
      </c>
      <c r="C362" s="5">
        <v>1920.03</v>
      </c>
      <c r="D362" s="5">
        <v>4181.0600000000004</v>
      </c>
      <c r="E362" s="5">
        <v>602.70000000000005</v>
      </c>
      <c r="F362" s="5">
        <v>1040.72</v>
      </c>
      <c r="G362" s="7">
        <f t="shared" si="14"/>
        <v>5.7300025617322818</v>
      </c>
      <c r="H362" s="7">
        <f t="shared" si="15"/>
        <v>20.51012916441293</v>
      </c>
      <c r="I362" s="7">
        <f t="shared" si="13"/>
        <v>8.9141419133932267</v>
      </c>
      <c r="J362" s="7">
        <f t="shared" si="16"/>
        <v>22.110870702788375</v>
      </c>
    </row>
    <row r="363" spans="1:10" x14ac:dyDescent="0.7">
      <c r="A363" s="2">
        <v>42308</v>
      </c>
      <c r="B363" s="5">
        <v>120.61</v>
      </c>
      <c r="C363" s="5">
        <v>2079.36</v>
      </c>
      <c r="D363" s="5">
        <v>4648.83</v>
      </c>
      <c r="E363" s="5">
        <v>662.5</v>
      </c>
      <c r="F363" s="5">
        <v>1191.6500000000001</v>
      </c>
      <c r="G363" s="7">
        <f t="shared" si="14"/>
        <v>6.2453675739678101</v>
      </c>
      <c r="H363" s="7">
        <f t="shared" si="15"/>
        <v>22.951294075586556</v>
      </c>
      <c r="I363" s="7">
        <f t="shared" si="13"/>
        <v>9.8615629660341231</v>
      </c>
      <c r="J363" s="7">
        <f t="shared" si="16"/>
        <v>25.480161639724734</v>
      </c>
    </row>
    <row r="364" spans="1:10" x14ac:dyDescent="0.7">
      <c r="A364" s="2">
        <v>42338</v>
      </c>
      <c r="B364" s="5">
        <v>123.08</v>
      </c>
      <c r="C364" s="5">
        <v>2080.41</v>
      </c>
      <c r="D364" s="5">
        <v>4664.51</v>
      </c>
      <c r="E364" s="5">
        <v>677.1</v>
      </c>
      <c r="F364" s="5">
        <v>1257.3800000000001</v>
      </c>
      <c r="G364" s="7">
        <f t="shared" si="14"/>
        <v>6.3764861614534816</v>
      </c>
      <c r="H364" s="7">
        <f t="shared" si="15"/>
        <v>23.500316490593413</v>
      </c>
      <c r="I364" s="7">
        <f t="shared" ref="I364:I427" si="17">E364*$B364/E$107/$B$107*$H$107</f>
        <v>10.285297387485992</v>
      </c>
      <c r="J364" s="7">
        <f t="shared" si="16"/>
        <v>27.436213873521822</v>
      </c>
    </row>
    <row r="365" spans="1:10" x14ac:dyDescent="0.7">
      <c r="A365" s="2">
        <v>42369</v>
      </c>
      <c r="B365" s="5">
        <v>120.3</v>
      </c>
      <c r="C365" s="5">
        <v>2043.94</v>
      </c>
      <c r="D365" s="5">
        <v>4593.2700000000004</v>
      </c>
      <c r="E365" s="5">
        <v>663.5</v>
      </c>
      <c r="F365" s="5">
        <v>1216.31</v>
      </c>
      <c r="G365" s="7">
        <f t="shared" si="14"/>
        <v>6.123204605310816</v>
      </c>
      <c r="H365" s="7">
        <f t="shared" si="15"/>
        <v>22.618708164301342</v>
      </c>
      <c r="I365" s="7">
        <f t="shared" si="17"/>
        <v>9.8510632268862981</v>
      </c>
      <c r="J365" s="7">
        <f t="shared" si="16"/>
        <v>25.940601889365883</v>
      </c>
    </row>
    <row r="366" spans="1:10" x14ac:dyDescent="0.7">
      <c r="A366" s="2">
        <v>42400</v>
      </c>
      <c r="B366" s="5">
        <v>121.03</v>
      </c>
      <c r="C366" s="5">
        <v>1940.24</v>
      </c>
      <c r="D366" s="5">
        <v>4279.17</v>
      </c>
      <c r="E366" s="5">
        <v>613.70000000000005</v>
      </c>
      <c r="F366" s="5">
        <v>1064.22</v>
      </c>
      <c r="G366" s="7">
        <f t="shared" si="14"/>
        <v>5.8478131604407677</v>
      </c>
      <c r="H366" s="7">
        <f t="shared" si="15"/>
        <v>21.199849049075073</v>
      </c>
      <c r="I366" s="7">
        <f t="shared" si="17"/>
        <v>9.1669678567738515</v>
      </c>
      <c r="J366" s="7">
        <f t="shared" si="16"/>
        <v>22.834662320522558</v>
      </c>
    </row>
    <row r="367" spans="1:10" x14ac:dyDescent="0.7">
      <c r="A367" s="2">
        <v>42429</v>
      </c>
      <c r="B367" s="5">
        <v>112.66</v>
      </c>
      <c r="C367" s="5">
        <v>1932.23</v>
      </c>
      <c r="D367" s="5">
        <v>4201.12</v>
      </c>
      <c r="E367" s="5">
        <v>622.1</v>
      </c>
      <c r="F367" s="5">
        <v>1069.73</v>
      </c>
      <c r="G367" s="7">
        <f t="shared" si="14"/>
        <v>5.4209271239585819</v>
      </c>
      <c r="H367" s="7">
        <f t="shared" si="15"/>
        <v>19.373809668636582</v>
      </c>
      <c r="I367" s="7">
        <f t="shared" si="17"/>
        <v>8.6498086508424059</v>
      </c>
      <c r="J367" s="7">
        <f t="shared" si="16"/>
        <v>21.365549473513113</v>
      </c>
    </row>
    <row r="368" spans="1:10" x14ac:dyDescent="0.7">
      <c r="A368" s="2">
        <v>42460</v>
      </c>
      <c r="B368" s="5">
        <v>112.56</v>
      </c>
      <c r="C368" s="5">
        <v>2059.7399999999998</v>
      </c>
      <c r="D368" s="5">
        <v>4483.6499999999996</v>
      </c>
      <c r="E368" s="5">
        <v>676.9</v>
      </c>
      <c r="F368" s="5">
        <v>1169.0999999999999</v>
      </c>
      <c r="G368" s="7">
        <f t="shared" si="14"/>
        <v>5.7735308233769134</v>
      </c>
      <c r="H368" s="7">
        <f t="shared" si="15"/>
        <v>20.658366746768309</v>
      </c>
      <c r="I368" s="7">
        <f t="shared" si="17"/>
        <v>9.4034051976103701</v>
      </c>
      <c r="J368" s="7">
        <f t="shared" si="16"/>
        <v>23.329524593436599</v>
      </c>
    </row>
    <row r="369" spans="1:10" x14ac:dyDescent="0.7">
      <c r="A369" s="2">
        <v>42490</v>
      </c>
      <c r="B369" s="5">
        <v>106.35</v>
      </c>
      <c r="C369" s="5">
        <v>2065.3000000000002</v>
      </c>
      <c r="D369" s="5">
        <v>4341.3</v>
      </c>
      <c r="E369" s="5">
        <v>645.29999999999995</v>
      </c>
      <c r="F369" s="5">
        <v>1138.6500000000001</v>
      </c>
      <c r="G369" s="7">
        <f t="shared" si="14"/>
        <v>5.4697268713265057</v>
      </c>
      <c r="H369" s="7">
        <f t="shared" si="15"/>
        <v>18.898941800327911</v>
      </c>
      <c r="I369" s="7">
        <f t="shared" si="17"/>
        <v>8.4698498480994129</v>
      </c>
      <c r="J369" s="7">
        <f t="shared" si="16"/>
        <v>21.468311524221225</v>
      </c>
    </row>
    <row r="370" spans="1:10" x14ac:dyDescent="0.7">
      <c r="A370" s="2">
        <v>42521</v>
      </c>
      <c r="B370" s="5">
        <v>110.68</v>
      </c>
      <c r="C370" s="5">
        <v>2096.96</v>
      </c>
      <c r="D370" s="5">
        <v>4523.8900000000003</v>
      </c>
      <c r="E370" s="5">
        <v>699.4</v>
      </c>
      <c r="F370" s="5">
        <v>1211.29</v>
      </c>
      <c r="G370" s="7">
        <f t="shared" si="14"/>
        <v>5.7796867106259295</v>
      </c>
      <c r="H370" s="7">
        <f t="shared" si="15"/>
        <v>20.495635174001059</v>
      </c>
      <c r="I370" s="7">
        <f t="shared" si="17"/>
        <v>9.5536940762821896</v>
      </c>
      <c r="J370" s="7">
        <f t="shared" si="16"/>
        <v>23.767714730633656</v>
      </c>
    </row>
    <row r="371" spans="1:10" x14ac:dyDescent="0.7">
      <c r="A371" s="2">
        <v>42551</v>
      </c>
      <c r="B371" s="5">
        <v>103.25</v>
      </c>
      <c r="C371" s="5">
        <v>2098.86</v>
      </c>
      <c r="D371" s="5">
        <v>4417.7</v>
      </c>
      <c r="E371" s="5">
        <v>691.7</v>
      </c>
      <c r="F371" s="5">
        <v>1175.98</v>
      </c>
      <c r="G371" s="7">
        <f t="shared" si="14"/>
        <v>5.3965789182258055</v>
      </c>
      <c r="H371" s="7">
        <f t="shared" si="15"/>
        <v>18.670952567180873</v>
      </c>
      <c r="I371" s="7">
        <f t="shared" si="17"/>
        <v>8.8142301845780722</v>
      </c>
      <c r="J371" s="7">
        <f t="shared" si="16"/>
        <v>21.525841591588517</v>
      </c>
    </row>
    <row r="372" spans="1:10" x14ac:dyDescent="0.7">
      <c r="A372" s="2">
        <v>42582</v>
      </c>
      <c r="B372" s="5">
        <v>102.05</v>
      </c>
      <c r="C372" s="5">
        <v>2173.6</v>
      </c>
      <c r="D372" s="5">
        <v>4730.2299999999996</v>
      </c>
      <c r="E372" s="5">
        <v>766.8</v>
      </c>
      <c r="F372" s="5">
        <v>1253.77</v>
      </c>
      <c r="G372" s="7">
        <f t="shared" si="14"/>
        <v>5.5237960574225466</v>
      </c>
      <c r="H372" s="7">
        <f t="shared" si="15"/>
        <v>19.759477771282064</v>
      </c>
      <c r="I372" s="7">
        <f t="shared" si="17"/>
        <v>9.6576545143861363</v>
      </c>
      <c r="J372" s="7">
        <f t="shared" si="16"/>
        <v>22.683027896315213</v>
      </c>
    </row>
    <row r="373" spans="1:10" x14ac:dyDescent="0.7">
      <c r="A373" s="2">
        <v>42613</v>
      </c>
      <c r="B373" s="5">
        <v>103.42</v>
      </c>
      <c r="C373" s="5">
        <v>2170.9499999999998</v>
      </c>
      <c r="D373" s="5">
        <v>4771.0600000000004</v>
      </c>
      <c r="E373" s="5">
        <v>801.5</v>
      </c>
      <c r="F373" s="5">
        <v>1314.81</v>
      </c>
      <c r="G373" s="7">
        <f t="shared" si="14"/>
        <v>5.5911269831542008</v>
      </c>
      <c r="H373" s="7">
        <f t="shared" si="15"/>
        <v>20.197592546216313</v>
      </c>
      <c r="I373" s="7">
        <f t="shared" si="17"/>
        <v>10.230211491843759</v>
      </c>
      <c r="J373" s="7">
        <f t="shared" si="16"/>
        <v>24.106695150196177</v>
      </c>
    </row>
    <row r="374" spans="1:10" x14ac:dyDescent="0.7">
      <c r="A374" s="2">
        <v>42643</v>
      </c>
      <c r="B374" s="5">
        <v>101.33</v>
      </c>
      <c r="C374" s="5">
        <v>2168.27</v>
      </c>
      <c r="D374" s="5">
        <v>4875.7</v>
      </c>
      <c r="E374" s="5">
        <v>835.6</v>
      </c>
      <c r="F374" s="5">
        <v>1400.32</v>
      </c>
      <c r="G374" s="7">
        <f t="shared" si="14"/>
        <v>5.471374032561318</v>
      </c>
      <c r="H374" s="7">
        <f t="shared" si="15"/>
        <v>20.223448507179384</v>
      </c>
      <c r="I374" s="7">
        <f t="shared" si="17"/>
        <v>10.449921449249178</v>
      </c>
      <c r="J374" s="7">
        <f t="shared" si="16"/>
        <v>25.155646214067257</v>
      </c>
    </row>
    <row r="375" spans="1:10" x14ac:dyDescent="0.7">
      <c r="A375" s="2">
        <v>42674</v>
      </c>
      <c r="B375" s="5">
        <v>104.81</v>
      </c>
      <c r="C375" s="5">
        <v>2126.15</v>
      </c>
      <c r="D375" s="5">
        <v>4801.2700000000004</v>
      </c>
      <c r="E375" s="5">
        <v>823.5</v>
      </c>
      <c r="F375" s="5">
        <v>1388.59</v>
      </c>
      <c r="G375" s="7">
        <f t="shared" si="14"/>
        <v>5.5493436902656246</v>
      </c>
      <c r="H375" s="7">
        <f t="shared" si="15"/>
        <v>20.598663611326401</v>
      </c>
      <c r="I375" s="7">
        <f t="shared" si="17"/>
        <v>10.652287429667432</v>
      </c>
      <c r="J375" s="7">
        <f t="shared" si="16"/>
        <v>25.801615455100787</v>
      </c>
    </row>
    <row r="376" spans="1:10" x14ac:dyDescent="0.7">
      <c r="A376" s="2">
        <v>42704</v>
      </c>
      <c r="B376" s="5">
        <v>114.44</v>
      </c>
      <c r="C376" s="5">
        <v>2198.81</v>
      </c>
      <c r="D376" s="5">
        <v>4810.8100000000004</v>
      </c>
      <c r="E376" s="5">
        <v>879.5</v>
      </c>
      <c r="F376" s="5">
        <v>1375.02</v>
      </c>
      <c r="G376" s="7">
        <f t="shared" si="14"/>
        <v>6.2662909226895493</v>
      </c>
      <c r="H376" s="7">
        <f t="shared" si="15"/>
        <v>22.535969660652889</v>
      </c>
      <c r="I376" s="7">
        <f t="shared" si="17"/>
        <v>12.421963387998748</v>
      </c>
      <c r="J376" s="7">
        <f t="shared" si="16"/>
        <v>27.896968253117954</v>
      </c>
    </row>
    <row r="377" spans="1:10" x14ac:dyDescent="0.7">
      <c r="A377" s="2">
        <v>42735</v>
      </c>
      <c r="B377" s="5">
        <v>116.87</v>
      </c>
      <c r="C377" s="5">
        <v>2238.83</v>
      </c>
      <c r="D377" s="5">
        <v>4863.62</v>
      </c>
      <c r="E377" s="5">
        <v>906.5</v>
      </c>
      <c r="F377" s="5">
        <v>1405.06</v>
      </c>
      <c r="G377" s="7">
        <f t="shared" si="14"/>
        <v>6.5158212705260761</v>
      </c>
      <c r="H377" s="7">
        <f t="shared" si="15"/>
        <v>23.267133132600296</v>
      </c>
      <c r="I377" s="7">
        <f t="shared" si="17"/>
        <v>13.075171814613201</v>
      </c>
      <c r="J377" s="7">
        <f t="shared" si="16"/>
        <v>29.111732917440481</v>
      </c>
    </row>
    <row r="378" spans="1:10" x14ac:dyDescent="0.7">
      <c r="A378" s="2">
        <v>42766</v>
      </c>
      <c r="B378" s="5">
        <v>112.78</v>
      </c>
      <c r="C378" s="5">
        <v>2278.87</v>
      </c>
      <c r="D378" s="5">
        <v>5116.7700000000004</v>
      </c>
      <c r="E378" s="5">
        <v>944.3</v>
      </c>
      <c r="F378" s="5">
        <v>1538.92</v>
      </c>
      <c r="G378" s="7">
        <f t="shared" si="14"/>
        <v>6.4002456444014264</v>
      </c>
      <c r="H378" s="7">
        <f t="shared" si="15"/>
        <v>23.621538544287358</v>
      </c>
      <c r="I378" s="7">
        <f t="shared" si="17"/>
        <v>13.14373008198762</v>
      </c>
      <c r="J378" s="7">
        <f t="shared" si="16"/>
        <v>30.769346890764915</v>
      </c>
    </row>
    <row r="379" spans="1:10" x14ac:dyDescent="0.7">
      <c r="A379" s="2">
        <v>42794</v>
      </c>
      <c r="B379" s="5">
        <v>112.75</v>
      </c>
      <c r="C379" s="5">
        <v>2363.64</v>
      </c>
      <c r="D379" s="5">
        <v>5330.31</v>
      </c>
      <c r="E379" s="5">
        <v>969.4</v>
      </c>
      <c r="F379" s="5">
        <v>1549.63</v>
      </c>
      <c r="G379" s="7">
        <f t="shared" si="14"/>
        <v>6.6365578247125159</v>
      </c>
      <c r="H379" s="7">
        <f t="shared" si="15"/>
        <v>24.600799028432249</v>
      </c>
      <c r="I379" s="7">
        <f t="shared" si="17"/>
        <v>13.489508244450267</v>
      </c>
      <c r="J379" s="7">
        <f t="shared" si="16"/>
        <v>30.975242136749547</v>
      </c>
    </row>
    <row r="380" spans="1:10" x14ac:dyDescent="0.7">
      <c r="A380" s="2">
        <v>42825</v>
      </c>
      <c r="B380" s="5">
        <v>111.38</v>
      </c>
      <c r="C380" s="5">
        <v>2362.7199999999998</v>
      </c>
      <c r="D380" s="5">
        <v>5436.23</v>
      </c>
      <c r="E380" s="5">
        <v>1011.4</v>
      </c>
      <c r="F380" s="5">
        <v>1607.97</v>
      </c>
      <c r="G380" s="7">
        <f t="shared" si="14"/>
        <v>6.5533667355464758</v>
      </c>
      <c r="H380" s="7">
        <f t="shared" si="15"/>
        <v>24.784789319140383</v>
      </c>
      <c r="I380" s="7">
        <f t="shared" si="17"/>
        <v>13.902942122510812</v>
      </c>
      <c r="J380" s="7">
        <f t="shared" si="16"/>
        <v>31.750845837617039</v>
      </c>
    </row>
    <row r="381" spans="1:10" x14ac:dyDescent="0.7">
      <c r="A381" s="2">
        <v>42855</v>
      </c>
      <c r="B381" s="5">
        <v>111.53</v>
      </c>
      <c r="C381" s="5">
        <v>2384.1999999999998</v>
      </c>
      <c r="D381" s="5">
        <v>5583.53</v>
      </c>
      <c r="E381" s="5">
        <v>1005.5</v>
      </c>
      <c r="F381" s="5">
        <v>1692.34</v>
      </c>
      <c r="G381" s="7">
        <f t="shared" si="14"/>
        <v>6.6218507371461213</v>
      </c>
      <c r="H381" s="7">
        <f t="shared" si="15"/>
        <v>25.490640686532188</v>
      </c>
      <c r="I381" s="7">
        <f t="shared" si="17"/>
        <v>13.840453771924739</v>
      </c>
      <c r="J381" s="7">
        <f t="shared" si="16"/>
        <v>33.461812831010135</v>
      </c>
    </row>
    <row r="382" spans="1:10" x14ac:dyDescent="0.7">
      <c r="A382" s="2">
        <v>42886</v>
      </c>
      <c r="B382" s="5">
        <v>110.75</v>
      </c>
      <c r="C382" s="5">
        <v>2411.8000000000002</v>
      </c>
      <c r="D382" s="5">
        <v>5788.8</v>
      </c>
      <c r="E382" s="5">
        <v>1091.4000000000001</v>
      </c>
      <c r="F382" s="5">
        <v>1851.32</v>
      </c>
      <c r="G382" s="7">
        <f t="shared" si="14"/>
        <v>6.6516597681850191</v>
      </c>
      <c r="H382" s="7">
        <f t="shared" si="15"/>
        <v>26.242939256876252</v>
      </c>
      <c r="I382" s="7">
        <f t="shared" si="17"/>
        <v>14.917781312167653</v>
      </c>
      <c r="J382" s="7">
        <f t="shared" si="16"/>
        <v>36.349243078402786</v>
      </c>
    </row>
    <row r="383" spans="1:10" x14ac:dyDescent="0.7">
      <c r="A383" s="2">
        <v>42916</v>
      </c>
      <c r="B383" s="5">
        <v>112.35</v>
      </c>
      <c r="C383" s="5">
        <v>2423.41</v>
      </c>
      <c r="D383" s="5">
        <v>5646.92</v>
      </c>
      <c r="E383" s="5">
        <v>1034.9000000000001</v>
      </c>
      <c r="F383" s="5">
        <v>1843.18</v>
      </c>
      <c r="G383" s="7">
        <f t="shared" si="14"/>
        <v>6.7802385451631757</v>
      </c>
      <c r="H383" s="7">
        <f t="shared" si="15"/>
        <v>25.969578867509071</v>
      </c>
      <c r="I383" s="7">
        <f t="shared" si="17"/>
        <v>14.349871618607903</v>
      </c>
      <c r="J383" s="7">
        <f t="shared" si="16"/>
        <v>36.712247286102532</v>
      </c>
    </row>
    <row r="384" spans="1:10" x14ac:dyDescent="0.7">
      <c r="A384" s="2">
        <v>42947</v>
      </c>
      <c r="B384" s="5">
        <v>110.25</v>
      </c>
      <c r="C384" s="5">
        <v>2470.3000000000002</v>
      </c>
      <c r="D384" s="5">
        <v>5880.33</v>
      </c>
      <c r="E384" s="5">
        <v>1085.2</v>
      </c>
      <c r="F384" s="5">
        <v>1969.91</v>
      </c>
      <c r="G384" s="7">
        <f t="shared" si="14"/>
        <v>6.7822422471365167</v>
      </c>
      <c r="H384" s="7">
        <f t="shared" si="15"/>
        <v>26.537529645153779</v>
      </c>
      <c r="I384" s="7">
        <f t="shared" si="17"/>
        <v>14.766070417692587</v>
      </c>
      <c r="J384" s="7">
        <f t="shared" si="16"/>
        <v>38.503049435151624</v>
      </c>
    </row>
    <row r="385" spans="1:10" x14ac:dyDescent="0.7">
      <c r="A385" s="2">
        <v>42978</v>
      </c>
      <c r="B385" s="5">
        <v>109.96</v>
      </c>
      <c r="C385" s="5">
        <v>2471.65</v>
      </c>
      <c r="D385" s="5">
        <v>5988.6</v>
      </c>
      <c r="E385" s="5">
        <v>1114.3</v>
      </c>
      <c r="F385" s="5">
        <v>2043.36</v>
      </c>
      <c r="G385" s="7">
        <f t="shared" si="14"/>
        <v>6.7680990295424994</v>
      </c>
      <c r="H385" s="7">
        <f t="shared" si="15"/>
        <v>26.955055617742822</v>
      </c>
      <c r="I385" s="7">
        <f t="shared" si="17"/>
        <v>15.122145544440647</v>
      </c>
      <c r="J385" s="7">
        <f t="shared" si="16"/>
        <v>39.833618774855474</v>
      </c>
    </row>
    <row r="386" spans="1:10" x14ac:dyDescent="0.7">
      <c r="A386" s="2">
        <v>43008</v>
      </c>
      <c r="B386" s="5">
        <v>112.47</v>
      </c>
      <c r="C386" s="5">
        <v>2519.36</v>
      </c>
      <c r="D386" s="5">
        <v>5979.3</v>
      </c>
      <c r="E386" s="5">
        <v>1171.7</v>
      </c>
      <c r="F386" s="5">
        <v>2059.23</v>
      </c>
      <c r="G386" s="7">
        <f t="shared" si="14"/>
        <v>7.0562169671445574</v>
      </c>
      <c r="H386" s="7">
        <f t="shared" si="15"/>
        <v>27.527529335695583</v>
      </c>
      <c r="I386" s="7">
        <f t="shared" si="17"/>
        <v>16.264086560258018</v>
      </c>
      <c r="J386" s="7">
        <f t="shared" si="16"/>
        <v>41.05931462621313</v>
      </c>
    </row>
    <row r="387" spans="1:10" x14ac:dyDescent="0.7">
      <c r="A387" s="2">
        <v>43039</v>
      </c>
      <c r="B387" s="5">
        <v>113.62</v>
      </c>
      <c r="C387" s="5">
        <v>2575.2600000000002</v>
      </c>
      <c r="D387" s="5">
        <v>6248.56</v>
      </c>
      <c r="E387" s="5">
        <v>1275.5999999999999</v>
      </c>
      <c r="F387" s="5">
        <v>2233.2600000000002</v>
      </c>
      <c r="G387" s="7">
        <f t="shared" ref="G387:G450" si="18">C387*$B387/C$3/$B$3</f>
        <v>7.2865318649787048</v>
      </c>
      <c r="H387" s="7">
        <f t="shared" ref="H387:H450" si="19">D387*$B387/D$3/$B$3</f>
        <v>29.061292420230806</v>
      </c>
      <c r="I387" s="7">
        <f t="shared" si="17"/>
        <v>17.887343517328258</v>
      </c>
      <c r="J387" s="7">
        <f t="shared" si="16"/>
        <v>44.984636573932079</v>
      </c>
    </row>
    <row r="388" spans="1:10" x14ac:dyDescent="0.7">
      <c r="A388" s="2">
        <v>43069</v>
      </c>
      <c r="B388" s="5">
        <v>112.52</v>
      </c>
      <c r="C388" s="5">
        <v>2647.58</v>
      </c>
      <c r="D388" s="5">
        <v>6365.56</v>
      </c>
      <c r="E388" s="5">
        <v>1272.5</v>
      </c>
      <c r="F388" s="5">
        <v>2205.0300000000002</v>
      </c>
      <c r="G388" s="7">
        <f t="shared" si="18"/>
        <v>7.4186317949002474</v>
      </c>
      <c r="H388" s="7">
        <f t="shared" si="19"/>
        <v>29.318823204158001</v>
      </c>
      <c r="I388" s="7">
        <f t="shared" si="17"/>
        <v>17.671119609079106</v>
      </c>
      <c r="J388" s="7">
        <f t="shared" si="16"/>
        <v>43.985989879326588</v>
      </c>
    </row>
    <row r="389" spans="1:10" x14ac:dyDescent="0.7">
      <c r="A389" s="2">
        <v>43100</v>
      </c>
      <c r="B389" s="5">
        <v>112.67</v>
      </c>
      <c r="C389" s="5">
        <v>2673.61</v>
      </c>
      <c r="D389" s="5">
        <v>6396.42</v>
      </c>
      <c r="E389" s="5">
        <v>1253</v>
      </c>
      <c r="F389" s="5">
        <v>2226.06</v>
      </c>
      <c r="G389" s="7">
        <f t="shared" si="18"/>
        <v>7.501555945436472</v>
      </c>
      <c r="H389" s="7">
        <f t="shared" si="19"/>
        <v>29.50023407483501</v>
      </c>
      <c r="I389" s="7">
        <f t="shared" si="17"/>
        <v>17.423520764753764</v>
      </c>
      <c r="J389" s="7">
        <f t="shared" si="16"/>
        <v>44.464693615121526</v>
      </c>
    </row>
    <row r="390" spans="1:10" x14ac:dyDescent="0.7">
      <c r="A390" s="2">
        <v>43131</v>
      </c>
      <c r="B390" s="5">
        <v>109.17</v>
      </c>
      <c r="C390" s="5">
        <v>2823.81</v>
      </c>
      <c r="D390" s="5">
        <v>6949.99</v>
      </c>
      <c r="E390" s="5">
        <v>1361.5</v>
      </c>
      <c r="F390" s="5">
        <v>2570.3000000000002</v>
      </c>
      <c r="G390" s="7">
        <f t="shared" si="18"/>
        <v>7.6768628782928632</v>
      </c>
      <c r="H390" s="7">
        <f t="shared" si="19"/>
        <v>31.057585188806748</v>
      </c>
      <c r="I390" s="7">
        <f t="shared" si="17"/>
        <v>18.344146409038945</v>
      </c>
      <c r="J390" s="7">
        <f t="shared" si="16"/>
        <v>49.745897476234219</v>
      </c>
    </row>
    <row r="391" spans="1:10" x14ac:dyDescent="0.7">
      <c r="A391" s="2">
        <v>43159</v>
      </c>
      <c r="B391" s="5">
        <v>106.67</v>
      </c>
      <c r="C391" s="5">
        <v>2713.83</v>
      </c>
      <c r="D391" s="5">
        <v>6854.42</v>
      </c>
      <c r="E391" s="5">
        <v>1362</v>
      </c>
      <c r="F391" s="5">
        <v>2624.58</v>
      </c>
      <c r="G391" s="7">
        <f t="shared" si="18"/>
        <v>7.2089155081823639</v>
      </c>
      <c r="H391" s="7">
        <f t="shared" si="19"/>
        <v>29.929068636436313</v>
      </c>
      <c r="I391" s="7">
        <f t="shared" si="17"/>
        <v>17.930646749480125</v>
      </c>
      <c r="J391" s="7">
        <f t="shared" si="16"/>
        <v>49.633197455749169</v>
      </c>
    </row>
    <row r="392" spans="1:10" x14ac:dyDescent="0.7">
      <c r="A392" s="2">
        <v>43190</v>
      </c>
      <c r="B392" s="5">
        <v>106.26</v>
      </c>
      <c r="C392" s="5">
        <v>2640.87</v>
      </c>
      <c r="D392" s="5">
        <v>6581.13</v>
      </c>
      <c r="E392" s="5">
        <v>1328.9</v>
      </c>
      <c r="F392" s="5">
        <v>2442.7800000000002</v>
      </c>
      <c r="G392" s="7">
        <f t="shared" si="18"/>
        <v>6.9881438437952434</v>
      </c>
      <c r="H392" s="7">
        <f t="shared" si="19"/>
        <v>28.625328310177316</v>
      </c>
      <c r="I392" s="7">
        <f t="shared" si="17"/>
        <v>17.427643401092219</v>
      </c>
      <c r="J392" s="7">
        <f t="shared" si="16"/>
        <v>46.017636700535789</v>
      </c>
    </row>
    <row r="393" spans="1:10" x14ac:dyDescent="0.7">
      <c r="A393" s="2">
        <v>43220</v>
      </c>
      <c r="B393" s="5">
        <v>109.33</v>
      </c>
      <c r="C393" s="5">
        <v>2648.05</v>
      </c>
      <c r="D393" s="5">
        <v>6605.57</v>
      </c>
      <c r="E393" s="5">
        <v>1244.4000000000001</v>
      </c>
      <c r="F393" s="5">
        <v>2536.5100000000002</v>
      </c>
      <c r="G393" s="7">
        <f t="shared" si="18"/>
        <v>7.2095893829781295</v>
      </c>
      <c r="H393" s="7">
        <f t="shared" si="19"/>
        <v>29.561729750975381</v>
      </c>
      <c r="I393" s="7">
        <f t="shared" si="17"/>
        <v>16.790974516557316</v>
      </c>
      <c r="J393" s="7">
        <f t="shared" si="16"/>
        <v>49.163871046032504</v>
      </c>
    </row>
    <row r="394" spans="1:10" x14ac:dyDescent="0.7">
      <c r="A394" s="2">
        <v>43251</v>
      </c>
      <c r="B394" s="5">
        <v>108.81</v>
      </c>
      <c r="C394" s="5">
        <v>2705.27</v>
      </c>
      <c r="D394" s="5">
        <v>6967.73</v>
      </c>
      <c r="E394" s="5">
        <v>1379</v>
      </c>
      <c r="F394" s="5">
        <v>2737.5</v>
      </c>
      <c r="G394" s="7">
        <f t="shared" si="18"/>
        <v>7.3303452192614467</v>
      </c>
      <c r="H394" s="7">
        <f t="shared" si="19"/>
        <v>31.034183149477226</v>
      </c>
      <c r="I394" s="7">
        <f t="shared" si="17"/>
        <v>18.518662996119719</v>
      </c>
      <c r="J394" s="7">
        <f t="shared" si="16"/>
        <v>52.807192900838672</v>
      </c>
    </row>
    <row r="395" spans="1:10" x14ac:dyDescent="0.7">
      <c r="A395" s="2">
        <v>43281</v>
      </c>
      <c r="B395" s="5">
        <v>110.66</v>
      </c>
      <c r="C395" s="5">
        <v>2718.37</v>
      </c>
      <c r="D395" s="5">
        <v>7040.8</v>
      </c>
      <c r="E395" s="5">
        <v>1313.7</v>
      </c>
      <c r="F395" s="5">
        <v>2874.54</v>
      </c>
      <c r="G395" s="7">
        <f t="shared" si="18"/>
        <v>7.4910765628241611</v>
      </c>
      <c r="H395" s="7">
        <f t="shared" si="19"/>
        <v>31.892816124442142</v>
      </c>
      <c r="I395" s="7">
        <f t="shared" si="17"/>
        <v>17.941692857657717</v>
      </c>
      <c r="J395" s="7">
        <f t="shared" si="16"/>
        <v>56.393515158197594</v>
      </c>
    </row>
    <row r="396" spans="1:10" x14ac:dyDescent="0.7">
      <c r="A396" s="2">
        <v>43312</v>
      </c>
      <c r="B396" s="5">
        <v>111.86</v>
      </c>
      <c r="C396" s="5">
        <v>2816.29</v>
      </c>
      <c r="D396" s="5">
        <v>7231.98</v>
      </c>
      <c r="E396" s="5">
        <v>1367.5</v>
      </c>
      <c r="F396" s="5">
        <v>2747.52</v>
      </c>
      <c r="G396" s="7">
        <f t="shared" si="18"/>
        <v>7.8450766167632313</v>
      </c>
      <c r="H396" s="7">
        <f t="shared" si="19"/>
        <v>33.114044383673473</v>
      </c>
      <c r="I396" s="7">
        <f t="shared" si="17"/>
        <v>18.878987632339872</v>
      </c>
      <c r="J396" s="7">
        <f t="shared" si="16"/>
        <v>54.486112327503903</v>
      </c>
    </row>
    <row r="397" spans="1:10" x14ac:dyDescent="0.7">
      <c r="A397" s="2">
        <v>43343</v>
      </c>
      <c r="B397" s="5">
        <v>111.02</v>
      </c>
      <c r="C397" s="5">
        <v>2901.52</v>
      </c>
      <c r="D397" s="5">
        <v>7654.55</v>
      </c>
      <c r="E397" s="5">
        <v>1401.2</v>
      </c>
      <c r="F397" s="5">
        <v>2902.86</v>
      </c>
      <c r="G397" s="7">
        <f t="shared" si="18"/>
        <v>8.0217993132405887</v>
      </c>
      <c r="H397" s="7">
        <f t="shared" si="19"/>
        <v>34.785726846489162</v>
      </c>
      <c r="I397" s="7">
        <f t="shared" si="17"/>
        <v>19.198968833578228</v>
      </c>
      <c r="J397" s="7">
        <f t="shared" si="16"/>
        <v>57.134371980140337</v>
      </c>
    </row>
    <row r="398" spans="1:10" x14ac:dyDescent="0.7">
      <c r="A398" s="2">
        <v>43373</v>
      </c>
      <c r="B398" s="5">
        <v>113.68</v>
      </c>
      <c r="C398" s="5">
        <v>2913.98</v>
      </c>
      <c r="D398" s="5">
        <v>7627.65</v>
      </c>
      <c r="E398" s="5">
        <v>1366.7</v>
      </c>
      <c r="F398" s="5">
        <v>2781.12</v>
      </c>
      <c r="G398" s="7">
        <f t="shared" si="18"/>
        <v>8.249272174928139</v>
      </c>
      <c r="H398" s="7">
        <f t="shared" si="19"/>
        <v>35.494005884781508</v>
      </c>
      <c r="I398" s="7">
        <f t="shared" si="17"/>
        <v>19.174931064617383</v>
      </c>
      <c r="J398" s="7">
        <f t="shared" si="16"/>
        <v>56.049783201738194</v>
      </c>
    </row>
    <row r="399" spans="1:10" x14ac:dyDescent="0.7">
      <c r="A399" s="2">
        <v>43404</v>
      </c>
      <c r="B399" s="5">
        <v>112.93</v>
      </c>
      <c r="C399" s="5">
        <v>2711.74</v>
      </c>
      <c r="D399" s="5">
        <v>6967.1</v>
      </c>
      <c r="E399" s="5">
        <v>1202.3</v>
      </c>
      <c r="F399" s="5">
        <v>2580.5500000000002</v>
      </c>
      <c r="G399" s="7">
        <f t="shared" si="18"/>
        <v>7.6260979084764555</v>
      </c>
      <c r="H399" s="7">
        <f t="shared" si="19"/>
        <v>32.206354380229321</v>
      </c>
      <c r="I399" s="7">
        <f t="shared" si="17"/>
        <v>16.757094823431395</v>
      </c>
      <c r="J399" s="7">
        <f t="shared" si="16"/>
        <v>51.664442852240796</v>
      </c>
    </row>
    <row r="400" spans="1:10" x14ac:dyDescent="0.7">
      <c r="A400" s="2">
        <v>43434</v>
      </c>
      <c r="B400" s="5">
        <v>113.46</v>
      </c>
      <c r="C400" s="5">
        <v>2760.17</v>
      </c>
      <c r="D400" s="5">
        <v>6949.01</v>
      </c>
      <c r="E400" s="5">
        <v>1239.5999999999999</v>
      </c>
      <c r="F400" s="5">
        <v>2476.21</v>
      </c>
      <c r="G400" s="7">
        <f t="shared" si="18"/>
        <v>7.7987250955457403</v>
      </c>
      <c r="H400" s="7">
        <f t="shared" si="19"/>
        <v>32.273488454302971</v>
      </c>
      <c r="I400" s="7">
        <f t="shared" si="17"/>
        <v>17.358048550595814</v>
      </c>
      <c r="J400" s="7">
        <f t="shared" si="16"/>
        <v>49.808148286224906</v>
      </c>
    </row>
    <row r="401" spans="1:10" x14ac:dyDescent="0.7">
      <c r="A401" s="2">
        <v>43465</v>
      </c>
      <c r="B401" s="5">
        <v>109.56</v>
      </c>
      <c r="C401" s="5">
        <v>2506.85</v>
      </c>
      <c r="D401" s="5">
        <v>6329.97</v>
      </c>
      <c r="E401" s="5">
        <v>1155.2</v>
      </c>
      <c r="F401" s="5">
        <v>2227.94</v>
      </c>
      <c r="G401" s="7">
        <f t="shared" si="18"/>
        <v>6.839516051492736</v>
      </c>
      <c r="H401" s="7">
        <f t="shared" si="19"/>
        <v>28.38793946440973</v>
      </c>
      <c r="I401" s="7">
        <f t="shared" si="17"/>
        <v>15.620169986255513</v>
      </c>
      <c r="J401" s="7">
        <f t="shared" si="16"/>
        <v>43.273862253057224</v>
      </c>
    </row>
    <row r="402" spans="1:10" x14ac:dyDescent="0.7">
      <c r="A402" s="2">
        <v>43496</v>
      </c>
      <c r="B402" s="5">
        <v>108.87</v>
      </c>
      <c r="C402" s="5">
        <v>2704.1</v>
      </c>
      <c r="D402" s="5">
        <v>6906.84</v>
      </c>
      <c r="E402" s="5">
        <v>1272.0999999999999</v>
      </c>
      <c r="F402" s="5">
        <v>2519.88</v>
      </c>
      <c r="G402" s="7">
        <f t="shared" si="18"/>
        <v>7.3312152743891197</v>
      </c>
      <c r="H402" s="7">
        <f t="shared" si="19"/>
        <v>30.779943162844518</v>
      </c>
      <c r="I402" s="7">
        <f t="shared" si="17"/>
        <v>17.092517274904733</v>
      </c>
      <c r="J402" s="7">
        <f t="shared" si="16"/>
        <v>48.636042182589222</v>
      </c>
    </row>
    <row r="403" spans="1:10" x14ac:dyDescent="0.7">
      <c r="A403" s="2">
        <v>43524</v>
      </c>
      <c r="B403" s="5">
        <v>111.37</v>
      </c>
      <c r="C403" s="5">
        <v>2784.49</v>
      </c>
      <c r="D403" s="5">
        <v>7097.52</v>
      </c>
      <c r="E403" s="5">
        <v>1350.2</v>
      </c>
      <c r="F403" s="5">
        <v>2538.35</v>
      </c>
      <c r="G403" s="7">
        <f t="shared" si="18"/>
        <v>7.7225171859812898</v>
      </c>
      <c r="H403" s="7">
        <f t="shared" si="19"/>
        <v>32.356015871439602</v>
      </c>
      <c r="I403" s="7">
        <f t="shared" si="17"/>
        <v>18.558500172741436</v>
      </c>
      <c r="J403" s="7">
        <f t="shared" si="16"/>
        <v>50.117554130188346</v>
      </c>
    </row>
    <row r="404" spans="1:10" x14ac:dyDescent="0.7">
      <c r="A404" s="2">
        <v>43555</v>
      </c>
      <c r="B404" s="5">
        <v>110.84</v>
      </c>
      <c r="C404" s="5">
        <v>2834.4</v>
      </c>
      <c r="D404" s="5">
        <v>7378.77</v>
      </c>
      <c r="E404" s="5">
        <v>1395.5</v>
      </c>
      <c r="F404" s="5">
        <v>2635.67</v>
      </c>
      <c r="G404" s="7">
        <f t="shared" si="18"/>
        <v>7.8235282970063498</v>
      </c>
      <c r="H404" s="7">
        <f t="shared" si="19"/>
        <v>33.478091006416186</v>
      </c>
      <c r="I404" s="7">
        <f t="shared" si="17"/>
        <v>19.089867318378282</v>
      </c>
      <c r="J404" s="7">
        <f t="shared" si="16"/>
        <v>51.791405195281165</v>
      </c>
    </row>
    <row r="405" spans="1:10" x14ac:dyDescent="0.7">
      <c r="A405" s="2">
        <v>43585</v>
      </c>
      <c r="B405" s="5">
        <v>111.41</v>
      </c>
      <c r="C405" s="5">
        <v>2945.83</v>
      </c>
      <c r="D405" s="5">
        <v>7781.46</v>
      </c>
      <c r="E405" s="5">
        <v>1556.2</v>
      </c>
      <c r="F405" s="5">
        <v>2757.91</v>
      </c>
      <c r="G405" s="7">
        <f t="shared" si="18"/>
        <v>8.1729126283440436</v>
      </c>
      <c r="H405" s="7">
        <f t="shared" si="19"/>
        <v>35.486687222986809</v>
      </c>
      <c r="I405" s="7">
        <f t="shared" si="17"/>
        <v>21.397652840793519</v>
      </c>
      <c r="J405" s="7">
        <f t="shared" si="16"/>
        <v>54.472136283548558</v>
      </c>
    </row>
    <row r="406" spans="1:10" x14ac:dyDescent="0.7">
      <c r="A406" s="2">
        <v>43616</v>
      </c>
      <c r="B406" s="5">
        <v>108.26</v>
      </c>
      <c r="C406" s="5">
        <v>2752.06</v>
      </c>
      <c r="D406" s="5">
        <v>7127.96</v>
      </c>
      <c r="E406" s="5">
        <v>1296.2</v>
      </c>
      <c r="F406" s="5">
        <v>2347.5</v>
      </c>
      <c r="G406" s="7">
        <f t="shared" si="18"/>
        <v>7.419436498088313</v>
      </c>
      <c r="H406" s="7">
        <f t="shared" si="19"/>
        <v>31.587370306929319</v>
      </c>
      <c r="I406" s="7">
        <f t="shared" si="17"/>
        <v>17.318751942383951</v>
      </c>
      <c r="J406" s="7">
        <f t="shared" si="16"/>
        <v>45.055080256226979</v>
      </c>
    </row>
    <row r="407" spans="1:10" x14ac:dyDescent="0.7">
      <c r="A407" s="2">
        <v>43646</v>
      </c>
      <c r="B407" s="5">
        <v>107.88</v>
      </c>
      <c r="C407" s="5">
        <v>2941.76</v>
      </c>
      <c r="D407" s="5">
        <v>7671.07</v>
      </c>
      <c r="E407" s="5">
        <v>1459</v>
      </c>
      <c r="F407" s="5">
        <v>2543.7600000000002</v>
      </c>
      <c r="G407" s="7">
        <f t="shared" si="18"/>
        <v>7.9030217558482114</v>
      </c>
      <c r="H407" s="7">
        <f t="shared" si="19"/>
        <v>33.874826435294537</v>
      </c>
      <c r="I407" s="7">
        <f t="shared" si="17"/>
        <v>19.42552574400678</v>
      </c>
      <c r="J407" s="7">
        <f t="shared" si="16"/>
        <v>48.650489643082352</v>
      </c>
    </row>
    <row r="408" spans="1:10" x14ac:dyDescent="0.7">
      <c r="A408" s="2">
        <v>43677</v>
      </c>
      <c r="B408" s="5">
        <v>108.74</v>
      </c>
      <c r="C408" s="5">
        <v>2980.38</v>
      </c>
      <c r="D408" s="5">
        <v>7848.78</v>
      </c>
      <c r="E408" s="5">
        <v>1542.4</v>
      </c>
      <c r="F408" s="5">
        <v>2636.13</v>
      </c>
      <c r="G408" s="7">
        <f t="shared" si="18"/>
        <v>8.0706027362348856</v>
      </c>
      <c r="H408" s="7">
        <f t="shared" si="19"/>
        <v>34.935879410198872</v>
      </c>
      <c r="I408" s="7">
        <f t="shared" si="17"/>
        <v>20.699644992339405</v>
      </c>
      <c r="J408" s="7">
        <f t="shared" si="16"/>
        <v>50.819021211552098</v>
      </c>
    </row>
    <row r="409" spans="1:10" x14ac:dyDescent="0.7">
      <c r="A409" s="2">
        <v>43708</v>
      </c>
      <c r="B409" s="5">
        <v>106.29</v>
      </c>
      <c r="C409" s="5">
        <v>2926.46</v>
      </c>
      <c r="D409" s="5">
        <v>7691</v>
      </c>
      <c r="E409" s="5">
        <v>1504.9</v>
      </c>
      <c r="F409" s="5">
        <v>2550.54</v>
      </c>
      <c r="G409" s="7">
        <f t="shared" si="18"/>
        <v>7.7460447334188487</v>
      </c>
      <c r="H409" s="7">
        <f t="shared" si="19"/>
        <v>33.462271110431793</v>
      </c>
      <c r="I409" s="7">
        <f t="shared" si="17"/>
        <v>19.741338767869415</v>
      </c>
      <c r="J409" s="7">
        <f t="shared" si="16"/>
        <v>48.061208830188001</v>
      </c>
    </row>
    <row r="410" spans="1:10" x14ac:dyDescent="0.7">
      <c r="A410" s="2">
        <v>43738</v>
      </c>
      <c r="B410" s="5">
        <v>108.06</v>
      </c>
      <c r="C410" s="5">
        <v>2976.74</v>
      </c>
      <c r="D410" s="5">
        <v>7749.45</v>
      </c>
      <c r="E410" s="5">
        <v>1558.8</v>
      </c>
      <c r="F410" s="5">
        <v>2546.04</v>
      </c>
      <c r="G410" s="7">
        <f t="shared" si="18"/>
        <v>8.0103384811111535</v>
      </c>
      <c r="H410" s="7">
        <f t="shared" si="19"/>
        <v>34.278044546753037</v>
      </c>
      <c r="I410" s="7">
        <f t="shared" si="17"/>
        <v>20.788919248137923</v>
      </c>
      <c r="J410" s="7">
        <f t="shared" si="16"/>
        <v>48.775342711352451</v>
      </c>
    </row>
    <row r="411" spans="1:10" x14ac:dyDescent="0.7">
      <c r="A411" s="2">
        <v>43769</v>
      </c>
      <c r="B411" s="5">
        <v>108.02</v>
      </c>
      <c r="C411" s="5">
        <v>3037.56</v>
      </c>
      <c r="D411" s="5">
        <v>8083.83</v>
      </c>
      <c r="E411" s="5">
        <v>1651.2</v>
      </c>
      <c r="F411" s="5">
        <v>2691.66</v>
      </c>
      <c r="G411" s="7">
        <f t="shared" si="18"/>
        <v>8.1709779663879907</v>
      </c>
      <c r="H411" s="7">
        <f t="shared" si="19"/>
        <v>35.743867369491525</v>
      </c>
      <c r="I411" s="7">
        <f t="shared" si="17"/>
        <v>22.013059367874554</v>
      </c>
      <c r="J411" s="7">
        <f t="shared" si="16"/>
        <v>51.545946363786179</v>
      </c>
    </row>
    <row r="412" spans="1:10" x14ac:dyDescent="0.7">
      <c r="A412" s="2">
        <v>43799</v>
      </c>
      <c r="B412" s="5">
        <v>109.51</v>
      </c>
      <c r="C412" s="5">
        <v>3140.98</v>
      </c>
      <c r="D412" s="5">
        <v>8403.68</v>
      </c>
      <c r="E412" s="5">
        <v>1716.8</v>
      </c>
      <c r="F412" s="5">
        <v>2887.12</v>
      </c>
      <c r="G412" s="7">
        <f t="shared" si="18"/>
        <v>8.5657215268263069</v>
      </c>
      <c r="H412" s="7">
        <f t="shared" si="19"/>
        <v>37.670681824005555</v>
      </c>
      <c r="I412" s="7">
        <f t="shared" si="17"/>
        <v>23.203314981204912</v>
      </c>
      <c r="J412" s="7">
        <f t="shared" si="16"/>
        <v>56.051696027835796</v>
      </c>
    </row>
    <row r="413" spans="1:10" x14ac:dyDescent="0.7">
      <c r="A413" s="2">
        <v>43830</v>
      </c>
      <c r="B413" s="5">
        <v>108.61</v>
      </c>
      <c r="C413" s="5">
        <v>3230.78</v>
      </c>
      <c r="D413" s="5">
        <v>8733.07</v>
      </c>
      <c r="E413" s="5">
        <v>1849.6</v>
      </c>
      <c r="F413" s="5">
        <v>3111.21</v>
      </c>
      <c r="G413" s="7">
        <f t="shared" si="18"/>
        <v>8.7382044281286912</v>
      </c>
      <c r="H413" s="7">
        <f t="shared" si="19"/>
        <v>38.825490411421391</v>
      </c>
      <c r="I413" s="7">
        <f t="shared" si="17"/>
        <v>24.792720384326728</v>
      </c>
      <c r="J413" s="7">
        <f t="shared" si="16"/>
        <v>59.905856753003704</v>
      </c>
    </row>
    <row r="414" spans="1:10" x14ac:dyDescent="0.7">
      <c r="A414" s="2">
        <v>43861</v>
      </c>
      <c r="B414" s="5">
        <v>108.38</v>
      </c>
      <c r="C414" s="5">
        <v>3225.52</v>
      </c>
      <c r="D414" s="5">
        <v>8991.51</v>
      </c>
      <c r="E414" s="5">
        <v>1789.9</v>
      </c>
      <c r="F414" s="5">
        <v>3361.14</v>
      </c>
      <c r="G414" s="7">
        <f t="shared" si="18"/>
        <v>8.7055033515063514</v>
      </c>
      <c r="H414" s="7">
        <f t="shared" si="19"/>
        <v>39.889810523985581</v>
      </c>
      <c r="I414" s="7">
        <f t="shared" si="17"/>
        <v>23.941671448173516</v>
      </c>
      <c r="J414" s="7">
        <f t="shared" si="16"/>
        <v>64.58116764690341</v>
      </c>
    </row>
    <row r="415" spans="1:10" x14ac:dyDescent="0.7">
      <c r="A415" s="2">
        <v>43890</v>
      </c>
      <c r="B415" s="5">
        <v>108.07</v>
      </c>
      <c r="C415" s="5">
        <v>2954.22</v>
      </c>
      <c r="D415" s="5">
        <v>8461.83</v>
      </c>
      <c r="E415" s="5">
        <v>1705.5</v>
      </c>
      <c r="F415" s="5">
        <v>3342.92</v>
      </c>
      <c r="G415" s="7">
        <f t="shared" si="18"/>
        <v>7.9504733601632465</v>
      </c>
      <c r="H415" s="7">
        <f t="shared" si="19"/>
        <v>37.432569758877207</v>
      </c>
      <c r="I415" s="7">
        <f t="shared" si="17"/>
        <v>22.747487087311068</v>
      </c>
      <c r="J415" s="7">
        <f t="shared" si="16"/>
        <v>64.04736676863044</v>
      </c>
    </row>
    <row r="416" spans="1:10" x14ac:dyDescent="0.7">
      <c r="A416" s="2">
        <v>43921</v>
      </c>
      <c r="B416" s="5">
        <v>107.53</v>
      </c>
      <c r="C416" s="5">
        <v>2584.59</v>
      </c>
      <c r="D416" s="5">
        <v>7813.5</v>
      </c>
      <c r="E416" s="5">
        <v>1510.6</v>
      </c>
      <c r="F416" s="5">
        <v>2991.65</v>
      </c>
      <c r="G416" s="7">
        <f t="shared" si="18"/>
        <v>6.9209594824200105</v>
      </c>
      <c r="H416" s="7">
        <f t="shared" si="19"/>
        <v>34.391843623405094</v>
      </c>
      <c r="I416" s="7">
        <f t="shared" si="17"/>
        <v>20.047290244193189</v>
      </c>
      <c r="J416" s="7">
        <f t="shared" ref="J416:J462" si="20">F416*$B416/F$351/$B$351*$H$351</f>
        <v>57.030945645363524</v>
      </c>
    </row>
    <row r="417" spans="1:10" x14ac:dyDescent="0.7">
      <c r="A417" s="2">
        <v>43951</v>
      </c>
      <c r="B417" s="5">
        <v>107.17</v>
      </c>
      <c r="C417" s="5">
        <v>2912.43</v>
      </c>
      <c r="D417" s="5">
        <v>9000.51</v>
      </c>
      <c r="E417" s="5">
        <v>1731.2</v>
      </c>
      <c r="F417" s="5">
        <v>3558.43</v>
      </c>
      <c r="G417" s="7">
        <f t="shared" si="18"/>
        <v>7.7727326123012794</v>
      </c>
      <c r="H417" s="7">
        <f t="shared" si="19"/>
        <v>39.483945574817369</v>
      </c>
      <c r="I417" s="7">
        <f t="shared" si="17"/>
        <v>22.897972323138152</v>
      </c>
      <c r="J417" s="7">
        <f t="shared" si="20"/>
        <v>67.608578006758407</v>
      </c>
    </row>
    <row r="418" spans="1:10" x14ac:dyDescent="0.7">
      <c r="A418" s="2">
        <v>43982</v>
      </c>
      <c r="B418" s="5">
        <v>107.77</v>
      </c>
      <c r="C418" s="5">
        <v>3044.31</v>
      </c>
      <c r="D418" s="5">
        <v>9555.52</v>
      </c>
      <c r="E418" s="5">
        <v>1852.5</v>
      </c>
      <c r="F418" s="5">
        <v>3800.17</v>
      </c>
      <c r="G418" s="7">
        <f t="shared" si="18"/>
        <v>8.1701825145223967</v>
      </c>
      <c r="H418" s="7">
        <f t="shared" si="19"/>
        <v>42.153380024407902</v>
      </c>
      <c r="I418" s="7">
        <f t="shared" si="17"/>
        <v>24.6395431671856</v>
      </c>
      <c r="J418" s="7">
        <f t="shared" si="20"/>
        <v>72.605756018796214</v>
      </c>
    </row>
    <row r="419" spans="1:10" x14ac:dyDescent="0.7">
      <c r="A419" s="2">
        <v>44012</v>
      </c>
      <c r="B419" s="5">
        <v>107.92</v>
      </c>
      <c r="C419" s="5">
        <v>3100.29</v>
      </c>
      <c r="D419" s="5">
        <v>10156.85</v>
      </c>
      <c r="E419" s="5">
        <v>1996.4</v>
      </c>
      <c r="F419" s="5">
        <v>4114.6099999999997</v>
      </c>
      <c r="G419" s="7">
        <f t="shared" si="18"/>
        <v>8.33199992598942</v>
      </c>
      <c r="H419" s="7">
        <f t="shared" si="19"/>
        <v>44.868460700077947</v>
      </c>
      <c r="I419" s="7">
        <f t="shared" si="17"/>
        <v>26.590472207007409</v>
      </c>
      <c r="J419" s="7">
        <f t="shared" si="20"/>
        <v>78.722840827086884</v>
      </c>
    </row>
    <row r="420" spans="1:10" x14ac:dyDescent="0.7">
      <c r="A420" s="2">
        <v>44043</v>
      </c>
      <c r="B420" s="5">
        <v>105.88</v>
      </c>
      <c r="C420" s="5">
        <v>3271.12</v>
      </c>
      <c r="D420" s="5">
        <v>10905.88</v>
      </c>
      <c r="E420" s="5">
        <v>2136.4</v>
      </c>
      <c r="F420" s="5">
        <v>4685.79</v>
      </c>
      <c r="G420" s="7">
        <f t="shared" si="18"/>
        <v>8.6249266487170253</v>
      </c>
      <c r="H420" s="7">
        <f t="shared" si="19"/>
        <v>47.266652121585622</v>
      </c>
      <c r="I420" s="7">
        <f t="shared" si="17"/>
        <v>27.917276881673704</v>
      </c>
      <c r="J420" s="7">
        <f t="shared" si="20"/>
        <v>87.956289039201664</v>
      </c>
    </row>
    <row r="421" spans="1:10" x14ac:dyDescent="0.7">
      <c r="A421" s="2">
        <v>44074</v>
      </c>
      <c r="B421" s="5">
        <v>105.89</v>
      </c>
      <c r="C421" s="5">
        <v>3500.31</v>
      </c>
      <c r="D421" s="5">
        <v>12110.7</v>
      </c>
      <c r="E421" s="5">
        <v>2260.4</v>
      </c>
      <c r="F421" s="5">
        <v>5680.4</v>
      </c>
      <c r="G421" s="7">
        <f t="shared" si="18"/>
        <v>9.2301011063710092</v>
      </c>
      <c r="H421" s="7">
        <f t="shared" si="19"/>
        <v>52.493362121678146</v>
      </c>
      <c r="I421" s="7">
        <f t="shared" si="17"/>
        <v>29.540429057333</v>
      </c>
      <c r="J421" s="7">
        <f t="shared" si="20"/>
        <v>106.63604051660579</v>
      </c>
    </row>
    <row r="422" spans="1:10" x14ac:dyDescent="0.7">
      <c r="A422" s="2">
        <v>44104</v>
      </c>
      <c r="B422" s="5">
        <v>105.45</v>
      </c>
      <c r="C422" s="5">
        <v>3363</v>
      </c>
      <c r="D422" s="5">
        <v>11418.06</v>
      </c>
      <c r="E422" s="5">
        <v>2244.1</v>
      </c>
      <c r="F422" s="5">
        <v>5400.61</v>
      </c>
      <c r="G422" s="7">
        <f t="shared" si="18"/>
        <v>8.8311742224238579</v>
      </c>
      <c r="H422" s="7">
        <f t="shared" si="19"/>
        <v>49.28549241962498</v>
      </c>
      <c r="I422" s="7">
        <f t="shared" si="17"/>
        <v>29.205546804017171</v>
      </c>
      <c r="J422" s="7">
        <f t="shared" si="20"/>
        <v>100.96237175959374</v>
      </c>
    </row>
    <row r="423" spans="1:10" x14ac:dyDescent="0.7">
      <c r="A423" s="2">
        <v>44135</v>
      </c>
      <c r="B423" s="5">
        <v>104.64</v>
      </c>
      <c r="C423" s="5">
        <v>3269.96</v>
      </c>
      <c r="D423" s="5">
        <v>11052.95</v>
      </c>
      <c r="E423" s="5">
        <v>2246.1999999999998</v>
      </c>
      <c r="F423" s="5">
        <v>5294.17</v>
      </c>
      <c r="G423" s="7">
        <f t="shared" si="18"/>
        <v>8.5208941902466862</v>
      </c>
      <c r="H423" s="7">
        <f t="shared" si="19"/>
        <v>47.343038913877045</v>
      </c>
      <c r="I423" s="7">
        <f t="shared" si="17"/>
        <v>29.008328565236951</v>
      </c>
      <c r="J423" s="7">
        <f t="shared" si="20"/>
        <v>98.212271934326935</v>
      </c>
    </row>
    <row r="424" spans="1:10" x14ac:dyDescent="0.7">
      <c r="A424" s="2">
        <v>44165</v>
      </c>
      <c r="B424" s="5">
        <v>104.27</v>
      </c>
      <c r="C424" s="5">
        <v>3621.63</v>
      </c>
      <c r="D424" s="5">
        <v>12268.32</v>
      </c>
      <c r="E424" s="5">
        <v>2663.5</v>
      </c>
      <c r="F424" s="5">
        <v>5715.96</v>
      </c>
      <c r="G424" s="7">
        <f t="shared" si="18"/>
        <v>9.4039097782145475</v>
      </c>
      <c r="H424" s="7">
        <f t="shared" si="19"/>
        <v>52.363017322209089</v>
      </c>
      <c r="I424" s="7">
        <f t="shared" si="17"/>
        <v>34.275881020442</v>
      </c>
      <c r="J424" s="7">
        <f t="shared" si="20"/>
        <v>105.66196875140062</v>
      </c>
    </row>
    <row r="425" spans="1:10" x14ac:dyDescent="0.7">
      <c r="A425" s="2">
        <v>44196</v>
      </c>
      <c r="B425" s="5">
        <v>103.24</v>
      </c>
      <c r="C425" s="5">
        <v>3756.07</v>
      </c>
      <c r="D425" s="5">
        <v>12888.28</v>
      </c>
      <c r="E425" s="5">
        <v>2795.5</v>
      </c>
      <c r="F425" s="5">
        <v>6311.96</v>
      </c>
      <c r="G425" s="7">
        <f t="shared" si="18"/>
        <v>9.6566540827928868</v>
      </c>
      <c r="H425" s="7">
        <f t="shared" si="19"/>
        <v>54.465708028483569</v>
      </c>
      <c r="I425" s="7">
        <f t="shared" si="17"/>
        <v>35.619190433468304</v>
      </c>
      <c r="J425" s="7">
        <f t="shared" si="20"/>
        <v>115.52670261916893</v>
      </c>
    </row>
    <row r="426" spans="1:10" x14ac:dyDescent="0.7">
      <c r="A426" s="2">
        <v>44227</v>
      </c>
      <c r="B426" s="5">
        <v>104.68</v>
      </c>
      <c r="C426" s="5">
        <v>3714.24</v>
      </c>
      <c r="D426" s="5">
        <v>12925.38</v>
      </c>
      <c r="E426" s="5">
        <v>2887.1</v>
      </c>
      <c r="F426" s="5">
        <v>6429.69</v>
      </c>
      <c r="G426" s="7">
        <f t="shared" si="18"/>
        <v>9.6823031913127906</v>
      </c>
      <c r="H426" s="7">
        <f t="shared" si="19"/>
        <v>55.384371165798605</v>
      </c>
      <c r="I426" s="7">
        <f t="shared" si="17"/>
        <v>37.299421202839561</v>
      </c>
      <c r="J426" s="7">
        <f t="shared" si="20"/>
        <v>119.32292541683385</v>
      </c>
    </row>
    <row r="427" spans="1:10" x14ac:dyDescent="0.7">
      <c r="A427" s="2">
        <v>44255</v>
      </c>
      <c r="B427" s="5">
        <v>106.58</v>
      </c>
      <c r="C427" s="5">
        <v>3811.15</v>
      </c>
      <c r="D427" s="5">
        <v>12909.44</v>
      </c>
      <c r="E427" s="5">
        <v>3067.6</v>
      </c>
      <c r="F427" s="5">
        <v>6775.56</v>
      </c>
      <c r="G427" s="7">
        <f t="shared" si="18"/>
        <v>10.115253224384713</v>
      </c>
      <c r="H427" s="7">
        <f t="shared" si="19"/>
        <v>56.320086661393873</v>
      </c>
      <c r="I427" s="7">
        <f t="shared" si="17"/>
        <v>40.350692914914433</v>
      </c>
      <c r="J427" s="7">
        <f t="shared" si="20"/>
        <v>128.0239006805898</v>
      </c>
    </row>
    <row r="428" spans="1:10" x14ac:dyDescent="0.7">
      <c r="A428" s="2">
        <v>44286</v>
      </c>
      <c r="B428" s="5">
        <v>110.7</v>
      </c>
      <c r="C428" s="5">
        <v>3972.89</v>
      </c>
      <c r="D428" s="5">
        <v>13091.44</v>
      </c>
      <c r="E428" s="5">
        <v>3124.9</v>
      </c>
      <c r="F428" s="5">
        <v>6474.32</v>
      </c>
      <c r="G428" s="7">
        <f t="shared" si="18"/>
        <v>10.952144440362352</v>
      </c>
      <c r="H428" s="7">
        <f t="shared" si="19"/>
        <v>59.321925023190943</v>
      </c>
      <c r="I428" s="7">
        <f t="shared" ref="I428:I462" si="21">E428*$B428/E$107/$B$107*$H$107</f>
        <v>42.693356207334674</v>
      </c>
      <c r="J428" s="7">
        <f t="shared" si="20"/>
        <v>127.0608996073927</v>
      </c>
    </row>
    <row r="429" spans="1:10" x14ac:dyDescent="0.7">
      <c r="A429" s="2">
        <v>44316</v>
      </c>
      <c r="B429" s="5">
        <v>109.27</v>
      </c>
      <c r="C429" s="5">
        <v>4181.17</v>
      </c>
      <c r="D429" s="5">
        <v>13860.76</v>
      </c>
      <c r="E429" s="5">
        <v>3109</v>
      </c>
      <c r="F429" s="5">
        <v>6793.37</v>
      </c>
      <c r="G429" s="7">
        <f t="shared" si="18"/>
        <v>11.377419464249565</v>
      </c>
      <c r="H429" s="7">
        <f t="shared" si="19"/>
        <v>61.996644146897019</v>
      </c>
      <c r="I429" s="7">
        <f t="shared" si="21"/>
        <v>41.927427542610452</v>
      </c>
      <c r="J429" s="7">
        <f t="shared" si="20"/>
        <v>131.60014143884641</v>
      </c>
    </row>
    <row r="430" spans="1:10" x14ac:dyDescent="0.7">
      <c r="A430" s="2">
        <v>44347</v>
      </c>
      <c r="B430" s="5">
        <v>109.54</v>
      </c>
      <c r="C430" s="5">
        <v>4204.1099999999997</v>
      </c>
      <c r="D430" s="5">
        <v>13686.51</v>
      </c>
      <c r="E430" s="5">
        <v>3186.6</v>
      </c>
      <c r="F430" s="5">
        <v>6623.69</v>
      </c>
      <c r="G430" s="7">
        <f t="shared" si="18"/>
        <v>11.468108908410935</v>
      </c>
      <c r="H430" s="7">
        <f t="shared" si="19"/>
        <v>61.36852015207333</v>
      </c>
      <c r="I430" s="7">
        <f t="shared" si="21"/>
        <v>43.080113651456642</v>
      </c>
      <c r="J430" s="7">
        <f t="shared" si="20"/>
        <v>128.63018049975534</v>
      </c>
    </row>
    <row r="431" spans="1:10" x14ac:dyDescent="0.7">
      <c r="A431" s="2">
        <v>44377</v>
      </c>
      <c r="B431" s="5">
        <v>111.1</v>
      </c>
      <c r="C431" s="5">
        <v>4297.5</v>
      </c>
      <c r="D431" s="5">
        <v>14554.8</v>
      </c>
      <c r="E431" s="5">
        <v>3345.3</v>
      </c>
      <c r="F431" s="5">
        <v>7268.41</v>
      </c>
      <c r="G431" s="7">
        <f t="shared" si="18"/>
        <v>11.889810847435831</v>
      </c>
      <c r="H431" s="7">
        <f t="shared" si="19"/>
        <v>66.19123681517739</v>
      </c>
      <c r="I431" s="7">
        <f t="shared" si="21"/>
        <v>45.869676943204588</v>
      </c>
      <c r="J431" s="7">
        <f t="shared" si="20"/>
        <v>143.16063632886937</v>
      </c>
    </row>
    <row r="432" spans="1:10" x14ac:dyDescent="0.7">
      <c r="A432" s="2">
        <v>44408</v>
      </c>
      <c r="B432" s="5">
        <v>109.7</v>
      </c>
      <c r="C432" s="5">
        <v>4395.26</v>
      </c>
      <c r="D432" s="5">
        <v>14959.9</v>
      </c>
      <c r="E432" s="5">
        <v>3356.5</v>
      </c>
      <c r="F432" s="5">
        <v>7120.26</v>
      </c>
      <c r="G432" s="7">
        <f t="shared" si="18"/>
        <v>12.007046693728011</v>
      </c>
      <c r="H432" s="7">
        <f t="shared" si="19"/>
        <v>67.176212374119899</v>
      </c>
      <c r="I432" s="7">
        <f t="shared" si="21"/>
        <v>45.44329682198061</v>
      </c>
      <c r="J432" s="7">
        <f t="shared" si="20"/>
        <v>138.47539859864338</v>
      </c>
    </row>
    <row r="433" spans="1:10" x14ac:dyDescent="0.7">
      <c r="A433" s="2">
        <v>44439</v>
      </c>
      <c r="B433" s="5">
        <v>110.02</v>
      </c>
      <c r="C433" s="5">
        <v>4522.68</v>
      </c>
      <c r="D433" s="5">
        <v>15582.51</v>
      </c>
      <c r="E433" s="5">
        <v>3417.7</v>
      </c>
      <c r="F433" s="5">
        <v>7338.6</v>
      </c>
      <c r="G433" s="7">
        <f t="shared" si="18"/>
        <v>12.391175339057233</v>
      </c>
      <c r="H433" s="7">
        <f t="shared" si="19"/>
        <v>70.176103416999737</v>
      </c>
      <c r="I433" s="7">
        <f t="shared" si="21"/>
        <v>46.406854335325136</v>
      </c>
      <c r="J433" s="7">
        <f t="shared" si="20"/>
        <v>143.13801858208492</v>
      </c>
    </row>
    <row r="434" spans="1:10" x14ac:dyDescent="0.7">
      <c r="A434" s="2">
        <v>44469</v>
      </c>
      <c r="B434" s="5">
        <v>111.27</v>
      </c>
      <c r="C434" s="5">
        <v>4307.54</v>
      </c>
      <c r="D434" s="5">
        <v>14689.62</v>
      </c>
      <c r="E434" s="5">
        <v>3258.1</v>
      </c>
      <c r="F434" s="5">
        <v>7002.01</v>
      </c>
      <c r="G434" s="7">
        <f t="shared" si="18"/>
        <v>11.935824056630944</v>
      </c>
      <c r="H434" s="7">
        <f t="shared" si="19"/>
        <v>66.906582077605719</v>
      </c>
      <c r="I434" s="7">
        <f t="shared" si="21"/>
        <v>44.742376692072817</v>
      </c>
      <c r="J434" s="7">
        <f t="shared" si="20"/>
        <v>138.12457624741862</v>
      </c>
    </row>
    <row r="435" spans="1:10" x14ac:dyDescent="0.7">
      <c r="A435" s="2">
        <v>44500</v>
      </c>
      <c r="B435" s="5">
        <v>114</v>
      </c>
      <c r="C435" s="5">
        <v>4605.38</v>
      </c>
      <c r="D435" s="5">
        <v>15850.47</v>
      </c>
      <c r="E435" s="5">
        <v>3451.3</v>
      </c>
      <c r="F435" s="5">
        <v>7722.49</v>
      </c>
      <c r="G435" s="7">
        <f t="shared" si="18"/>
        <v>13.074205990618537</v>
      </c>
      <c r="H435" s="7">
        <f t="shared" si="19"/>
        <v>73.965158281727625</v>
      </c>
      <c r="I435" s="7">
        <f t="shared" si="21"/>
        <v>48.558371650684968</v>
      </c>
      <c r="J435" s="7">
        <f t="shared" si="20"/>
        <v>156.0746428773777</v>
      </c>
    </row>
    <row r="436" spans="1:10" x14ac:dyDescent="0.7">
      <c r="A436" s="2">
        <v>44530</v>
      </c>
      <c r="B436" s="5">
        <v>113.13</v>
      </c>
      <c r="C436" s="5">
        <v>4567</v>
      </c>
      <c r="D436" s="5">
        <v>16135.92</v>
      </c>
      <c r="E436" s="5">
        <v>3833.2</v>
      </c>
      <c r="F436" s="5">
        <v>7666.48</v>
      </c>
      <c r="G436" s="7">
        <f t="shared" si="18"/>
        <v>12.866303747537659</v>
      </c>
      <c r="H436" s="7">
        <f t="shared" si="19"/>
        <v>74.722555155397529</v>
      </c>
      <c r="I436" s="7">
        <f t="shared" si="21"/>
        <v>53.519964730849743</v>
      </c>
      <c r="J436" s="7">
        <f t="shared" si="20"/>
        <v>153.76020102069788</v>
      </c>
    </row>
    <row r="437" spans="1:10" x14ac:dyDescent="0.7">
      <c r="A437" s="2">
        <v>44561</v>
      </c>
      <c r="B437" s="5">
        <v>115.08</v>
      </c>
      <c r="C437" s="5">
        <v>4766.18</v>
      </c>
      <c r="D437" s="5">
        <v>16320.08</v>
      </c>
      <c r="E437" s="5">
        <v>3946.2</v>
      </c>
      <c r="F437" s="5">
        <v>7422</v>
      </c>
      <c r="G437" s="7">
        <f t="shared" si="18"/>
        <v>13.658886443092129</v>
      </c>
      <c r="H437" s="7">
        <f t="shared" si="19"/>
        <v>76.878045160757381</v>
      </c>
      <c r="I437" s="7">
        <f t="shared" si="21"/>
        <v>56.04740343864561</v>
      </c>
      <c r="J437" s="7">
        <f t="shared" si="20"/>
        <v>151.42268654131607</v>
      </c>
    </row>
    <row r="438" spans="1:10" x14ac:dyDescent="0.7">
      <c r="A438" s="2">
        <v>44592</v>
      </c>
      <c r="B438" s="5">
        <v>115.1</v>
      </c>
      <c r="C438" s="5">
        <v>4515.55</v>
      </c>
      <c r="D438" s="5">
        <v>14930.05</v>
      </c>
      <c r="E438" s="5">
        <v>3483.2</v>
      </c>
      <c r="F438" s="5">
        <v>6845.3</v>
      </c>
      <c r="G438" s="7">
        <f t="shared" si="18"/>
        <v>12.942881662686025</v>
      </c>
      <c r="H438" s="7">
        <f t="shared" si="19"/>
        <v>70.342335060213756</v>
      </c>
      <c r="I438" s="7">
        <f t="shared" si="21"/>
        <v>49.480067941306977</v>
      </c>
      <c r="J438" s="7">
        <f t="shared" si="20"/>
        <v>139.68119881416746</v>
      </c>
    </row>
    <row r="439" spans="1:10" x14ac:dyDescent="0.7">
      <c r="A439" s="2">
        <v>44620</v>
      </c>
      <c r="B439" s="5">
        <v>114.99</v>
      </c>
      <c r="C439" s="5">
        <v>4373.79</v>
      </c>
      <c r="D439" s="5">
        <v>14237.81</v>
      </c>
      <c r="E439" s="5">
        <v>3429.5</v>
      </c>
      <c r="F439" s="5">
        <v>6321.22</v>
      </c>
      <c r="G439" s="7">
        <f t="shared" si="18"/>
        <v>12.524575138307268</v>
      </c>
      <c r="H439" s="7">
        <f t="shared" si="19"/>
        <v>67.016765343989377</v>
      </c>
      <c r="I439" s="7">
        <f t="shared" si="21"/>
        <v>48.670682142876764</v>
      </c>
      <c r="J439" s="7">
        <f t="shared" si="20"/>
        <v>128.86385624022924</v>
      </c>
    </row>
    <row r="440" spans="1:10" x14ac:dyDescent="0.7">
      <c r="A440" s="2">
        <v>44651</v>
      </c>
      <c r="B440" s="5">
        <v>121.66</v>
      </c>
      <c r="C440" s="5">
        <v>4530.41</v>
      </c>
      <c r="D440" s="5">
        <v>14838.49</v>
      </c>
      <c r="E440" s="5">
        <v>3429</v>
      </c>
      <c r="F440" s="5">
        <v>6594.32</v>
      </c>
      <c r="G440" s="7">
        <f t="shared" si="18"/>
        <v>13.72556783882707</v>
      </c>
      <c r="H440" s="7">
        <f t="shared" si="19"/>
        <v>73.895452962067537</v>
      </c>
      <c r="I440" s="7">
        <f t="shared" si="21"/>
        <v>51.486319714848307</v>
      </c>
      <c r="J440" s="7">
        <f t="shared" si="20"/>
        <v>142.22894028506539</v>
      </c>
    </row>
    <row r="441" spans="1:10" x14ac:dyDescent="0.7">
      <c r="A441" s="2">
        <v>44681</v>
      </c>
      <c r="B441" s="5">
        <v>129.83000000000001</v>
      </c>
      <c r="C441" s="5">
        <v>4131.93</v>
      </c>
      <c r="D441" s="5">
        <v>12854.8</v>
      </c>
      <c r="E441" s="5">
        <v>2919.7</v>
      </c>
      <c r="F441" s="5">
        <v>5348.65</v>
      </c>
      <c r="G441" s="7">
        <f t="shared" si="18"/>
        <v>13.358971206622227</v>
      </c>
      <c r="H441" s="7">
        <f t="shared" si="19"/>
        <v>68.315708433726456</v>
      </c>
      <c r="I441" s="7">
        <f t="shared" si="21"/>
        <v>46.78319078062929</v>
      </c>
      <c r="J441" s="7">
        <f t="shared" si="20"/>
        <v>123.10888017691317</v>
      </c>
    </row>
    <row r="442" spans="1:10" x14ac:dyDescent="0.7">
      <c r="A442" s="2">
        <v>44712</v>
      </c>
      <c r="B442" s="5">
        <v>128.68</v>
      </c>
      <c r="C442" s="5">
        <v>4132.1499999999996</v>
      </c>
      <c r="D442" s="5">
        <v>12642.1</v>
      </c>
      <c r="E442" s="5">
        <v>3098.7</v>
      </c>
      <c r="F442" s="5">
        <v>5262.52</v>
      </c>
      <c r="G442" s="7">
        <f t="shared" si="18"/>
        <v>13.241345935684857</v>
      </c>
      <c r="H442" s="7">
        <f t="shared" si="19"/>
        <v>66.590222905686389</v>
      </c>
      <c r="I442" s="7">
        <f t="shared" si="21"/>
        <v>49.211560453925628</v>
      </c>
      <c r="J442" s="7">
        <f t="shared" si="20"/>
        <v>120.0535358475974</v>
      </c>
    </row>
    <row r="443" spans="1:10" x14ac:dyDescent="0.7">
      <c r="A443" s="2">
        <v>44742</v>
      </c>
      <c r="B443" s="5">
        <v>135.72999999999999</v>
      </c>
      <c r="C443" s="5">
        <v>3785.38</v>
      </c>
      <c r="D443" s="5">
        <v>11503.72</v>
      </c>
      <c r="E443" s="5">
        <v>2556.3000000000002</v>
      </c>
      <c r="F443" s="5">
        <v>4935.3900000000003</v>
      </c>
      <c r="G443" s="7">
        <f t="shared" si="18"/>
        <v>12.794706664719945</v>
      </c>
      <c r="H443" s="7">
        <f t="shared" si="19"/>
        <v>63.913756931392861</v>
      </c>
      <c r="I443" s="7">
        <f t="shared" si="21"/>
        <v>42.821731207859571</v>
      </c>
      <c r="J443" s="7">
        <f t="shared" si="20"/>
        <v>118.7592564511646</v>
      </c>
    </row>
    <row r="444" spans="1:10" x14ac:dyDescent="0.7">
      <c r="A444" s="2">
        <v>44773</v>
      </c>
      <c r="B444" s="5">
        <v>133.19</v>
      </c>
      <c r="C444" s="5">
        <v>4130.29</v>
      </c>
      <c r="D444" s="5">
        <v>12947.98</v>
      </c>
      <c r="E444" s="5">
        <v>2967.1</v>
      </c>
      <c r="F444" s="5">
        <v>5467.22</v>
      </c>
      <c r="G444" s="7">
        <f t="shared" si="18"/>
        <v>13.699261821664836</v>
      </c>
      <c r="H444" s="7">
        <f t="shared" si="19"/>
        <v>70.59173139978175</v>
      </c>
      <c r="I444" s="7">
        <f t="shared" si="21"/>
        <v>48.773099369246324</v>
      </c>
      <c r="J444" s="7">
        <f t="shared" si="20"/>
        <v>129.09467040023614</v>
      </c>
    </row>
    <row r="445" spans="1:10" x14ac:dyDescent="0.7">
      <c r="A445" s="2">
        <v>44804</v>
      </c>
      <c r="B445" s="5">
        <v>138.96</v>
      </c>
      <c r="C445" s="5">
        <v>3955</v>
      </c>
      <c r="D445" s="5">
        <v>12272.03</v>
      </c>
      <c r="E445" s="5">
        <v>2677.4</v>
      </c>
      <c r="F445" s="5">
        <v>5257.31</v>
      </c>
      <c r="G445" s="7">
        <f t="shared" si="18"/>
        <v>13.686149968394844</v>
      </c>
      <c r="H445" s="7">
        <f t="shared" si="19"/>
        <v>69.804980295781448</v>
      </c>
      <c r="I445" s="7">
        <f t="shared" si="21"/>
        <v>45.917646095288539</v>
      </c>
      <c r="J445" s="7">
        <f t="shared" si="20"/>
        <v>129.51603353233722</v>
      </c>
    </row>
    <row r="446" spans="1:10" x14ac:dyDescent="0.7">
      <c r="A446" s="2">
        <v>44834</v>
      </c>
      <c r="B446" s="5">
        <v>144.75</v>
      </c>
      <c r="C446" s="5">
        <v>3585.62</v>
      </c>
      <c r="D446" s="5">
        <v>10971.22</v>
      </c>
      <c r="E446" s="5">
        <v>2306.6999999999998</v>
      </c>
      <c r="F446" s="5">
        <v>4692.33</v>
      </c>
      <c r="G446" s="7">
        <f t="shared" si="18"/>
        <v>12.924919155519362</v>
      </c>
      <c r="H446" s="7">
        <f t="shared" si="19"/>
        <v>65.006037095523595</v>
      </c>
      <c r="I446" s="7">
        <f t="shared" si="21"/>
        <v>41.208446256941606</v>
      </c>
      <c r="J446" s="7">
        <f t="shared" si="20"/>
        <v>120.41407773667993</v>
      </c>
    </row>
    <row r="447" spans="1:10" x14ac:dyDescent="0.7">
      <c r="A447" s="2">
        <v>44865</v>
      </c>
      <c r="B447" s="5">
        <v>148.71</v>
      </c>
      <c r="C447" s="5">
        <v>3871.98</v>
      </c>
      <c r="D447" s="5">
        <v>11405.57</v>
      </c>
      <c r="E447" s="5">
        <v>2384.5</v>
      </c>
      <c r="F447" s="5">
        <v>4390.84</v>
      </c>
      <c r="G447" s="7">
        <f t="shared" si="18"/>
        <v>14.338980702488403</v>
      </c>
      <c r="H447" s="7">
        <f t="shared" si="19"/>
        <v>69.428432949536941</v>
      </c>
      <c r="I447" s="7">
        <f t="shared" si="21"/>
        <v>43.763702022704337</v>
      </c>
      <c r="J447" s="7">
        <f t="shared" si="20"/>
        <v>115.75984310304815</v>
      </c>
    </row>
    <row r="448" spans="1:10" x14ac:dyDescent="0.7">
      <c r="A448" s="2">
        <v>44895</v>
      </c>
      <c r="B448" s="5">
        <v>138.03</v>
      </c>
      <c r="C448" s="5">
        <v>4080.11</v>
      </c>
      <c r="D448" s="5">
        <v>12030.06</v>
      </c>
      <c r="E448" s="5">
        <v>2826.8</v>
      </c>
      <c r="F448" s="5">
        <v>4890.3599999999997</v>
      </c>
      <c r="G448" s="7">
        <f t="shared" si="18"/>
        <v>14.024596049035345</v>
      </c>
      <c r="H448" s="7">
        <f t="shared" si="19"/>
        <v>67.970658360852312</v>
      </c>
      <c r="I448" s="7">
        <f t="shared" si="21"/>
        <v>48.155414185875109</v>
      </c>
      <c r="J448" s="7">
        <f t="shared" si="20"/>
        <v>119.66977169018092</v>
      </c>
    </row>
    <row r="449" spans="1:10" x14ac:dyDescent="0.7">
      <c r="A449" s="2">
        <v>44926</v>
      </c>
      <c r="B449" s="5">
        <v>131.11000000000001</v>
      </c>
      <c r="C449" s="5">
        <v>3839.5</v>
      </c>
      <c r="D449" s="5">
        <v>10939.76</v>
      </c>
      <c r="E449" s="5">
        <v>2532.1</v>
      </c>
      <c r="F449" s="5">
        <v>4448.07</v>
      </c>
      <c r="G449" s="7">
        <f t="shared" si="18"/>
        <v>12.535899177867471</v>
      </c>
      <c r="H449" s="7">
        <f t="shared" si="19"/>
        <v>58.711585271656404</v>
      </c>
      <c r="I449" s="7">
        <f t="shared" si="21"/>
        <v>40.97257157623762</v>
      </c>
      <c r="J449" s="7">
        <f t="shared" si="20"/>
        <v>103.38977126622444</v>
      </c>
    </row>
    <row r="450" spans="1:10" x14ac:dyDescent="0.7">
      <c r="A450" s="2">
        <v>44957</v>
      </c>
      <c r="B450" s="5">
        <v>130.09</v>
      </c>
      <c r="C450" s="5">
        <v>4076.6</v>
      </c>
      <c r="D450" s="5">
        <v>12101.93</v>
      </c>
      <c r="E450" s="5">
        <v>2921.9</v>
      </c>
      <c r="F450" s="5">
        <v>5281.22</v>
      </c>
      <c r="G450" s="7">
        <f t="shared" si="18"/>
        <v>13.206478087277748</v>
      </c>
      <c r="H450" s="7">
        <f t="shared" si="19"/>
        <v>64.44344449650292</v>
      </c>
      <c r="I450" s="7">
        <f t="shared" si="21"/>
        <v>46.912201504414263</v>
      </c>
      <c r="J450" s="7">
        <f t="shared" si="20"/>
        <v>121.80028848149617</v>
      </c>
    </row>
    <row r="451" spans="1:10" x14ac:dyDescent="0.7">
      <c r="A451" s="2">
        <v>44985</v>
      </c>
      <c r="B451" s="5">
        <v>136.19999999999999</v>
      </c>
      <c r="C451" s="5">
        <v>3970.15</v>
      </c>
      <c r="D451" s="5">
        <v>12042.12</v>
      </c>
      <c r="E451" s="5">
        <v>2958.4</v>
      </c>
      <c r="F451" s="5">
        <v>5478.13</v>
      </c>
      <c r="G451" s="7">
        <f t="shared" ref="G451:G462" si="22">C451*$B451/C$3/$B$3</f>
        <v>13.46570278262597</v>
      </c>
      <c r="H451" s="7">
        <f t="shared" ref="H451:H462" si="23">D451*$B451/D$3/$B$3</f>
        <v>67.136740653646115</v>
      </c>
      <c r="I451" s="7">
        <f t="shared" si="21"/>
        <v>49.729094725472947</v>
      </c>
      <c r="J451" s="7">
        <f t="shared" si="20"/>
        <v>132.27555294824646</v>
      </c>
    </row>
    <row r="452" spans="1:10" x14ac:dyDescent="0.7">
      <c r="A452" s="2">
        <v>45016</v>
      </c>
      <c r="B452" s="5">
        <v>132.79</v>
      </c>
      <c r="C452" s="5">
        <v>4109.3100000000004</v>
      </c>
      <c r="D452" s="5">
        <v>13181.35</v>
      </c>
      <c r="E452" s="5">
        <v>3230.9</v>
      </c>
      <c r="F452" s="5">
        <v>6190.01</v>
      </c>
      <c r="G452" s="7">
        <f t="shared" si="22"/>
        <v>13.588742754240974</v>
      </c>
      <c r="H452" s="7">
        <f t="shared" si="23"/>
        <v>71.648228654731994</v>
      </c>
      <c r="I452" s="7">
        <f t="shared" si="21"/>
        <v>52.949935959756424</v>
      </c>
      <c r="J452" s="7">
        <f t="shared" si="20"/>
        <v>145.72258459689689</v>
      </c>
    </row>
    <row r="453" spans="1:10" x14ac:dyDescent="0.7">
      <c r="A453" s="2">
        <v>45046</v>
      </c>
      <c r="B453" s="5">
        <v>136.28</v>
      </c>
      <c r="C453" s="5">
        <v>4169.4799999999996</v>
      </c>
      <c r="D453" s="5">
        <v>13245.99</v>
      </c>
      <c r="E453" s="5">
        <v>2995</v>
      </c>
      <c r="F453" s="5">
        <v>6119.18</v>
      </c>
      <c r="G453" s="7">
        <f t="shared" si="22"/>
        <v>14.150084102365595</v>
      </c>
      <c r="H453" s="7">
        <f t="shared" si="23"/>
        <v>73.891884524282105</v>
      </c>
      <c r="I453" s="7">
        <f t="shared" si="21"/>
        <v>50.373891636111843</v>
      </c>
      <c r="J453" s="7">
        <f t="shared" si="20"/>
        <v>147.84120623581933</v>
      </c>
    </row>
    <row r="454" spans="1:10" x14ac:dyDescent="0.7">
      <c r="A454" s="2">
        <v>45077</v>
      </c>
      <c r="B454" s="5">
        <v>139.34</v>
      </c>
      <c r="C454" s="5">
        <v>4179.83</v>
      </c>
      <c r="D454" s="5">
        <v>14254.09</v>
      </c>
      <c r="E454" s="5">
        <v>3453.2</v>
      </c>
      <c r="F454" s="5">
        <v>7168.12</v>
      </c>
      <c r="G454" s="7">
        <f t="shared" si="22"/>
        <v>14.503720642833185</v>
      </c>
      <c r="H454" s="7">
        <f t="shared" si="23"/>
        <v>81.300927081087949</v>
      </c>
      <c r="I454" s="7">
        <f t="shared" si="21"/>
        <v>59.384634852188434</v>
      </c>
      <c r="J454" s="7">
        <f t="shared" si="20"/>
        <v>177.0725401048368</v>
      </c>
    </row>
    <row r="455" spans="1:10" x14ac:dyDescent="0.7">
      <c r="A455" s="2">
        <v>45107</v>
      </c>
      <c r="B455" s="5">
        <v>144.32</v>
      </c>
      <c r="C455" s="5">
        <v>4450.38</v>
      </c>
      <c r="D455" s="5">
        <v>15179.21</v>
      </c>
      <c r="E455" s="5">
        <v>3673.1</v>
      </c>
      <c r="F455" s="5">
        <v>7744.59</v>
      </c>
      <c r="G455" s="7">
        <f t="shared" si="22"/>
        <v>15.994424443353655</v>
      </c>
      <c r="H455" s="7">
        <f t="shared" si="23"/>
        <v>89.671799410179204</v>
      </c>
      <c r="I455" s="7">
        <f t="shared" si="21"/>
        <v>65.42380884861106</v>
      </c>
      <c r="J455" s="7">
        <f t="shared" si="20"/>
        <v>198.15046471725958</v>
      </c>
    </row>
    <row r="456" spans="1:10" x14ac:dyDescent="0.7">
      <c r="A456" s="2">
        <v>45138</v>
      </c>
      <c r="B456" s="5">
        <v>142.28</v>
      </c>
      <c r="C456" s="5">
        <v>4588.96</v>
      </c>
      <c r="D456" s="5">
        <v>15757</v>
      </c>
      <c r="E456" s="5">
        <v>3861.6</v>
      </c>
      <c r="F456" s="5">
        <v>8040.94</v>
      </c>
      <c r="G456" s="7">
        <f t="shared" si="22"/>
        <v>16.259348132643595</v>
      </c>
      <c r="H456" s="7">
        <f t="shared" si="23"/>
        <v>91.769335427060909</v>
      </c>
      <c r="I456" s="7">
        <f t="shared" si="21"/>
        <v>67.809055355808056</v>
      </c>
      <c r="J456" s="7">
        <f t="shared" si="20"/>
        <v>202.8246905074765</v>
      </c>
    </row>
    <row r="457" spans="1:10" x14ac:dyDescent="0.7">
      <c r="A457" s="2">
        <v>45169</v>
      </c>
      <c r="B457" s="5">
        <v>145.53</v>
      </c>
      <c r="C457" s="5">
        <v>4507.66</v>
      </c>
      <c r="D457" s="5">
        <v>15501.07</v>
      </c>
      <c r="E457" s="5">
        <v>3670.9</v>
      </c>
      <c r="F457" s="5">
        <v>7837.29</v>
      </c>
      <c r="G457" s="7">
        <f t="shared" si="22"/>
        <v>16.33611122365711</v>
      </c>
      <c r="H457" s="7">
        <f t="shared" si="23"/>
        <v>92.340963542304124</v>
      </c>
      <c r="I457" s="7">
        <f t="shared" si="21"/>
        <v>65.932817566463498</v>
      </c>
      <c r="J457" s="7">
        <f t="shared" si="20"/>
        <v>202.20346355217129</v>
      </c>
    </row>
    <row r="458" spans="1:10" x14ac:dyDescent="0.7">
      <c r="A458" s="2">
        <v>45199</v>
      </c>
      <c r="B458" s="5">
        <v>149.35</v>
      </c>
      <c r="C458" s="5">
        <v>4288.05</v>
      </c>
      <c r="D458" s="5">
        <v>14715.24</v>
      </c>
      <c r="E458" s="5">
        <v>3434.3</v>
      </c>
      <c r="F458" s="5">
        <v>7369.92</v>
      </c>
      <c r="G458" s="7">
        <f t="shared" si="22"/>
        <v>15.948141083091045</v>
      </c>
      <c r="H458" s="7">
        <f t="shared" si="23"/>
        <v>89.960688739331971</v>
      </c>
      <c r="I458" s="7">
        <f t="shared" si="21"/>
        <v>63.302375646268402</v>
      </c>
      <c r="J458" s="7">
        <f t="shared" si="20"/>
        <v>195.13633526983244</v>
      </c>
    </row>
    <row r="459" spans="1:10" x14ac:dyDescent="0.7">
      <c r="A459" s="2">
        <v>45230</v>
      </c>
      <c r="B459" s="5">
        <v>151.66999999999999</v>
      </c>
      <c r="C459" s="5">
        <v>4193.8</v>
      </c>
      <c r="D459" s="5">
        <v>14409.78</v>
      </c>
      <c r="E459" s="5">
        <v>3215.9</v>
      </c>
      <c r="F459" s="5">
        <v>7265.59</v>
      </c>
      <c r="G459" s="7">
        <f t="shared" si="22"/>
        <v>15.839898829629263</v>
      </c>
      <c r="H459" s="7">
        <f t="shared" si="23"/>
        <v>89.461717630529321</v>
      </c>
      <c r="I459" s="7">
        <f t="shared" si="21"/>
        <v>60.197544218678253</v>
      </c>
      <c r="J459" s="7">
        <f t="shared" si="20"/>
        <v>195.36228108035297</v>
      </c>
    </row>
    <row r="460" spans="1:10" x14ac:dyDescent="0.7">
      <c r="A460" s="2">
        <v>45260</v>
      </c>
      <c r="B460" s="5">
        <v>148.19</v>
      </c>
      <c r="C460" s="5">
        <v>4567.78</v>
      </c>
      <c r="D460" s="5">
        <v>15947.87</v>
      </c>
      <c r="E460" s="5">
        <v>3724.6</v>
      </c>
      <c r="F460" s="5">
        <v>8243.35</v>
      </c>
      <c r="G460" s="7">
        <f t="shared" si="22"/>
        <v>16.856564936402073</v>
      </c>
      <c r="H460" s="7">
        <f t="shared" si="23"/>
        <v>96.739041487619573</v>
      </c>
      <c r="I460" s="7">
        <f t="shared" si="21"/>
        <v>68.120070526489698</v>
      </c>
      <c r="J460" s="7">
        <f t="shared" si="20"/>
        <v>216.56724992340924</v>
      </c>
    </row>
    <row r="461" spans="1:10" x14ac:dyDescent="0.7">
      <c r="A461" s="2">
        <v>45291</v>
      </c>
      <c r="B461" s="5">
        <v>141.06</v>
      </c>
      <c r="C461" s="5">
        <v>4769.83</v>
      </c>
      <c r="D461" s="5">
        <v>16825.93</v>
      </c>
      <c r="E461" s="5">
        <v>4175.5</v>
      </c>
      <c r="F461" s="5">
        <v>8716.33</v>
      </c>
      <c r="G461" s="7">
        <f t="shared" si="22"/>
        <v>16.755283539835386</v>
      </c>
      <c r="H461" s="7">
        <f t="shared" si="23"/>
        <v>97.154551765766001</v>
      </c>
      <c r="I461" s="7">
        <f t="shared" si="21"/>
        <v>72.692385237797481</v>
      </c>
      <c r="J461" s="7">
        <f t="shared" si="20"/>
        <v>217.97550259577983</v>
      </c>
    </row>
    <row r="462" spans="1:10" x14ac:dyDescent="0.7">
      <c r="A462" s="2">
        <v>45322</v>
      </c>
      <c r="B462" s="5">
        <v>146.88</v>
      </c>
      <c r="C462" s="5">
        <v>4848.87</v>
      </c>
      <c r="D462" s="5">
        <v>17137.240000000002</v>
      </c>
      <c r="E462" s="5">
        <v>4260.8999999999996</v>
      </c>
      <c r="F462" s="5">
        <v>9011</v>
      </c>
      <c r="G462" s="7">
        <f t="shared" si="22"/>
        <v>17.735694762239891</v>
      </c>
      <c r="H462" s="7">
        <f t="shared" si="23"/>
        <v>103.03475384196855</v>
      </c>
      <c r="I462" s="7">
        <f t="shared" si="21"/>
        <v>77.239696315218509</v>
      </c>
      <c r="J462" s="7">
        <f t="shared" si="20"/>
        <v>234.64202470949596</v>
      </c>
    </row>
  </sheetData>
  <mergeCells count="4">
    <mergeCell ref="A1:A2"/>
    <mergeCell ref="B1:B2"/>
    <mergeCell ref="C1:F1"/>
    <mergeCell ref="G1:J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0F0DD-30E0-4CFF-AA46-30DB44D30074}">
  <dimension ref="A1:J358"/>
  <sheetViews>
    <sheetView workbookViewId="0">
      <pane xSplit="1" ySplit="2" topLeftCell="D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6" width="9.3125" style="1" customWidth="1"/>
    <col min="7" max="10" width="8.375" style="1" bestFit="1" customWidth="1"/>
  </cols>
  <sheetData>
    <row r="1" spans="1:10" ht="18" customHeight="1" x14ac:dyDescent="0.7">
      <c r="A1" s="9" t="s">
        <v>0</v>
      </c>
      <c r="B1" s="11" t="s">
        <v>2</v>
      </c>
      <c r="C1" s="13" t="s">
        <v>4</v>
      </c>
      <c r="D1" s="13"/>
      <c r="E1" s="13"/>
      <c r="F1" s="13"/>
      <c r="G1" s="13" t="s">
        <v>5</v>
      </c>
      <c r="H1" s="13"/>
      <c r="I1" s="13"/>
      <c r="J1" s="13"/>
    </row>
    <row r="2" spans="1:10" x14ac:dyDescent="0.7">
      <c r="A2" s="10"/>
      <c r="B2" s="12"/>
      <c r="C2" s="8" t="s">
        <v>6</v>
      </c>
      <c r="D2" s="8" t="s">
        <v>7</v>
      </c>
      <c r="E2" s="8" t="s">
        <v>9</v>
      </c>
      <c r="F2" s="8" t="s">
        <v>10</v>
      </c>
      <c r="G2" s="8" t="s">
        <v>6</v>
      </c>
      <c r="H2" s="8" t="s">
        <v>7</v>
      </c>
      <c r="I2" s="8" t="s">
        <v>9</v>
      </c>
      <c r="J2" s="8" t="s">
        <v>10</v>
      </c>
    </row>
    <row r="3" spans="1:10" x14ac:dyDescent="0.7">
      <c r="A3" s="2">
        <v>34515</v>
      </c>
      <c r="B3" s="5">
        <v>98.43</v>
      </c>
      <c r="C3" s="5">
        <v>444.27</v>
      </c>
      <c r="D3" s="5">
        <v>360.3</v>
      </c>
      <c r="E3" s="5">
        <v>119.5</v>
      </c>
      <c r="F3" s="5"/>
      <c r="G3" s="7">
        <f t="shared" ref="G3:G66" si="0">C3*$B3/C$3/$B$3</f>
        <v>1</v>
      </c>
      <c r="H3" s="7">
        <f t="shared" ref="H3:H66" si="1">D3*$B3/D$3/$B$3</f>
        <v>1</v>
      </c>
      <c r="I3" s="7">
        <f t="shared" ref="I3:I66" si="2">E3*$B3/E$3/$B$3</f>
        <v>1</v>
      </c>
      <c r="J3" s="7"/>
    </row>
    <row r="4" spans="1:10" x14ac:dyDescent="0.7">
      <c r="A4" s="2">
        <v>34546</v>
      </c>
      <c r="B4" s="5">
        <v>100.14</v>
      </c>
      <c r="C4" s="5">
        <v>458.26</v>
      </c>
      <c r="D4" s="5">
        <v>370.16</v>
      </c>
      <c r="E4" s="5">
        <v>122.5</v>
      </c>
      <c r="F4" s="5"/>
      <c r="G4" s="7">
        <f t="shared" si="0"/>
        <v>1.0494096775105533</v>
      </c>
      <c r="H4" s="7">
        <f t="shared" si="1"/>
        <v>1.0452142602218697</v>
      </c>
      <c r="I4" s="7">
        <f t="shared" si="2"/>
        <v>1.0429134907588893</v>
      </c>
      <c r="J4" s="7"/>
    </row>
    <row r="5" spans="1:10" x14ac:dyDescent="0.7">
      <c r="A5" s="2">
        <v>34577</v>
      </c>
      <c r="B5" s="5">
        <v>100.19</v>
      </c>
      <c r="C5" s="5">
        <v>475.49</v>
      </c>
      <c r="D5" s="5">
        <v>397.9</v>
      </c>
      <c r="E5" s="5">
        <v>134.9</v>
      </c>
      <c r="F5" s="5"/>
      <c r="G5" s="7">
        <f t="shared" si="0"/>
        <v>1.0894098342926022</v>
      </c>
      <c r="H5" s="7">
        <f t="shared" si="1"/>
        <v>1.1241041949503681</v>
      </c>
      <c r="I5" s="7">
        <f t="shared" si="2"/>
        <v>1.1490553148872442</v>
      </c>
      <c r="J5" s="7"/>
    </row>
    <row r="6" spans="1:10" x14ac:dyDescent="0.7">
      <c r="A6" s="2">
        <v>34607</v>
      </c>
      <c r="B6" s="5">
        <v>99.36</v>
      </c>
      <c r="C6" s="5">
        <v>462.71</v>
      </c>
      <c r="D6" s="5">
        <v>393.85</v>
      </c>
      <c r="E6" s="5">
        <v>128.80000000000001</v>
      </c>
      <c r="F6" s="5"/>
      <c r="G6" s="7">
        <f t="shared" si="0"/>
        <v>1.0513467956471605</v>
      </c>
      <c r="H6" s="7">
        <f t="shared" si="1"/>
        <v>1.1034449855233408</v>
      </c>
      <c r="I6" s="7">
        <f t="shared" si="2"/>
        <v>1.0880079167617791</v>
      </c>
      <c r="J6" s="7"/>
    </row>
    <row r="7" spans="1:10" x14ac:dyDescent="0.7">
      <c r="A7" s="2">
        <v>34638</v>
      </c>
      <c r="B7" s="5">
        <v>96.97</v>
      </c>
      <c r="C7" s="5">
        <v>472.35</v>
      </c>
      <c r="D7" s="5">
        <v>413.05</v>
      </c>
      <c r="E7" s="5">
        <v>141.80000000000001</v>
      </c>
      <c r="F7" s="5"/>
      <c r="G7" s="7">
        <f t="shared" si="0"/>
        <v>1.0474344226436216</v>
      </c>
      <c r="H7" s="7">
        <f t="shared" si="1"/>
        <v>1.1294012781124378</v>
      </c>
      <c r="I7" s="7">
        <f t="shared" si="2"/>
        <v>1.1690100264529686</v>
      </c>
      <c r="J7" s="7"/>
    </row>
    <row r="8" spans="1:10" x14ac:dyDescent="0.7">
      <c r="A8" s="2">
        <v>34668</v>
      </c>
      <c r="B8" s="5">
        <v>98.9</v>
      </c>
      <c r="C8" s="5">
        <v>453.69</v>
      </c>
      <c r="D8" s="5">
        <v>404.82</v>
      </c>
      <c r="E8" s="5">
        <v>138.4</v>
      </c>
      <c r="F8" s="5"/>
      <c r="G8" s="7">
        <f t="shared" si="0"/>
        <v>1.0260795344495177</v>
      </c>
      <c r="H8" s="7">
        <f t="shared" si="1"/>
        <v>1.1289286764737605</v>
      </c>
      <c r="I8" s="7">
        <f t="shared" si="2"/>
        <v>1.1636891667803768</v>
      </c>
      <c r="J8" s="7"/>
    </row>
    <row r="9" spans="1:10" x14ac:dyDescent="0.7">
      <c r="A9" s="2">
        <v>34699</v>
      </c>
      <c r="B9" s="5">
        <v>99.76</v>
      </c>
      <c r="C9" s="5">
        <v>459.27</v>
      </c>
      <c r="D9" s="5">
        <v>404.27</v>
      </c>
      <c r="E9" s="5">
        <v>140.1</v>
      </c>
      <c r="F9" s="5"/>
      <c r="G9" s="7">
        <f t="shared" si="0"/>
        <v>1.047731606493403</v>
      </c>
      <c r="H9" s="7">
        <f t="shared" si="1"/>
        <v>1.1371983155243117</v>
      </c>
      <c r="I9" s="7">
        <f t="shared" si="2"/>
        <v>1.1882263673566202</v>
      </c>
      <c r="J9" s="7"/>
    </row>
    <row r="10" spans="1:10" x14ac:dyDescent="0.7">
      <c r="A10" s="2">
        <v>34730</v>
      </c>
      <c r="B10" s="5">
        <v>99.59</v>
      </c>
      <c r="C10" s="5">
        <v>470.42</v>
      </c>
      <c r="D10" s="5">
        <v>405.33</v>
      </c>
      <c r="E10" s="5">
        <v>139.5</v>
      </c>
      <c r="F10" s="5"/>
      <c r="G10" s="7">
        <f t="shared" si="0"/>
        <v>1.0713393013463057</v>
      </c>
      <c r="H10" s="7">
        <f t="shared" si="1"/>
        <v>1.1382370916985345</v>
      </c>
      <c r="I10" s="7">
        <f t="shared" si="2"/>
        <v>1.1811214307302473</v>
      </c>
      <c r="J10" s="7"/>
    </row>
    <row r="11" spans="1:10" x14ac:dyDescent="0.7">
      <c r="A11" s="2">
        <v>34758</v>
      </c>
      <c r="B11" s="5">
        <v>96.68</v>
      </c>
      <c r="C11" s="5">
        <v>487.39</v>
      </c>
      <c r="D11" s="5">
        <v>432.5</v>
      </c>
      <c r="E11" s="5">
        <v>162.19999999999999</v>
      </c>
      <c r="F11" s="5"/>
      <c r="G11" s="7">
        <f t="shared" si="0"/>
        <v>1.0775533541992952</v>
      </c>
      <c r="H11" s="7">
        <f t="shared" si="1"/>
        <v>1.179046697880566</v>
      </c>
      <c r="I11" s="7">
        <f t="shared" si="2"/>
        <v>1.3331901650898179</v>
      </c>
      <c r="J11" s="7"/>
    </row>
    <row r="12" spans="1:10" x14ac:dyDescent="0.7">
      <c r="A12" s="2">
        <v>34789</v>
      </c>
      <c r="B12" s="5">
        <v>86.59</v>
      </c>
      <c r="C12" s="5">
        <v>500.71</v>
      </c>
      <c r="D12" s="5">
        <v>447.15</v>
      </c>
      <c r="E12" s="5">
        <v>174.4</v>
      </c>
      <c r="F12" s="5"/>
      <c r="G12" s="7">
        <f t="shared" si="0"/>
        <v>0.9914698948474735</v>
      </c>
      <c r="H12" s="7">
        <f t="shared" si="1"/>
        <v>1.0917651508364925</v>
      </c>
      <c r="I12" s="7">
        <f t="shared" si="2"/>
        <v>1.2838634341589736</v>
      </c>
      <c r="J12" s="7"/>
    </row>
    <row r="13" spans="1:10" x14ac:dyDescent="0.7">
      <c r="A13" s="2">
        <v>34819</v>
      </c>
      <c r="B13" s="5">
        <v>84.29</v>
      </c>
      <c r="C13" s="5">
        <v>514.71</v>
      </c>
      <c r="D13" s="5">
        <v>469.56</v>
      </c>
      <c r="E13" s="5">
        <v>197.2</v>
      </c>
      <c r="F13" s="5"/>
      <c r="G13" s="7">
        <f t="shared" si="0"/>
        <v>0.99211995950714837</v>
      </c>
      <c r="H13" s="7">
        <f t="shared" si="1"/>
        <v>1.1160287961461219</v>
      </c>
      <c r="I13" s="7">
        <f t="shared" si="2"/>
        <v>1.4131477587241024</v>
      </c>
      <c r="J13" s="7"/>
    </row>
    <row r="14" spans="1:10" x14ac:dyDescent="0.7">
      <c r="A14" s="2">
        <v>34850</v>
      </c>
      <c r="B14" s="5">
        <v>84.56</v>
      </c>
      <c r="C14" s="5">
        <v>533.4</v>
      </c>
      <c r="D14" s="5">
        <v>488.1</v>
      </c>
      <c r="E14" s="5">
        <v>214.1</v>
      </c>
      <c r="F14" s="5"/>
      <c r="G14" s="7">
        <f t="shared" si="0"/>
        <v>1.0314389147511809</v>
      </c>
      <c r="H14" s="7">
        <f t="shared" si="1"/>
        <v>1.1638098665281389</v>
      </c>
      <c r="I14" s="7">
        <f t="shared" si="2"/>
        <v>1.5391687995249261</v>
      </c>
      <c r="J14" s="7"/>
    </row>
    <row r="15" spans="1:10" x14ac:dyDescent="0.7">
      <c r="A15" s="2">
        <v>34880</v>
      </c>
      <c r="B15" s="5">
        <v>84.64</v>
      </c>
      <c r="C15" s="5">
        <v>544.75</v>
      </c>
      <c r="D15" s="5">
        <v>538.03</v>
      </c>
      <c r="E15" s="5">
        <v>244</v>
      </c>
      <c r="F15" s="5"/>
      <c r="G15" s="7">
        <f t="shared" si="0"/>
        <v>1.0543830620540811</v>
      </c>
      <c r="H15" s="7">
        <f t="shared" si="1"/>
        <v>1.2840750264864731</v>
      </c>
      <c r="I15" s="7">
        <f t="shared" si="2"/>
        <v>1.7557799714938764</v>
      </c>
      <c r="J15" s="7"/>
    </row>
    <row r="16" spans="1:10" x14ac:dyDescent="0.7">
      <c r="A16" s="2">
        <v>34911</v>
      </c>
      <c r="B16" s="5">
        <v>88.48</v>
      </c>
      <c r="C16" s="5">
        <v>562.05999999999995</v>
      </c>
      <c r="D16" s="5">
        <v>568.88</v>
      </c>
      <c r="E16" s="5">
        <v>282.10000000000002</v>
      </c>
      <c r="F16" s="5"/>
      <c r="G16" s="7">
        <f t="shared" si="0"/>
        <v>1.1372431250128219</v>
      </c>
      <c r="H16" s="7">
        <f t="shared" si="1"/>
        <v>1.4192994431108508</v>
      </c>
      <c r="I16" s="7">
        <f t="shared" si="2"/>
        <v>2.1220363047120121</v>
      </c>
      <c r="J16" s="7"/>
    </row>
    <row r="17" spans="1:10" x14ac:dyDescent="0.7">
      <c r="A17" s="2">
        <v>34942</v>
      </c>
      <c r="B17" s="5">
        <v>97.47</v>
      </c>
      <c r="C17" s="5">
        <v>561.88</v>
      </c>
      <c r="D17" s="5">
        <v>576.77</v>
      </c>
      <c r="E17" s="5">
        <v>275.60000000000002</v>
      </c>
      <c r="F17" s="5"/>
      <c r="G17" s="7">
        <f t="shared" si="0"/>
        <v>1.2523913715987227</v>
      </c>
      <c r="H17" s="7">
        <f t="shared" si="1"/>
        <v>1.5851920362006566</v>
      </c>
      <c r="I17" s="7">
        <f t="shared" si="2"/>
        <v>2.283782753242646</v>
      </c>
      <c r="J17" s="7"/>
    </row>
    <row r="18" spans="1:10" x14ac:dyDescent="0.7">
      <c r="A18" s="2">
        <v>34972</v>
      </c>
      <c r="B18" s="5">
        <v>99.74</v>
      </c>
      <c r="C18" s="5">
        <v>584.41</v>
      </c>
      <c r="D18" s="5">
        <v>585.08000000000004</v>
      </c>
      <c r="E18" s="5">
        <v>275.10000000000002</v>
      </c>
      <c r="F18" s="5"/>
      <c r="G18" s="7">
        <f t="shared" si="0"/>
        <v>1.3329459197678704</v>
      </c>
      <c r="H18" s="7">
        <f t="shared" si="1"/>
        <v>1.6454809902084995</v>
      </c>
      <c r="I18" s="7">
        <f t="shared" si="2"/>
        <v>2.332730479405325</v>
      </c>
      <c r="J18" s="7"/>
    </row>
    <row r="19" spans="1:10" x14ac:dyDescent="0.7">
      <c r="A19" s="2">
        <v>35003</v>
      </c>
      <c r="B19" s="5">
        <v>101.92</v>
      </c>
      <c r="C19" s="5">
        <v>581.5</v>
      </c>
      <c r="D19" s="5">
        <v>598.78</v>
      </c>
      <c r="E19" s="5">
        <v>254.6</v>
      </c>
      <c r="F19" s="5"/>
      <c r="G19" s="7">
        <f t="shared" si="0"/>
        <v>1.3552975745357378</v>
      </c>
      <c r="H19" s="7">
        <f t="shared" si="1"/>
        <v>1.7208180535433222</v>
      </c>
      <c r="I19" s="7">
        <f t="shared" si="2"/>
        <v>2.2060859256009726</v>
      </c>
      <c r="J19" s="7"/>
    </row>
    <row r="20" spans="1:10" x14ac:dyDescent="0.7">
      <c r="A20" s="2">
        <v>35033</v>
      </c>
      <c r="B20" s="5">
        <v>102.04</v>
      </c>
      <c r="C20" s="5">
        <v>605.37</v>
      </c>
      <c r="D20" s="5">
        <v>593.72</v>
      </c>
      <c r="E20" s="5">
        <v>227.5</v>
      </c>
      <c r="F20" s="5"/>
      <c r="G20" s="7">
        <f t="shared" si="0"/>
        <v>1.4125924218001682</v>
      </c>
      <c r="H20" s="7">
        <f t="shared" si="1"/>
        <v>1.7082852124454406</v>
      </c>
      <c r="I20" s="7">
        <f t="shared" si="2"/>
        <v>1.9735878395410456</v>
      </c>
      <c r="J20" s="7"/>
    </row>
    <row r="21" spans="1:10" x14ac:dyDescent="0.7">
      <c r="A21" s="2">
        <v>35064</v>
      </c>
      <c r="B21" s="5">
        <v>103.53</v>
      </c>
      <c r="C21" s="5">
        <v>615.92999999999995</v>
      </c>
      <c r="D21" s="5">
        <v>576.23</v>
      </c>
      <c r="E21" s="5">
        <v>200.7</v>
      </c>
      <c r="F21" s="5"/>
      <c r="G21" s="7">
        <f t="shared" si="0"/>
        <v>1.4582201622945294</v>
      </c>
      <c r="H21" s="7">
        <f t="shared" si="1"/>
        <v>1.6821717365638018</v>
      </c>
      <c r="I21" s="7">
        <f t="shared" si="2"/>
        <v>1.7665185249420077</v>
      </c>
      <c r="J21" s="7"/>
    </row>
    <row r="22" spans="1:10" x14ac:dyDescent="0.7">
      <c r="A22" s="2">
        <v>35095</v>
      </c>
      <c r="B22" s="5">
        <v>106.94</v>
      </c>
      <c r="C22" s="5">
        <v>636.02</v>
      </c>
      <c r="D22" s="5">
        <v>591.82000000000005</v>
      </c>
      <c r="E22" s="5">
        <v>186.7</v>
      </c>
      <c r="F22" s="5"/>
      <c r="G22" s="7">
        <f t="shared" si="0"/>
        <v>1.555379889227674</v>
      </c>
      <c r="H22" s="7">
        <f t="shared" si="1"/>
        <v>1.7845884184076908</v>
      </c>
      <c r="I22" s="7">
        <f t="shared" si="2"/>
        <v>1.6974191883703853</v>
      </c>
      <c r="J22" s="7"/>
    </row>
    <row r="23" spans="1:10" x14ac:dyDescent="0.7">
      <c r="A23" s="2">
        <v>35124</v>
      </c>
      <c r="B23" s="5">
        <v>105.16</v>
      </c>
      <c r="C23" s="5">
        <v>640.42999999999995</v>
      </c>
      <c r="D23" s="5">
        <v>622.83000000000004</v>
      </c>
      <c r="E23" s="5">
        <v>186.2</v>
      </c>
      <c r="F23" s="5"/>
      <c r="G23" s="7">
        <f t="shared" si="0"/>
        <v>1.5400959262368448</v>
      </c>
      <c r="H23" s="7">
        <f t="shared" si="1"/>
        <v>1.8468360926834397</v>
      </c>
      <c r="I23" s="7">
        <f t="shared" si="2"/>
        <v>1.6646957228487245</v>
      </c>
      <c r="J23" s="7"/>
    </row>
    <row r="24" spans="1:10" x14ac:dyDescent="0.7">
      <c r="A24" s="2">
        <v>35155</v>
      </c>
      <c r="B24" s="5">
        <v>107.34</v>
      </c>
      <c r="C24" s="5">
        <v>645.5</v>
      </c>
      <c r="D24" s="5">
        <v>609.69000000000005</v>
      </c>
      <c r="E24" s="5">
        <v>176</v>
      </c>
      <c r="F24" s="5"/>
      <c r="G24" s="7">
        <f t="shared" si="0"/>
        <v>1.5844676060650973</v>
      </c>
      <c r="H24" s="7">
        <f t="shared" si="1"/>
        <v>1.8453507071852397</v>
      </c>
      <c r="I24" s="7">
        <f t="shared" si="2"/>
        <v>1.606123247963742</v>
      </c>
      <c r="J24" s="7"/>
    </row>
    <row r="25" spans="1:10" x14ac:dyDescent="0.7">
      <c r="A25" s="2">
        <v>35185</v>
      </c>
      <c r="B25" s="5">
        <v>105.17</v>
      </c>
      <c r="C25" s="5">
        <v>654.16999999999996</v>
      </c>
      <c r="D25" s="5">
        <v>666.73</v>
      </c>
      <c r="E25" s="5">
        <v>206.1</v>
      </c>
      <c r="F25" s="5"/>
      <c r="G25" s="7">
        <f t="shared" si="0"/>
        <v>1.5732872554184314</v>
      </c>
      <c r="H25" s="7">
        <f t="shared" si="1"/>
        <v>1.9771978231986285</v>
      </c>
      <c r="I25" s="7">
        <f t="shared" si="2"/>
        <v>1.8427841802491585</v>
      </c>
      <c r="J25" s="7"/>
    </row>
    <row r="26" spans="1:10" x14ac:dyDescent="0.7">
      <c r="A26" s="2">
        <v>35216</v>
      </c>
      <c r="B26" s="5">
        <v>108.11</v>
      </c>
      <c r="C26" s="5">
        <v>669.12</v>
      </c>
      <c r="D26" s="5">
        <v>692.39</v>
      </c>
      <c r="E26" s="5">
        <v>205.9</v>
      </c>
      <c r="F26" s="5"/>
      <c r="G26" s="7">
        <f t="shared" si="0"/>
        <v>1.6542281446504021</v>
      </c>
      <c r="H26" s="7">
        <f t="shared" si="1"/>
        <v>2.1106922085005468</v>
      </c>
      <c r="I26" s="7">
        <f t="shared" si="2"/>
        <v>1.8924605001451662</v>
      </c>
      <c r="J26" s="7"/>
    </row>
    <row r="27" spans="1:10" x14ac:dyDescent="0.7">
      <c r="A27" s="2">
        <v>35246</v>
      </c>
      <c r="B27" s="5">
        <v>109.74</v>
      </c>
      <c r="C27" s="5">
        <v>670.63</v>
      </c>
      <c r="D27" s="5">
        <v>677.3</v>
      </c>
      <c r="E27" s="5">
        <v>174.7</v>
      </c>
      <c r="F27" s="5"/>
      <c r="G27" s="7">
        <f t="shared" si="0"/>
        <v>1.682958706674875</v>
      </c>
      <c r="H27" s="7">
        <f t="shared" si="1"/>
        <v>2.0958214661272732</v>
      </c>
      <c r="I27" s="7">
        <f t="shared" si="2"/>
        <v>1.6299056696409782</v>
      </c>
      <c r="J27" s="7"/>
    </row>
    <row r="28" spans="1:10" x14ac:dyDescent="0.7">
      <c r="A28" s="2">
        <v>35277</v>
      </c>
      <c r="B28" s="5">
        <v>106.84</v>
      </c>
      <c r="C28" s="5">
        <v>639.95000000000005</v>
      </c>
      <c r="D28" s="5">
        <v>636.01</v>
      </c>
      <c r="E28" s="5">
        <v>155.9</v>
      </c>
      <c r="F28" s="5"/>
      <c r="G28" s="7">
        <f t="shared" si="0"/>
        <v>1.5635272321374862</v>
      </c>
      <c r="H28" s="7">
        <f t="shared" si="1"/>
        <v>1.9160466394274649</v>
      </c>
      <c r="I28" s="7">
        <f t="shared" si="2"/>
        <v>1.4160696151333254</v>
      </c>
      <c r="J28" s="7"/>
    </row>
    <row r="29" spans="1:10" x14ac:dyDescent="0.7">
      <c r="A29" s="2">
        <v>35308</v>
      </c>
      <c r="B29" s="5">
        <v>108.91</v>
      </c>
      <c r="C29" s="5">
        <v>651.99</v>
      </c>
      <c r="D29" s="5">
        <v>663.57</v>
      </c>
      <c r="E29" s="5">
        <v>169.5</v>
      </c>
      <c r="F29" s="5"/>
      <c r="G29" s="7">
        <f t="shared" si="0"/>
        <v>1.6238062916988425</v>
      </c>
      <c r="H29" s="7">
        <f t="shared" si="1"/>
        <v>2.0378056130710944</v>
      </c>
      <c r="I29" s="7">
        <f t="shared" si="2"/>
        <v>1.5694304343889438</v>
      </c>
      <c r="J29" s="7"/>
    </row>
    <row r="30" spans="1:10" x14ac:dyDescent="0.7">
      <c r="A30" s="2">
        <v>35338</v>
      </c>
      <c r="B30" s="5">
        <v>110.84</v>
      </c>
      <c r="C30" s="5">
        <v>687.33</v>
      </c>
      <c r="D30" s="5">
        <v>737.58</v>
      </c>
      <c r="E30" s="5">
        <v>187.5</v>
      </c>
      <c r="F30" s="5"/>
      <c r="G30" s="7">
        <f t="shared" si="0"/>
        <v>1.7421572163965549</v>
      </c>
      <c r="H30" s="7">
        <f t="shared" si="1"/>
        <v>2.3052280842533355</v>
      </c>
      <c r="I30" s="7">
        <f t="shared" si="2"/>
        <v>1.7668610575151211</v>
      </c>
      <c r="J30" s="7"/>
    </row>
    <row r="31" spans="1:10" x14ac:dyDescent="0.7">
      <c r="A31" s="2">
        <v>35369</v>
      </c>
      <c r="B31" s="5">
        <v>114.04</v>
      </c>
      <c r="C31" s="5">
        <v>705.27</v>
      </c>
      <c r="D31" s="5">
        <v>751.99</v>
      </c>
      <c r="E31" s="5">
        <v>187.1</v>
      </c>
      <c r="F31" s="5"/>
      <c r="G31" s="7">
        <f t="shared" si="0"/>
        <v>1.8392389113306065</v>
      </c>
      <c r="H31" s="7">
        <f t="shared" si="1"/>
        <v>2.4181182054790886</v>
      </c>
      <c r="I31" s="7">
        <f t="shared" si="2"/>
        <v>1.813992995468181</v>
      </c>
      <c r="J31" s="7"/>
    </row>
    <row r="32" spans="1:10" x14ac:dyDescent="0.7">
      <c r="A32" s="2">
        <v>35399</v>
      </c>
      <c r="B32" s="5">
        <v>113.96</v>
      </c>
      <c r="C32" s="5">
        <v>757.02</v>
      </c>
      <c r="D32" s="5">
        <v>834.01</v>
      </c>
      <c r="E32" s="5">
        <v>237.9</v>
      </c>
      <c r="F32" s="5"/>
      <c r="G32" s="7">
        <f t="shared" si="0"/>
        <v>1.9728102743905158</v>
      </c>
      <c r="H32" s="7">
        <f t="shared" si="1"/>
        <v>2.6799824578663247</v>
      </c>
      <c r="I32" s="7">
        <f t="shared" si="2"/>
        <v>2.3048968385238195</v>
      </c>
      <c r="J32" s="7"/>
    </row>
    <row r="33" spans="1:10" x14ac:dyDescent="0.7">
      <c r="A33" s="2">
        <v>35430</v>
      </c>
      <c r="B33" s="5">
        <v>115.89</v>
      </c>
      <c r="C33" s="5">
        <v>740.74</v>
      </c>
      <c r="D33" s="5">
        <v>821.36</v>
      </c>
      <c r="E33" s="5">
        <v>240.3</v>
      </c>
      <c r="F33" s="5"/>
      <c r="G33" s="7">
        <f t="shared" si="0"/>
        <v>1.96307678468767</v>
      </c>
      <c r="H33" s="7">
        <f t="shared" si="1"/>
        <v>2.6840324654105259</v>
      </c>
      <c r="I33" s="7">
        <f t="shared" si="2"/>
        <v>2.3675782590010446</v>
      </c>
      <c r="J33" s="7"/>
    </row>
    <row r="34" spans="1:10" x14ac:dyDescent="0.7">
      <c r="A34" s="2">
        <v>35461</v>
      </c>
      <c r="B34" s="5">
        <v>121.36</v>
      </c>
      <c r="C34" s="5">
        <v>786.16</v>
      </c>
      <c r="D34" s="5">
        <v>921.55</v>
      </c>
      <c r="E34" s="5">
        <v>288.7</v>
      </c>
      <c r="F34" s="5"/>
      <c r="G34" s="7">
        <f t="shared" si="0"/>
        <v>2.1817854333793707</v>
      </c>
      <c r="H34" s="7">
        <f t="shared" si="1"/>
        <v>3.1535718045024899</v>
      </c>
      <c r="I34" s="7">
        <f t="shared" si="2"/>
        <v>2.9787013433075002</v>
      </c>
      <c r="J34" s="7"/>
    </row>
    <row r="35" spans="1:10" x14ac:dyDescent="0.7">
      <c r="A35" s="2">
        <v>35489</v>
      </c>
      <c r="B35" s="5">
        <v>120.42</v>
      </c>
      <c r="C35" s="5">
        <v>790.82</v>
      </c>
      <c r="D35" s="5">
        <v>850.46</v>
      </c>
      <c r="E35" s="5">
        <v>272.89999999999998</v>
      </c>
      <c r="F35" s="5"/>
      <c r="G35" s="7">
        <f t="shared" si="0"/>
        <v>2.1777187686368058</v>
      </c>
      <c r="H35" s="7">
        <f t="shared" si="1"/>
        <v>2.8877578143378946</v>
      </c>
      <c r="I35" s="7">
        <f t="shared" si="2"/>
        <v>2.7938736914324771</v>
      </c>
      <c r="J35" s="7"/>
    </row>
    <row r="36" spans="1:10" x14ac:dyDescent="0.7">
      <c r="A36" s="2">
        <v>35520</v>
      </c>
      <c r="B36" s="5">
        <v>123.94</v>
      </c>
      <c r="C36" s="5">
        <v>757.12</v>
      </c>
      <c r="D36" s="5">
        <v>797.06</v>
      </c>
      <c r="E36" s="5">
        <v>268.89999999999998</v>
      </c>
      <c r="F36" s="5"/>
      <c r="G36" s="7">
        <f t="shared" si="0"/>
        <v>2.1458617447915205</v>
      </c>
      <c r="H36" s="7">
        <f t="shared" si="1"/>
        <v>2.7855487241842356</v>
      </c>
      <c r="I36" s="7">
        <f t="shared" si="2"/>
        <v>2.8333935677160706</v>
      </c>
      <c r="J36" s="7"/>
    </row>
    <row r="37" spans="1:10" x14ac:dyDescent="0.7">
      <c r="A37" s="2">
        <v>35550</v>
      </c>
      <c r="B37" s="5">
        <v>127.09</v>
      </c>
      <c r="C37" s="5">
        <v>801.34</v>
      </c>
      <c r="D37" s="5">
        <v>874.74</v>
      </c>
      <c r="E37" s="5">
        <v>283.3</v>
      </c>
      <c r="F37" s="5"/>
      <c r="G37" s="7">
        <f t="shared" si="0"/>
        <v>2.328915484576096</v>
      </c>
      <c r="H37" s="7">
        <f t="shared" si="1"/>
        <v>3.1347190186511069</v>
      </c>
      <c r="I37" s="7">
        <f t="shared" si="2"/>
        <v>3.0609946027102493</v>
      </c>
      <c r="J37" s="7"/>
    </row>
    <row r="38" spans="1:10" x14ac:dyDescent="0.7">
      <c r="A38" s="2">
        <v>35581</v>
      </c>
      <c r="B38" s="5">
        <v>116.23</v>
      </c>
      <c r="C38" s="5">
        <v>848.28</v>
      </c>
      <c r="D38" s="5">
        <v>958.85</v>
      </c>
      <c r="E38" s="5">
        <v>311.2</v>
      </c>
      <c r="F38" s="5"/>
      <c r="G38" s="7">
        <f t="shared" si="0"/>
        <v>2.2546700326601754</v>
      </c>
      <c r="H38" s="7">
        <f t="shared" si="1"/>
        <v>3.1425135803358915</v>
      </c>
      <c r="I38" s="7">
        <f t="shared" si="2"/>
        <v>3.0751226048118636</v>
      </c>
      <c r="J38" s="7"/>
    </row>
    <row r="39" spans="1:10" x14ac:dyDescent="0.7">
      <c r="A39" s="2">
        <v>35611</v>
      </c>
      <c r="B39" s="5">
        <v>114.66</v>
      </c>
      <c r="C39" s="5">
        <v>885.14</v>
      </c>
      <c r="D39" s="5">
        <v>957.3</v>
      </c>
      <c r="E39" s="5">
        <v>305.7</v>
      </c>
      <c r="F39" s="5"/>
      <c r="G39" s="7">
        <f t="shared" si="0"/>
        <v>2.3208626087964457</v>
      </c>
      <c r="H39" s="7">
        <f t="shared" si="1"/>
        <v>3.0950541317164069</v>
      </c>
      <c r="I39" s="7">
        <f t="shared" si="2"/>
        <v>2.9799706437087377</v>
      </c>
      <c r="J39" s="7"/>
    </row>
    <row r="40" spans="1:10" x14ac:dyDescent="0.7">
      <c r="A40" s="2">
        <v>35642</v>
      </c>
      <c r="B40" s="5">
        <v>118.61</v>
      </c>
      <c r="C40" s="5">
        <v>954.31</v>
      </c>
      <c r="D40" s="5">
        <v>1107.03</v>
      </c>
      <c r="E40" s="5">
        <v>366.2</v>
      </c>
      <c r="F40" s="5"/>
      <c r="G40" s="7">
        <f t="shared" si="0"/>
        <v>2.5884293027561318</v>
      </c>
      <c r="H40" s="7">
        <f t="shared" si="1"/>
        <v>3.702447839912606</v>
      </c>
      <c r="I40" s="7">
        <f t="shared" si="2"/>
        <v>3.6927019477767469</v>
      </c>
      <c r="J40" s="7"/>
    </row>
    <row r="41" spans="1:10" x14ac:dyDescent="0.7">
      <c r="A41" s="3">
        <v>35673</v>
      </c>
      <c r="B41" s="5">
        <v>120.88</v>
      </c>
      <c r="C41" s="5">
        <v>899.47</v>
      </c>
      <c r="D41" s="5">
        <v>1074.17</v>
      </c>
      <c r="E41" s="5">
        <v>373.2</v>
      </c>
      <c r="F41" s="5"/>
      <c r="G41" s="7">
        <f t="shared" si="0"/>
        <v>2.4863751768683198</v>
      </c>
      <c r="H41" s="7">
        <f t="shared" si="1"/>
        <v>3.6613034353476701</v>
      </c>
      <c r="I41" s="7">
        <f t="shared" si="2"/>
        <v>3.8353119711691117</v>
      </c>
      <c r="J41" s="7"/>
    </row>
    <row r="42" spans="1:10" x14ac:dyDescent="0.7">
      <c r="A42" s="2">
        <v>35703</v>
      </c>
      <c r="B42" s="5">
        <v>120.39</v>
      </c>
      <c r="C42" s="5">
        <v>947.28</v>
      </c>
      <c r="D42" s="5">
        <v>1097.17</v>
      </c>
      <c r="E42" s="5">
        <v>381.6</v>
      </c>
      <c r="F42" s="5"/>
      <c r="G42" s="7">
        <f t="shared" si="0"/>
        <v>2.607920268260306</v>
      </c>
      <c r="H42" s="7">
        <f t="shared" si="1"/>
        <v>3.7245395591722605</v>
      </c>
      <c r="I42" s="7">
        <f t="shared" si="2"/>
        <v>3.9057405449660081</v>
      </c>
      <c r="J42" s="7"/>
    </row>
    <row r="43" spans="1:10" x14ac:dyDescent="0.7">
      <c r="A43" s="2">
        <v>35734</v>
      </c>
      <c r="B43" s="5">
        <v>120.41</v>
      </c>
      <c r="C43" s="5">
        <v>914.62</v>
      </c>
      <c r="D43" s="5">
        <v>1019.62</v>
      </c>
      <c r="E43" s="5">
        <v>301.89999999999998</v>
      </c>
      <c r="F43" s="5"/>
      <c r="G43" s="7">
        <f t="shared" si="0"/>
        <v>2.5184235818349618</v>
      </c>
      <c r="H43" s="7">
        <f t="shared" si="1"/>
        <v>3.4618572425267082</v>
      </c>
      <c r="I43" s="7">
        <f t="shared" si="2"/>
        <v>3.0905108955369163</v>
      </c>
      <c r="J43" s="7"/>
    </row>
    <row r="44" spans="1:10" x14ac:dyDescent="0.7">
      <c r="A44" s="2">
        <v>35764</v>
      </c>
      <c r="B44" s="5">
        <v>127.89</v>
      </c>
      <c r="C44" s="5">
        <v>955.4</v>
      </c>
      <c r="D44" s="5">
        <v>1050.51</v>
      </c>
      <c r="E44" s="5">
        <v>290.60000000000002</v>
      </c>
      <c r="F44" s="5"/>
      <c r="G44" s="7">
        <f t="shared" si="0"/>
        <v>2.7941347808030197</v>
      </c>
      <c r="H44" s="7">
        <f t="shared" si="1"/>
        <v>3.788305818502868</v>
      </c>
      <c r="I44" s="7">
        <f t="shared" si="2"/>
        <v>3.1596342068381538</v>
      </c>
      <c r="J44" s="7"/>
    </row>
    <row r="45" spans="1:10" x14ac:dyDescent="0.7">
      <c r="A45" s="2">
        <v>35795</v>
      </c>
      <c r="B45" s="5">
        <v>130.59</v>
      </c>
      <c r="C45" s="5">
        <v>970.43</v>
      </c>
      <c r="D45" s="5">
        <v>990.8</v>
      </c>
      <c r="E45" s="5">
        <v>263.60000000000002</v>
      </c>
      <c r="F45" s="5"/>
      <c r="G45" s="7">
        <f t="shared" si="0"/>
        <v>2.8980085526299946</v>
      </c>
      <c r="H45" s="7">
        <f t="shared" si="1"/>
        <v>3.6484144955907665</v>
      </c>
      <c r="I45" s="7">
        <f t="shared" si="2"/>
        <v>2.9265768804540917</v>
      </c>
      <c r="J45" s="7"/>
    </row>
    <row r="46" spans="1:10" x14ac:dyDescent="0.7">
      <c r="A46" s="2">
        <v>35826</v>
      </c>
      <c r="B46" s="5">
        <v>127.09</v>
      </c>
      <c r="C46" s="5">
        <v>980.28</v>
      </c>
      <c r="D46" s="5">
        <v>1071.1300000000001</v>
      </c>
      <c r="E46" s="5">
        <v>289.10000000000002</v>
      </c>
      <c r="F46" s="5"/>
      <c r="G46" s="7">
        <f t="shared" si="0"/>
        <v>2.8489645733649329</v>
      </c>
      <c r="H46" s="7">
        <f t="shared" si="1"/>
        <v>3.8385023920796586</v>
      </c>
      <c r="I46" s="7">
        <f t="shared" si="2"/>
        <v>3.1236623354872335</v>
      </c>
      <c r="J46" s="7"/>
    </row>
    <row r="47" spans="1:10" x14ac:dyDescent="0.7">
      <c r="A47" s="2">
        <v>35854</v>
      </c>
      <c r="B47" s="5">
        <v>126.14</v>
      </c>
      <c r="C47" s="5">
        <v>1049.3399999999999</v>
      </c>
      <c r="D47" s="5">
        <v>1194.1300000000001</v>
      </c>
      <c r="E47" s="5">
        <v>316.39999999999998</v>
      </c>
      <c r="F47" s="5"/>
      <c r="G47" s="7">
        <f t="shared" si="0"/>
        <v>3.0268756652789328</v>
      </c>
      <c r="H47" s="7">
        <f t="shared" si="1"/>
        <v>4.2472975648291555</v>
      </c>
      <c r="I47" s="7">
        <f t="shared" si="2"/>
        <v>3.3930785295669197</v>
      </c>
      <c r="J47" s="7"/>
    </row>
    <row r="48" spans="1:10" x14ac:dyDescent="0.7">
      <c r="A48" s="2">
        <v>35885</v>
      </c>
      <c r="B48" s="5">
        <v>133.11000000000001</v>
      </c>
      <c r="C48" s="5">
        <v>1101.75</v>
      </c>
      <c r="D48" s="5">
        <v>1220.6600000000001</v>
      </c>
      <c r="E48" s="5">
        <v>298.7</v>
      </c>
      <c r="F48" s="5"/>
      <c r="G48" s="7">
        <f t="shared" si="0"/>
        <v>3.3536618433616021</v>
      </c>
      <c r="H48" s="7">
        <f t="shared" si="1"/>
        <v>4.5815628599655733</v>
      </c>
      <c r="I48" s="7">
        <f t="shared" si="2"/>
        <v>3.3802631864201014</v>
      </c>
      <c r="J48" s="7"/>
    </row>
    <row r="49" spans="1:10" x14ac:dyDescent="0.7">
      <c r="A49" s="2">
        <v>35915</v>
      </c>
      <c r="B49" s="5">
        <v>132.87</v>
      </c>
      <c r="C49" s="5">
        <v>1111.75</v>
      </c>
      <c r="D49" s="5">
        <v>1248.1199999999999</v>
      </c>
      <c r="E49" s="5">
        <v>315.89999999999998</v>
      </c>
      <c r="F49" s="5"/>
      <c r="G49" s="7">
        <f t="shared" si="0"/>
        <v>3.3779996495317492</v>
      </c>
      <c r="H49" s="7">
        <f t="shared" si="1"/>
        <v>4.6761833390390652</v>
      </c>
      <c r="I49" s="7">
        <f t="shared" si="2"/>
        <v>3.5684627734936405</v>
      </c>
      <c r="J49" s="7"/>
    </row>
    <row r="50" spans="1:10" x14ac:dyDescent="0.7">
      <c r="A50" s="2">
        <v>35946</v>
      </c>
      <c r="B50" s="5">
        <v>138.84</v>
      </c>
      <c r="C50" s="5">
        <v>1090.82</v>
      </c>
      <c r="D50" s="5">
        <v>1192.07</v>
      </c>
      <c r="E50" s="5">
        <v>259.3</v>
      </c>
      <c r="F50" s="5"/>
      <c r="G50" s="7">
        <f t="shared" si="0"/>
        <v>3.4633248106419408</v>
      </c>
      <c r="H50" s="7">
        <f t="shared" si="1"/>
        <v>4.6668583183964936</v>
      </c>
      <c r="I50" s="7">
        <f t="shared" si="2"/>
        <v>3.0607068209381003</v>
      </c>
      <c r="J50" s="7"/>
    </row>
    <row r="51" spans="1:10" x14ac:dyDescent="0.7">
      <c r="A51" s="2">
        <v>35976</v>
      </c>
      <c r="B51" s="5">
        <v>138.86000000000001</v>
      </c>
      <c r="C51" s="5">
        <v>1133.8399999999999</v>
      </c>
      <c r="D51" s="5">
        <v>1337.34</v>
      </c>
      <c r="E51" s="5">
        <v>245.9</v>
      </c>
      <c r="F51" s="5"/>
      <c r="G51" s="7">
        <f t="shared" si="0"/>
        <v>3.600430749075108</v>
      </c>
      <c r="H51" s="7">
        <f t="shared" si="1"/>
        <v>5.2363328910015463</v>
      </c>
      <c r="I51" s="7">
        <f t="shared" si="2"/>
        <v>2.9029549704417938</v>
      </c>
      <c r="J51" s="7"/>
    </row>
    <row r="52" spans="1:10" x14ac:dyDescent="0.7">
      <c r="A52" s="2">
        <v>36007</v>
      </c>
      <c r="B52" s="5">
        <v>144.53</v>
      </c>
      <c r="C52" s="5">
        <v>1120.67</v>
      </c>
      <c r="D52" s="5">
        <v>1377.26</v>
      </c>
      <c r="E52" s="5">
        <v>255.2</v>
      </c>
      <c r="F52" s="5"/>
      <c r="G52" s="7">
        <f t="shared" si="0"/>
        <v>3.7039172536909244</v>
      </c>
      <c r="H52" s="7">
        <f t="shared" si="1"/>
        <v>5.6128338928955905</v>
      </c>
      <c r="I52" s="7">
        <f t="shared" si="2"/>
        <v>3.1357633677183663</v>
      </c>
      <c r="J52" s="7"/>
    </row>
    <row r="53" spans="1:10" x14ac:dyDescent="0.7">
      <c r="A53" s="2">
        <v>36038</v>
      </c>
      <c r="B53" s="5">
        <v>139.12</v>
      </c>
      <c r="C53" s="5">
        <v>957.28</v>
      </c>
      <c r="D53" s="5">
        <v>1140.3399999999999</v>
      </c>
      <c r="E53" s="5">
        <v>193.5</v>
      </c>
      <c r="F53" s="5"/>
      <c r="G53" s="7">
        <f t="shared" si="0"/>
        <v>3.0454682874793062</v>
      </c>
      <c r="H53" s="7">
        <f t="shared" si="1"/>
        <v>4.4733428003107001</v>
      </c>
      <c r="I53" s="7">
        <f t="shared" si="2"/>
        <v>2.2886276890273529</v>
      </c>
      <c r="J53" s="7"/>
    </row>
    <row r="54" spans="1:10" x14ac:dyDescent="0.7">
      <c r="A54" s="2">
        <v>36068</v>
      </c>
      <c r="B54" s="5">
        <v>136.47999999999999</v>
      </c>
      <c r="C54" s="5">
        <v>1017.01</v>
      </c>
      <c r="D54" s="5">
        <v>1345.48</v>
      </c>
      <c r="E54" s="5">
        <v>212.8</v>
      </c>
      <c r="F54" s="5"/>
      <c r="G54" s="7">
        <f t="shared" si="0"/>
        <v>3.1740938537821379</v>
      </c>
      <c r="H54" s="7">
        <f t="shared" si="1"/>
        <v>5.1779101868810189</v>
      </c>
      <c r="I54" s="7">
        <f t="shared" si="2"/>
        <v>2.4691373390685647</v>
      </c>
      <c r="J54" s="7"/>
    </row>
    <row r="55" spans="1:10" x14ac:dyDescent="0.7">
      <c r="A55" s="2">
        <v>36099</v>
      </c>
      <c r="B55" s="5">
        <v>115.79</v>
      </c>
      <c r="C55" s="5">
        <v>1098.67</v>
      </c>
      <c r="D55" s="5">
        <v>1400.52</v>
      </c>
      <c r="E55" s="5">
        <v>262.60000000000002</v>
      </c>
      <c r="F55" s="5"/>
      <c r="G55" s="7">
        <f t="shared" si="0"/>
        <v>2.9091348093535432</v>
      </c>
      <c r="H55" s="7">
        <f t="shared" si="1"/>
        <v>4.5726569590531376</v>
      </c>
      <c r="I55" s="7">
        <f t="shared" si="2"/>
        <v>2.5850585574269167</v>
      </c>
      <c r="J55" s="7"/>
    </row>
    <row r="56" spans="1:10" x14ac:dyDescent="0.7">
      <c r="A56" s="2">
        <v>36129</v>
      </c>
      <c r="B56" s="5">
        <v>122.95</v>
      </c>
      <c r="C56" s="5">
        <v>1163.6300000000001</v>
      </c>
      <c r="D56" s="5">
        <v>1557.96</v>
      </c>
      <c r="E56" s="5">
        <v>306.10000000000002</v>
      </c>
      <c r="F56" s="5"/>
      <c r="G56" s="7">
        <f t="shared" si="0"/>
        <v>3.2716660666025836</v>
      </c>
      <c r="H56" s="7">
        <f t="shared" si="1"/>
        <v>5.4012351960754703</v>
      </c>
      <c r="I56" s="7">
        <f t="shared" si="2"/>
        <v>3.1996057772297033</v>
      </c>
      <c r="J56" s="7"/>
    </row>
    <row r="57" spans="1:10" x14ac:dyDescent="0.7">
      <c r="A57" s="2">
        <v>36160</v>
      </c>
      <c r="B57" s="5">
        <v>113.69</v>
      </c>
      <c r="C57" s="5">
        <v>1229.23</v>
      </c>
      <c r="D57" s="5">
        <v>1836.01</v>
      </c>
      <c r="E57" s="5">
        <v>350.6</v>
      </c>
      <c r="F57" s="5"/>
      <c r="G57" s="7">
        <f t="shared" si="0"/>
        <v>3.1958099489740057</v>
      </c>
      <c r="H57" s="7">
        <f t="shared" si="1"/>
        <v>5.8858008253871086</v>
      </c>
      <c r="I57" s="7">
        <f t="shared" si="2"/>
        <v>3.3887442045129448</v>
      </c>
      <c r="J57" s="7"/>
    </row>
    <row r="58" spans="1:10" x14ac:dyDescent="0.7">
      <c r="A58" s="2">
        <v>36191</v>
      </c>
      <c r="B58" s="5">
        <v>116.32</v>
      </c>
      <c r="C58" s="5">
        <v>1279.6400000000001</v>
      </c>
      <c r="D58" s="5">
        <v>2127.19</v>
      </c>
      <c r="E58" s="5">
        <v>420.4</v>
      </c>
      <c r="F58" s="5"/>
      <c r="G58" s="7">
        <f t="shared" si="0"/>
        <v>3.4038289501351007</v>
      </c>
      <c r="H58" s="7">
        <f t="shared" si="1"/>
        <v>6.9770033094380546</v>
      </c>
      <c r="I58" s="7">
        <f t="shared" si="2"/>
        <v>4.1573990308938189</v>
      </c>
      <c r="J58" s="7"/>
    </row>
    <row r="59" spans="1:10" x14ac:dyDescent="0.7">
      <c r="A59" s="2">
        <v>36219</v>
      </c>
      <c r="B59" s="5">
        <v>119.17</v>
      </c>
      <c r="C59" s="5">
        <v>1238.33</v>
      </c>
      <c r="D59" s="5">
        <v>1925.28</v>
      </c>
      <c r="E59" s="5">
        <v>356.3</v>
      </c>
      <c r="F59" s="5"/>
      <c r="G59" s="7">
        <f t="shared" si="0"/>
        <v>3.3746509624198482</v>
      </c>
      <c r="H59" s="7">
        <f t="shared" si="1"/>
        <v>6.4694757822712505</v>
      </c>
      <c r="I59" s="7">
        <f t="shared" si="2"/>
        <v>3.6098351652322207</v>
      </c>
      <c r="J59" s="7"/>
    </row>
    <row r="60" spans="1:10" x14ac:dyDescent="0.7">
      <c r="A60" s="2">
        <v>36250</v>
      </c>
      <c r="B60" s="5">
        <v>118.86</v>
      </c>
      <c r="C60" s="5">
        <v>1286.3699999999999</v>
      </c>
      <c r="D60" s="5">
        <v>2106.39</v>
      </c>
      <c r="E60" s="5">
        <v>370.7</v>
      </c>
      <c r="F60" s="5"/>
      <c r="G60" s="7">
        <f t="shared" si="0"/>
        <v>3.4964486636286662</v>
      </c>
      <c r="H60" s="7">
        <f t="shared" si="1"/>
        <v>7.059643378562158</v>
      </c>
      <c r="I60" s="7">
        <f t="shared" si="2"/>
        <v>3.7459581538948097</v>
      </c>
      <c r="J60" s="7"/>
    </row>
    <row r="61" spans="1:10" x14ac:dyDescent="0.7">
      <c r="A61" s="2">
        <v>36280</v>
      </c>
      <c r="B61" s="5">
        <v>119.49</v>
      </c>
      <c r="C61" s="5">
        <v>1335.18</v>
      </c>
      <c r="D61" s="5">
        <v>2136.39</v>
      </c>
      <c r="E61" s="5">
        <v>370.3</v>
      </c>
      <c r="F61" s="5"/>
      <c r="G61" s="7">
        <f t="shared" si="0"/>
        <v>3.6483534554151884</v>
      </c>
      <c r="H61" s="7">
        <f t="shared" si="1"/>
        <v>7.1981410137493356</v>
      </c>
      <c r="I61" s="7">
        <f t="shared" si="2"/>
        <v>3.7617495941511856</v>
      </c>
      <c r="J61" s="7"/>
    </row>
    <row r="62" spans="1:10" x14ac:dyDescent="0.7">
      <c r="A62" s="2">
        <v>36311</v>
      </c>
      <c r="B62" s="5">
        <v>121.52</v>
      </c>
      <c r="C62" s="5">
        <v>1301.8399999999999</v>
      </c>
      <c r="D62" s="5">
        <v>2089.6999999999998</v>
      </c>
      <c r="E62" s="5">
        <v>388.1</v>
      </c>
      <c r="F62" s="5"/>
      <c r="G62" s="7">
        <f t="shared" si="0"/>
        <v>3.6176862509055985</v>
      </c>
      <c r="H62" s="7">
        <f t="shared" si="1"/>
        <v>7.1604440619756247</v>
      </c>
      <c r="I62" s="7">
        <f t="shared" si="2"/>
        <v>4.0095535046676334</v>
      </c>
      <c r="J62" s="7"/>
    </row>
    <row r="63" spans="1:10" x14ac:dyDescent="0.7">
      <c r="A63" s="2">
        <v>36341</v>
      </c>
      <c r="B63" s="5">
        <v>121.04</v>
      </c>
      <c r="C63" s="5">
        <v>1372.71</v>
      </c>
      <c r="D63" s="5">
        <v>2296.77</v>
      </c>
      <c r="E63" s="5">
        <v>484.4</v>
      </c>
      <c r="F63" s="5"/>
      <c r="G63" s="7">
        <f t="shared" si="0"/>
        <v>3.7995594099699681</v>
      </c>
      <c r="H63" s="7">
        <f t="shared" si="1"/>
        <v>7.8388918848570341</v>
      </c>
      <c r="I63" s="7">
        <f t="shared" si="2"/>
        <v>4.984684313597965</v>
      </c>
      <c r="J63" s="7"/>
    </row>
    <row r="64" spans="1:10" x14ac:dyDescent="0.7">
      <c r="A64" s="2">
        <v>36372</v>
      </c>
      <c r="B64" s="5">
        <v>114.46</v>
      </c>
      <c r="C64" s="5">
        <v>1328.72</v>
      </c>
      <c r="D64" s="5">
        <v>2270.9299999999998</v>
      </c>
      <c r="E64" s="5">
        <v>494</v>
      </c>
      <c r="F64" s="5"/>
      <c r="G64" s="7">
        <f t="shared" si="0"/>
        <v>3.4778651657044821</v>
      </c>
      <c r="H64" s="7">
        <f t="shared" si="1"/>
        <v>7.3293547383907915</v>
      </c>
      <c r="I64" s="7">
        <f t="shared" si="2"/>
        <v>4.8071237253329144</v>
      </c>
      <c r="J64" s="7"/>
    </row>
    <row r="65" spans="1:10" x14ac:dyDescent="0.7">
      <c r="A65" s="3">
        <v>36403</v>
      </c>
      <c r="B65" s="5">
        <v>109.7</v>
      </c>
      <c r="C65" s="5">
        <v>1320.41</v>
      </c>
      <c r="D65" s="5">
        <v>2396.87</v>
      </c>
      <c r="E65" s="5">
        <v>522</v>
      </c>
      <c r="F65" s="5"/>
      <c r="G65" s="7">
        <f t="shared" si="0"/>
        <v>3.3123861447834066</v>
      </c>
      <c r="H65" s="7">
        <f t="shared" si="1"/>
        <v>7.4141157161044822</v>
      </c>
      <c r="I65" s="7">
        <f t="shared" si="2"/>
        <v>4.868349403628601</v>
      </c>
      <c r="J65" s="7"/>
    </row>
    <row r="66" spans="1:10" x14ac:dyDescent="0.7">
      <c r="A66" s="2">
        <v>36433</v>
      </c>
      <c r="B66" s="5">
        <v>106.3</v>
      </c>
      <c r="C66" s="5">
        <v>1282.71</v>
      </c>
      <c r="D66" s="5">
        <v>2407.9</v>
      </c>
      <c r="E66" s="5">
        <v>499.1</v>
      </c>
      <c r="F66" s="5"/>
      <c r="G66" s="7">
        <f t="shared" si="0"/>
        <v>3.1180801326452969</v>
      </c>
      <c r="H66" s="7">
        <f t="shared" si="1"/>
        <v>7.2173865181546217</v>
      </c>
      <c r="I66" s="7">
        <f t="shared" si="2"/>
        <v>4.5105078604381683</v>
      </c>
      <c r="J66" s="7"/>
    </row>
    <row r="67" spans="1:10" x14ac:dyDescent="0.7">
      <c r="A67" s="2">
        <v>36464</v>
      </c>
      <c r="B67" s="5">
        <v>104.01</v>
      </c>
      <c r="C67" s="5">
        <v>1362.93</v>
      </c>
      <c r="D67" s="5">
        <v>2637.44</v>
      </c>
      <c r="E67" s="5">
        <v>555.79999999999995</v>
      </c>
      <c r="F67" s="5"/>
      <c r="G67" s="7">
        <f t="shared" ref="G67:G130" si="3">C67*$B67/C$3/$B$3</f>
        <v>3.2417101028520654</v>
      </c>
      <c r="H67" s="7">
        <f t="shared" ref="H67:H130" si="4">D67*$B67/D$3/$B$3</f>
        <v>7.7351000888808583</v>
      </c>
      <c r="I67" s="7">
        <f t="shared" ref="I67:I130" si="5">E67*$B67/E$3/$B$3</f>
        <v>4.9147139802004443</v>
      </c>
      <c r="J67" s="7"/>
    </row>
    <row r="68" spans="1:10" x14ac:dyDescent="0.7">
      <c r="A68" s="2">
        <v>36494</v>
      </c>
      <c r="B68" s="5">
        <v>102.03</v>
      </c>
      <c r="C68" s="5">
        <v>1388.91</v>
      </c>
      <c r="D68" s="5">
        <v>2966.71</v>
      </c>
      <c r="E68" s="5">
        <v>609.4</v>
      </c>
      <c r="F68" s="5"/>
      <c r="G68" s="7">
        <f t="shared" si="3"/>
        <v>3.2406156013309291</v>
      </c>
      <c r="H68" s="7">
        <f t="shared" si="4"/>
        <v>8.535151512383047</v>
      </c>
      <c r="I68" s="7">
        <f t="shared" si="5"/>
        <v>5.2860947843485819</v>
      </c>
      <c r="J68" s="7"/>
    </row>
    <row r="69" spans="1:10" x14ac:dyDescent="0.7">
      <c r="A69" s="2">
        <v>36525</v>
      </c>
      <c r="B69" s="5">
        <v>102.25</v>
      </c>
      <c r="C69" s="5">
        <v>1469.25</v>
      </c>
      <c r="D69" s="5">
        <v>3707.83</v>
      </c>
      <c r="E69" s="5">
        <v>704.6</v>
      </c>
      <c r="F69" s="5"/>
      <c r="G69" s="7">
        <f t="shared" si="3"/>
        <v>3.4354572061945166</v>
      </c>
      <c r="H69" s="7">
        <f t="shared" si="4"/>
        <v>10.69033669014293</v>
      </c>
      <c r="I69" s="7">
        <f t="shared" si="5"/>
        <v>6.1250630718174932</v>
      </c>
      <c r="J69" s="7"/>
    </row>
    <row r="70" spans="1:10" x14ac:dyDescent="0.7">
      <c r="A70" s="2">
        <v>36556</v>
      </c>
      <c r="B70" s="5">
        <v>107.26</v>
      </c>
      <c r="C70" s="5">
        <v>1394.46</v>
      </c>
      <c r="D70" s="5">
        <v>3570.05</v>
      </c>
      <c r="E70" s="5">
        <v>778.1</v>
      </c>
      <c r="F70" s="5"/>
      <c r="G70" s="7">
        <f t="shared" si="3"/>
        <v>3.4203407983015839</v>
      </c>
      <c r="H70" s="7">
        <f t="shared" si="4"/>
        <v>10.797428678264291</v>
      </c>
      <c r="I70" s="7">
        <f t="shared" si="5"/>
        <v>7.0954152580450316</v>
      </c>
      <c r="J70" s="7"/>
    </row>
    <row r="71" spans="1:10" x14ac:dyDescent="0.7">
      <c r="A71" s="2">
        <v>36585</v>
      </c>
      <c r="B71" s="5">
        <v>110.18</v>
      </c>
      <c r="C71" s="5">
        <v>1366.42</v>
      </c>
      <c r="D71" s="5">
        <v>4266.9399999999996</v>
      </c>
      <c r="E71" s="5">
        <v>1170.5</v>
      </c>
      <c r="F71" s="5"/>
      <c r="G71" s="7">
        <f t="shared" si="3"/>
        <v>3.4428056352563372</v>
      </c>
      <c r="H71" s="7">
        <f t="shared" si="4"/>
        <v>13.256459728872917</v>
      </c>
      <c r="I71" s="7">
        <f t="shared" si="5"/>
        <v>10.964246621752306</v>
      </c>
      <c r="J71" s="7"/>
    </row>
    <row r="72" spans="1:10" x14ac:dyDescent="0.7">
      <c r="A72" s="2">
        <v>36616</v>
      </c>
      <c r="B72" s="5">
        <v>105.6</v>
      </c>
      <c r="C72" s="5">
        <v>1498.58</v>
      </c>
      <c r="D72" s="5">
        <v>4397.84</v>
      </c>
      <c r="E72" s="5">
        <v>1181.9000000000001</v>
      </c>
      <c r="F72" s="5"/>
      <c r="G72" s="7">
        <f t="shared" si="3"/>
        <v>3.6188399618901617</v>
      </c>
      <c r="H72" s="7">
        <f t="shared" si="4"/>
        <v>13.095183726724391</v>
      </c>
      <c r="I72" s="7">
        <f t="shared" si="5"/>
        <v>10.610827651024854</v>
      </c>
      <c r="J72" s="7"/>
    </row>
    <row r="73" spans="1:10" x14ac:dyDescent="0.7">
      <c r="A73" s="2">
        <v>36646</v>
      </c>
      <c r="B73" s="5">
        <v>108.13</v>
      </c>
      <c r="C73" s="5">
        <v>1452.43</v>
      </c>
      <c r="D73" s="5">
        <v>3773.18</v>
      </c>
      <c r="E73" s="5">
        <v>1171.5999999999999</v>
      </c>
      <c r="F73" s="5"/>
      <c r="G73" s="7">
        <f t="shared" si="3"/>
        <v>3.591426151832561</v>
      </c>
      <c r="H73" s="7">
        <f t="shared" si="4"/>
        <v>11.504347182206658</v>
      </c>
      <c r="I73" s="7">
        <f t="shared" si="5"/>
        <v>10.7703589025525</v>
      </c>
      <c r="J73" s="7"/>
    </row>
    <row r="74" spans="1:10" x14ac:dyDescent="0.7">
      <c r="A74" s="2">
        <v>36677</v>
      </c>
      <c r="B74" s="5">
        <v>107.61</v>
      </c>
      <c r="C74" s="5">
        <v>1420.6</v>
      </c>
      <c r="D74" s="5">
        <v>3324.08</v>
      </c>
      <c r="E74" s="5">
        <v>998.4</v>
      </c>
      <c r="F74" s="5"/>
      <c r="G74" s="7">
        <f t="shared" si="3"/>
        <v>3.4958272935598722</v>
      </c>
      <c r="H74" s="7">
        <f t="shared" si="4"/>
        <v>10.086310918218697</v>
      </c>
      <c r="I74" s="7">
        <f t="shared" si="5"/>
        <v>9.1340169531944397</v>
      </c>
      <c r="J74" s="7"/>
    </row>
    <row r="75" spans="1:10" x14ac:dyDescent="0.7">
      <c r="A75" s="2">
        <v>36707</v>
      </c>
      <c r="B75" s="5">
        <v>106.13</v>
      </c>
      <c r="C75" s="5">
        <v>1454.6</v>
      </c>
      <c r="D75" s="5">
        <v>3763.79</v>
      </c>
      <c r="E75" s="5">
        <v>1140.5</v>
      </c>
      <c r="F75" s="5"/>
      <c r="G75" s="7">
        <f t="shared" si="3"/>
        <v>3.5302647358884149</v>
      </c>
      <c r="H75" s="7">
        <f t="shared" si="4"/>
        <v>11.263459480651669</v>
      </c>
      <c r="I75" s="7">
        <f t="shared" si="5"/>
        <v>10.290537590803225</v>
      </c>
      <c r="J75" s="7"/>
    </row>
    <row r="76" spans="1:10" x14ac:dyDescent="0.7">
      <c r="A76" s="2">
        <v>36738</v>
      </c>
      <c r="B76" s="5">
        <v>109.33</v>
      </c>
      <c r="C76" s="5">
        <v>1430.83</v>
      </c>
      <c r="D76" s="5">
        <v>3609.35</v>
      </c>
      <c r="E76" s="5">
        <v>993.9</v>
      </c>
      <c r="F76" s="5"/>
      <c r="G76" s="7">
        <f t="shared" si="3"/>
        <v>3.5772798191470585</v>
      </c>
      <c r="H76" s="7">
        <f t="shared" si="4"/>
        <v>11.126961841009313</v>
      </c>
      <c r="I76" s="7">
        <f t="shared" si="5"/>
        <v>9.2381848579178456</v>
      </c>
      <c r="J76" s="7"/>
    </row>
    <row r="77" spans="1:10" x14ac:dyDescent="0.7">
      <c r="A77" s="2">
        <v>36769</v>
      </c>
      <c r="B77" s="5">
        <v>106.71</v>
      </c>
      <c r="C77" s="5">
        <v>1517.68</v>
      </c>
      <c r="D77" s="5">
        <v>4077.59</v>
      </c>
      <c r="E77" s="5">
        <v>1153</v>
      </c>
      <c r="F77" s="5"/>
      <c r="G77" s="7">
        <f t="shared" si="3"/>
        <v>3.7034872853245608</v>
      </c>
      <c r="H77" s="7">
        <f t="shared" si="4"/>
        <v>12.269219273823001</v>
      </c>
      <c r="I77" s="7">
        <f t="shared" si="5"/>
        <v>10.460177081433738</v>
      </c>
      <c r="J77" s="7"/>
    </row>
    <row r="78" spans="1:10" x14ac:dyDescent="0.7">
      <c r="A78" s="2">
        <v>36799</v>
      </c>
      <c r="B78" s="5">
        <v>108.12</v>
      </c>
      <c r="C78" s="5">
        <v>1436.51</v>
      </c>
      <c r="D78" s="5">
        <v>3570.61</v>
      </c>
      <c r="E78" s="5">
        <v>851.6</v>
      </c>
      <c r="F78" s="5"/>
      <c r="G78" s="7">
        <f t="shared" si="3"/>
        <v>3.5517322414332604</v>
      </c>
      <c r="H78" s="7">
        <f t="shared" si="4"/>
        <v>10.885708656718135</v>
      </c>
      <c r="I78" s="7">
        <f t="shared" si="5"/>
        <v>7.8279185726364169</v>
      </c>
      <c r="J78" s="7"/>
    </row>
    <row r="79" spans="1:10" x14ac:dyDescent="0.7">
      <c r="A79" s="2">
        <v>36830</v>
      </c>
      <c r="B79" s="5">
        <v>108.95</v>
      </c>
      <c r="C79" s="5">
        <v>1429.4</v>
      </c>
      <c r="D79" s="5">
        <v>3282.3</v>
      </c>
      <c r="E79" s="5">
        <v>741.8</v>
      </c>
      <c r="F79" s="5"/>
      <c r="G79" s="7">
        <f t="shared" si="3"/>
        <v>3.5612834331287893</v>
      </c>
      <c r="H79" s="7">
        <f t="shared" si="4"/>
        <v>10.083557058135796</v>
      </c>
      <c r="I79" s="7">
        <f t="shared" si="5"/>
        <v>6.8709798225444922</v>
      </c>
      <c r="J79" s="7"/>
    </row>
    <row r="80" spans="1:10" x14ac:dyDescent="0.7">
      <c r="A80" s="2">
        <v>36860</v>
      </c>
      <c r="B80" s="5">
        <v>110.39</v>
      </c>
      <c r="C80" s="5">
        <v>1314.95</v>
      </c>
      <c r="D80" s="5">
        <v>2506.54</v>
      </c>
      <c r="E80" s="5">
        <v>537</v>
      </c>
      <c r="F80" s="5"/>
      <c r="G80" s="7">
        <f t="shared" si="3"/>
        <v>3.3194375294893925</v>
      </c>
      <c r="H80" s="7">
        <f t="shared" si="4"/>
        <v>7.8021200006350027</v>
      </c>
      <c r="I80" s="7">
        <f t="shared" si="5"/>
        <v>5.0397457658459563</v>
      </c>
      <c r="J80" s="7"/>
    </row>
    <row r="81" spans="1:10" x14ac:dyDescent="0.7">
      <c r="A81" s="2">
        <v>36891</v>
      </c>
      <c r="B81" s="5">
        <v>114.45</v>
      </c>
      <c r="C81" s="5">
        <v>1320.28</v>
      </c>
      <c r="D81" s="5">
        <v>2341.6999999999998</v>
      </c>
      <c r="E81" s="5">
        <v>576.6</v>
      </c>
      <c r="F81" s="5"/>
      <c r="G81" s="7">
        <f t="shared" si="3"/>
        <v>3.4554719234461979</v>
      </c>
      <c r="H81" s="7">
        <f t="shared" si="4"/>
        <v>7.5571023774339556</v>
      </c>
      <c r="I81" s="7">
        <f t="shared" si="5"/>
        <v>5.6104157447660485</v>
      </c>
      <c r="J81" s="7"/>
    </row>
    <row r="82" spans="1:10" x14ac:dyDescent="0.7">
      <c r="A82" s="2">
        <v>36922</v>
      </c>
      <c r="B82" s="5">
        <v>116.59</v>
      </c>
      <c r="C82" s="5">
        <v>1366.01</v>
      </c>
      <c r="D82" s="5">
        <v>2593</v>
      </c>
      <c r="E82" s="5">
        <v>732.2</v>
      </c>
      <c r="F82" s="5"/>
      <c r="G82" s="7">
        <f t="shared" si="3"/>
        <v>3.6420064282423779</v>
      </c>
      <c r="H82" s="7">
        <f t="shared" si="4"/>
        <v>8.524561961964654</v>
      </c>
      <c r="I82" s="7">
        <f t="shared" si="5"/>
        <v>7.2576435816375673</v>
      </c>
      <c r="J82" s="7"/>
    </row>
    <row r="83" spans="1:10" x14ac:dyDescent="0.7">
      <c r="A83" s="2">
        <v>36950</v>
      </c>
      <c r="B83" s="5">
        <v>117.34</v>
      </c>
      <c r="C83" s="5">
        <v>1239.94</v>
      </c>
      <c r="D83" s="5">
        <v>1908.32</v>
      </c>
      <c r="E83" s="5">
        <v>541.20000000000005</v>
      </c>
      <c r="F83" s="5"/>
      <c r="G83" s="7">
        <f t="shared" si="3"/>
        <v>3.3271492373771032</v>
      </c>
      <c r="H83" s="7">
        <f t="shared" si="4"/>
        <v>6.3140139716163803</v>
      </c>
      <c r="I83" s="7">
        <f t="shared" si="5"/>
        <v>5.3989397558403338</v>
      </c>
      <c r="J83" s="7"/>
    </row>
    <row r="84" spans="1:10" x14ac:dyDescent="0.7">
      <c r="A84" s="2">
        <v>36981</v>
      </c>
      <c r="B84" s="5">
        <v>126.32</v>
      </c>
      <c r="C84" s="5">
        <v>1160.33</v>
      </c>
      <c r="D84" s="5">
        <v>1573.25</v>
      </c>
      <c r="E84" s="5">
        <v>545</v>
      </c>
      <c r="F84" s="5"/>
      <c r="G84" s="7">
        <f t="shared" si="3"/>
        <v>3.3518082455105165</v>
      </c>
      <c r="H84" s="7">
        <f t="shared" si="4"/>
        <v>5.6037417203071849</v>
      </c>
      <c r="I84" s="7">
        <f t="shared" si="5"/>
        <v>5.852928636496765</v>
      </c>
      <c r="J84" s="7"/>
    </row>
    <row r="85" spans="1:10" x14ac:dyDescent="0.7">
      <c r="A85" s="2">
        <v>37011</v>
      </c>
      <c r="B85" s="5">
        <v>123.62</v>
      </c>
      <c r="C85" s="5">
        <v>1249.46</v>
      </c>
      <c r="D85" s="5">
        <v>1855.15</v>
      </c>
      <c r="E85" s="5">
        <v>662.7</v>
      </c>
      <c r="F85" s="5"/>
      <c r="G85" s="7">
        <f t="shared" si="3"/>
        <v>3.5321295458513182</v>
      </c>
      <c r="H85" s="7">
        <f t="shared" si="4"/>
        <v>6.4666003690637996</v>
      </c>
      <c r="I85" s="7">
        <f t="shared" si="5"/>
        <v>6.9648267762022744</v>
      </c>
      <c r="J85" s="7"/>
    </row>
    <row r="86" spans="1:10" x14ac:dyDescent="0.7">
      <c r="A86" s="2">
        <v>37042</v>
      </c>
      <c r="B86" s="5">
        <v>119.34</v>
      </c>
      <c r="C86" s="5">
        <v>1255.82</v>
      </c>
      <c r="D86" s="5">
        <v>1799.89</v>
      </c>
      <c r="E86" s="5">
        <v>598.70000000000005</v>
      </c>
      <c r="F86" s="5"/>
      <c r="G86" s="7">
        <f t="shared" si="3"/>
        <v>3.4271961071145292</v>
      </c>
      <c r="H86" s="7">
        <f t="shared" si="4"/>
        <v>6.0567584008145197</v>
      </c>
      <c r="I86" s="7">
        <f t="shared" si="5"/>
        <v>6.0743512476423787</v>
      </c>
      <c r="J86" s="7"/>
    </row>
    <row r="87" spans="1:10" x14ac:dyDescent="0.7">
      <c r="A87" s="2">
        <v>37072</v>
      </c>
      <c r="B87" s="5">
        <v>124.63</v>
      </c>
      <c r="C87" s="5">
        <v>1224.3800000000001</v>
      </c>
      <c r="D87" s="5">
        <v>1830.19</v>
      </c>
      <c r="E87" s="5">
        <v>624.1</v>
      </c>
      <c r="F87" s="5"/>
      <c r="G87" s="7">
        <f t="shared" si="3"/>
        <v>3.4895092102376184</v>
      </c>
      <c r="H87" s="7">
        <f t="shared" si="4"/>
        <v>6.4317184656165347</v>
      </c>
      <c r="I87" s="7">
        <f t="shared" si="5"/>
        <v>6.6127390831026194</v>
      </c>
      <c r="J87" s="7"/>
    </row>
    <row r="88" spans="1:10" x14ac:dyDescent="0.7">
      <c r="A88" s="2">
        <v>37103</v>
      </c>
      <c r="B88" s="5">
        <v>125.02</v>
      </c>
      <c r="C88" s="5">
        <v>1211.23</v>
      </c>
      <c r="D88" s="5">
        <v>1683.61</v>
      </c>
      <c r="E88" s="5">
        <v>605.9</v>
      </c>
      <c r="F88" s="5"/>
      <c r="G88" s="7">
        <f t="shared" si="3"/>
        <v>3.4628337416401189</v>
      </c>
      <c r="H88" s="7">
        <f t="shared" si="4"/>
        <v>5.935116443342265</v>
      </c>
      <c r="I88" s="7">
        <f t="shared" si="5"/>
        <v>6.4399879786284826</v>
      </c>
      <c r="J88" s="7"/>
    </row>
    <row r="89" spans="1:10" x14ac:dyDescent="0.7">
      <c r="A89" s="2">
        <v>37134</v>
      </c>
      <c r="B89" s="5">
        <v>118.79</v>
      </c>
      <c r="C89" s="5">
        <v>1133.58</v>
      </c>
      <c r="D89" s="5">
        <v>1469.7</v>
      </c>
      <c r="E89" s="5">
        <v>562.70000000000005</v>
      </c>
      <c r="F89" s="5"/>
      <c r="G89" s="7">
        <f t="shared" si="3"/>
        <v>3.0793395810476762</v>
      </c>
      <c r="H89" s="7">
        <f t="shared" si="4"/>
        <v>4.922852565460917</v>
      </c>
      <c r="I89" s="7">
        <f t="shared" si="5"/>
        <v>5.6827873768797748</v>
      </c>
      <c r="J89" s="7"/>
    </row>
    <row r="90" spans="1:10" x14ac:dyDescent="0.7">
      <c r="A90" s="2">
        <v>37164</v>
      </c>
      <c r="B90" s="5">
        <v>119.52</v>
      </c>
      <c r="C90" s="5">
        <v>1040.94</v>
      </c>
      <c r="D90" s="5">
        <v>1168.3699999999999</v>
      </c>
      <c r="E90" s="5">
        <v>373.7</v>
      </c>
      <c r="F90" s="5"/>
      <c r="G90" s="7">
        <f t="shared" si="3"/>
        <v>2.8450624840380905</v>
      </c>
      <c r="H90" s="7">
        <f t="shared" si="4"/>
        <v>3.9375785849493998</v>
      </c>
      <c r="I90" s="7">
        <f t="shared" si="5"/>
        <v>3.7972421409433541</v>
      </c>
      <c r="J90" s="7"/>
    </row>
    <row r="91" spans="1:10" x14ac:dyDescent="0.7">
      <c r="A91" s="2">
        <v>37195</v>
      </c>
      <c r="B91" s="5">
        <v>122.47</v>
      </c>
      <c r="C91" s="5">
        <v>1059.78</v>
      </c>
      <c r="D91" s="5">
        <v>1364.78</v>
      </c>
      <c r="E91" s="5">
        <v>448</v>
      </c>
      <c r="F91" s="5"/>
      <c r="G91" s="7">
        <f t="shared" si="3"/>
        <v>2.9680483009270255</v>
      </c>
      <c r="H91" s="7">
        <f t="shared" si="4"/>
        <v>4.7130345142015795</v>
      </c>
      <c r="I91" s="7">
        <f t="shared" si="5"/>
        <v>4.6645778045863988</v>
      </c>
      <c r="J91" s="7"/>
    </row>
    <row r="92" spans="1:10" x14ac:dyDescent="0.7">
      <c r="A92" s="2">
        <v>37225</v>
      </c>
      <c r="B92" s="5">
        <v>123.45</v>
      </c>
      <c r="C92" s="5">
        <v>1139.45</v>
      </c>
      <c r="D92" s="5">
        <v>1596.05</v>
      </c>
      <c r="E92" s="5">
        <v>519</v>
      </c>
      <c r="F92" s="5"/>
      <c r="G92" s="7">
        <f t="shared" si="3"/>
        <v>3.21670988795135</v>
      </c>
      <c r="H92" s="7">
        <f t="shared" si="4"/>
        <v>5.5557902279780897</v>
      </c>
      <c r="I92" s="7">
        <f t="shared" si="5"/>
        <v>5.4470713209948496</v>
      </c>
      <c r="J92" s="7"/>
    </row>
    <row r="93" spans="1:10" x14ac:dyDescent="0.7">
      <c r="A93" s="2">
        <v>37256</v>
      </c>
      <c r="B93" s="5">
        <v>131.68</v>
      </c>
      <c r="C93" s="5">
        <v>1148.08</v>
      </c>
      <c r="D93" s="5">
        <v>1577.05</v>
      </c>
      <c r="E93" s="5">
        <v>522.20000000000005</v>
      </c>
      <c r="F93" s="5"/>
      <c r="G93" s="7">
        <f t="shared" si="3"/>
        <v>3.4571442134683088</v>
      </c>
      <c r="H93" s="7">
        <f t="shared" si="4"/>
        <v>5.8556287361308881</v>
      </c>
      <c r="I93" s="7">
        <f t="shared" si="5"/>
        <v>5.8460334362461364</v>
      </c>
      <c r="J93" s="7"/>
    </row>
    <row r="94" spans="1:10" x14ac:dyDescent="0.7">
      <c r="A94" s="2">
        <v>37287</v>
      </c>
      <c r="B94" s="5">
        <v>134.72</v>
      </c>
      <c r="C94" s="5">
        <v>1130.2</v>
      </c>
      <c r="D94" s="5">
        <v>1550.17</v>
      </c>
      <c r="E94" s="5">
        <v>558.9</v>
      </c>
      <c r="F94" s="5"/>
      <c r="G94" s="7">
        <f t="shared" si="3"/>
        <v>3.4818728222207889</v>
      </c>
      <c r="H94" s="7">
        <f t="shared" si="4"/>
        <v>5.8887030514520662</v>
      </c>
      <c r="I94" s="7">
        <f t="shared" si="5"/>
        <v>6.4013385040533866</v>
      </c>
      <c r="J94" s="7"/>
    </row>
    <row r="95" spans="1:10" x14ac:dyDescent="0.7">
      <c r="A95" s="2">
        <v>37315</v>
      </c>
      <c r="B95" s="5">
        <v>133.32</v>
      </c>
      <c r="C95" s="5">
        <v>1106.73</v>
      </c>
      <c r="D95" s="5">
        <v>1359.22</v>
      </c>
      <c r="E95" s="5">
        <v>510.8</v>
      </c>
      <c r="F95" s="5"/>
      <c r="G95" s="7">
        <f t="shared" si="3"/>
        <v>3.3741354636830581</v>
      </c>
      <c r="H95" s="7">
        <f t="shared" si="4"/>
        <v>5.1096754262571826</v>
      </c>
      <c r="I95" s="7">
        <f t="shared" si="5"/>
        <v>5.7896299092403449</v>
      </c>
      <c r="J95" s="7"/>
    </row>
    <row r="96" spans="1:10" x14ac:dyDescent="0.7">
      <c r="A96" s="2">
        <v>37346</v>
      </c>
      <c r="B96" s="5">
        <v>132.74</v>
      </c>
      <c r="C96" s="5">
        <v>1147.3900000000001</v>
      </c>
      <c r="D96" s="5">
        <v>1452.81</v>
      </c>
      <c r="E96" s="5">
        <v>595.20000000000005</v>
      </c>
      <c r="F96" s="5"/>
      <c r="G96" s="7">
        <f t="shared" si="3"/>
        <v>3.4828791132582939</v>
      </c>
      <c r="H96" s="7">
        <f t="shared" si="4"/>
        <v>5.4377456119358696</v>
      </c>
      <c r="I96" s="7">
        <f t="shared" si="5"/>
        <v>6.7169071578595672</v>
      </c>
      <c r="J96" s="7"/>
    </row>
    <row r="97" spans="1:10" x14ac:dyDescent="0.7">
      <c r="A97" s="2">
        <v>37376</v>
      </c>
      <c r="B97" s="5">
        <v>128.53</v>
      </c>
      <c r="C97" s="5">
        <v>1076.92</v>
      </c>
      <c r="D97" s="5">
        <v>1277.07</v>
      </c>
      <c r="E97" s="5">
        <v>525.70000000000005</v>
      </c>
      <c r="F97" s="5"/>
      <c r="G97" s="7">
        <f t="shared" si="3"/>
        <v>3.1652897916653555</v>
      </c>
      <c r="H97" s="7">
        <f t="shared" si="4"/>
        <v>4.6283635339611244</v>
      </c>
      <c r="I97" s="7">
        <f t="shared" si="5"/>
        <v>5.7444320178263171</v>
      </c>
      <c r="J97" s="7"/>
    </row>
    <row r="98" spans="1:10" x14ac:dyDescent="0.7">
      <c r="A98" s="2">
        <v>37407</v>
      </c>
      <c r="B98" s="5">
        <v>124.1</v>
      </c>
      <c r="C98" s="5">
        <v>1067.1400000000001</v>
      </c>
      <c r="D98" s="5">
        <v>1208.3399999999999</v>
      </c>
      <c r="E98" s="5">
        <v>476.3</v>
      </c>
      <c r="F98" s="5"/>
      <c r="G98" s="7">
        <f t="shared" si="3"/>
        <v>3.0284381438367403</v>
      </c>
      <c r="H98" s="7">
        <f t="shared" si="4"/>
        <v>4.2283330385300664</v>
      </c>
      <c r="I98" s="7">
        <f t="shared" si="5"/>
        <v>5.0252419045967294</v>
      </c>
      <c r="J98" s="7"/>
    </row>
    <row r="99" spans="1:10" x14ac:dyDescent="0.7">
      <c r="A99" s="2">
        <v>37437</v>
      </c>
      <c r="B99" s="5">
        <v>119.57</v>
      </c>
      <c r="C99" s="5">
        <v>989.82</v>
      </c>
      <c r="D99" s="5">
        <v>1051.4100000000001</v>
      </c>
      <c r="E99" s="5">
        <v>387.6</v>
      </c>
      <c r="F99" s="5"/>
      <c r="G99" s="7">
        <f t="shared" si="3"/>
        <v>2.7064747585783411</v>
      </c>
      <c r="H99" s="7">
        <f t="shared" si="4"/>
        <v>3.5448885470242502</v>
      </c>
      <c r="I99" s="7">
        <f t="shared" si="5"/>
        <v>3.9401305092462113</v>
      </c>
      <c r="J99" s="7"/>
    </row>
    <row r="100" spans="1:10" x14ac:dyDescent="0.7">
      <c r="A100" s="2">
        <v>37468</v>
      </c>
      <c r="B100" s="5">
        <v>119.74</v>
      </c>
      <c r="C100" s="5">
        <v>911.62</v>
      </c>
      <c r="D100" s="5">
        <v>962.11</v>
      </c>
      <c r="E100" s="5">
        <v>330.9</v>
      </c>
      <c r="F100" s="5"/>
      <c r="G100" s="7">
        <f t="shared" si="3"/>
        <v>2.496195669631784</v>
      </c>
      <c r="H100" s="7">
        <f t="shared" si="4"/>
        <v>3.2484204452310372</v>
      </c>
      <c r="I100" s="7">
        <f t="shared" si="5"/>
        <v>3.368531637078704</v>
      </c>
      <c r="J100" s="7"/>
    </row>
    <row r="101" spans="1:10" x14ac:dyDescent="0.7">
      <c r="A101" s="2">
        <v>37499</v>
      </c>
      <c r="B101" s="5">
        <v>118.39</v>
      </c>
      <c r="C101" s="5">
        <v>916.07</v>
      </c>
      <c r="D101" s="5">
        <v>942.38</v>
      </c>
      <c r="E101" s="5">
        <v>300.2</v>
      </c>
      <c r="F101" s="5"/>
      <c r="G101" s="7">
        <f t="shared" si="3"/>
        <v>2.4801000919834522</v>
      </c>
      <c r="H101" s="7">
        <f t="shared" si="4"/>
        <v>3.1459320208765265</v>
      </c>
      <c r="I101" s="7">
        <f t="shared" si="5"/>
        <v>3.0215537070075498</v>
      </c>
      <c r="J101" s="7"/>
    </row>
    <row r="102" spans="1:10" x14ac:dyDescent="0.7">
      <c r="A102" s="2">
        <v>37529</v>
      </c>
      <c r="B102" s="5">
        <v>121.68</v>
      </c>
      <c r="C102" s="5">
        <v>815.28</v>
      </c>
      <c r="D102" s="5">
        <v>832.52</v>
      </c>
      <c r="E102" s="5">
        <v>238.2</v>
      </c>
      <c r="F102" s="5"/>
      <c r="G102" s="7">
        <f t="shared" si="3"/>
        <v>2.2685665111059903</v>
      </c>
      <c r="H102" s="7">
        <f t="shared" si="4"/>
        <v>2.8564204217708449</v>
      </c>
      <c r="I102" s="7">
        <f t="shared" si="5"/>
        <v>2.4641410734302607</v>
      </c>
      <c r="J102" s="7"/>
    </row>
    <row r="103" spans="1:10" x14ac:dyDescent="0.7">
      <c r="A103" s="2">
        <v>37560</v>
      </c>
      <c r="B103" s="5">
        <v>122.48</v>
      </c>
      <c r="C103" s="5">
        <v>885.76</v>
      </c>
      <c r="D103" s="5">
        <v>989.54</v>
      </c>
      <c r="E103" s="5">
        <v>295.10000000000002</v>
      </c>
      <c r="F103" s="5"/>
      <c r="G103" s="7">
        <f t="shared" si="3"/>
        <v>2.4808857744875774</v>
      </c>
      <c r="H103" s="7">
        <f t="shared" si="4"/>
        <v>3.4174863198454983</v>
      </c>
      <c r="I103" s="7">
        <f t="shared" si="5"/>
        <v>3.0728332731839676</v>
      </c>
      <c r="J103" s="7"/>
    </row>
    <row r="104" spans="1:10" x14ac:dyDescent="0.7">
      <c r="A104" s="2">
        <v>37590</v>
      </c>
      <c r="B104" s="5">
        <v>122.47</v>
      </c>
      <c r="C104" s="5">
        <v>936.31</v>
      </c>
      <c r="D104" s="5">
        <v>1116.0999999999999</v>
      </c>
      <c r="E104" s="5">
        <v>373.5</v>
      </c>
      <c r="F104" s="5"/>
      <c r="G104" s="7">
        <f t="shared" si="3"/>
        <v>2.6222549063399794</v>
      </c>
      <c r="H104" s="7">
        <f t="shared" si="4"/>
        <v>3.8542606290393926</v>
      </c>
      <c r="I104" s="7">
        <f t="shared" si="5"/>
        <v>3.8888835044933483</v>
      </c>
      <c r="J104" s="7"/>
    </row>
    <row r="105" spans="1:10" x14ac:dyDescent="0.7">
      <c r="A105" s="2">
        <v>37621</v>
      </c>
      <c r="B105" s="5">
        <v>118.55</v>
      </c>
      <c r="C105" s="5">
        <v>879.82</v>
      </c>
      <c r="D105" s="5">
        <v>984.36</v>
      </c>
      <c r="E105" s="5">
        <v>289.2</v>
      </c>
      <c r="F105" s="5"/>
      <c r="G105" s="7">
        <f t="shared" si="3"/>
        <v>2.3851786620518594</v>
      </c>
      <c r="H105" s="7">
        <f t="shared" si="4"/>
        <v>3.2905141952636403</v>
      </c>
      <c r="I105" s="7">
        <f t="shared" si="5"/>
        <v>2.9147711114710146</v>
      </c>
      <c r="J105" s="7"/>
    </row>
    <row r="106" spans="1:10" x14ac:dyDescent="0.7">
      <c r="A106" s="2">
        <v>37652</v>
      </c>
      <c r="B106" s="5">
        <v>119.91</v>
      </c>
      <c r="C106" s="5">
        <v>855.7</v>
      </c>
      <c r="D106" s="5">
        <v>983.05</v>
      </c>
      <c r="E106" s="5">
        <v>271.7</v>
      </c>
      <c r="F106" s="5"/>
      <c r="G106" s="7">
        <f t="shared" si="3"/>
        <v>2.3464022262081361</v>
      </c>
      <c r="H106" s="7">
        <f t="shared" si="4"/>
        <v>3.323833520154857</v>
      </c>
      <c r="I106" s="7">
        <f t="shared" si="5"/>
        <v>2.7698079088552188</v>
      </c>
      <c r="J106" s="7"/>
    </row>
    <row r="107" spans="1:10" x14ac:dyDescent="0.7">
      <c r="A107" s="2">
        <v>37680</v>
      </c>
      <c r="B107" s="5">
        <v>118.12</v>
      </c>
      <c r="C107" s="5">
        <v>841.15</v>
      </c>
      <c r="D107" s="5">
        <v>1009.74</v>
      </c>
      <c r="E107" s="5">
        <v>297.60000000000002</v>
      </c>
      <c r="F107" s="5"/>
      <c r="G107" s="7">
        <f t="shared" si="3"/>
        <v>2.2720736999299658</v>
      </c>
      <c r="H107" s="7">
        <f t="shared" si="4"/>
        <v>3.3631113900392702</v>
      </c>
      <c r="I107" s="7">
        <f t="shared" si="5"/>
        <v>2.9885530868102004</v>
      </c>
      <c r="J107" s="7"/>
    </row>
    <row r="108" spans="1:10" x14ac:dyDescent="0.7">
      <c r="A108" s="2">
        <v>37711</v>
      </c>
      <c r="B108" s="5">
        <v>118.02</v>
      </c>
      <c r="C108" s="5">
        <v>848.18</v>
      </c>
      <c r="D108" s="5">
        <v>1018.66</v>
      </c>
      <c r="E108" s="5">
        <v>296.3</v>
      </c>
      <c r="F108" s="5"/>
      <c r="G108" s="7">
        <f t="shared" si="3"/>
        <v>2.2891231897821935</v>
      </c>
      <c r="H108" s="7">
        <f t="shared" si="4"/>
        <v>3.3899486213315915</v>
      </c>
      <c r="I108" s="7">
        <f t="shared" si="5"/>
        <v>2.972979204472562</v>
      </c>
      <c r="J108" s="7"/>
    </row>
    <row r="109" spans="1:10" x14ac:dyDescent="0.7">
      <c r="A109" s="2">
        <v>37741</v>
      </c>
      <c r="B109" s="5">
        <v>118.9</v>
      </c>
      <c r="C109" s="5">
        <v>916.92</v>
      </c>
      <c r="D109" s="5">
        <v>1106.06</v>
      </c>
      <c r="E109" s="5">
        <v>332.5</v>
      </c>
      <c r="F109" s="5"/>
      <c r="G109" s="7">
        <f t="shared" si="3"/>
        <v>2.4930949981836172</v>
      </c>
      <c r="H109" s="7">
        <f t="shared" si="4"/>
        <v>3.7082481949679638</v>
      </c>
      <c r="I109" s="7">
        <f t="shared" si="5"/>
        <v>3.3610743059337027</v>
      </c>
      <c r="J109" s="7"/>
    </row>
    <row r="110" spans="1:10" x14ac:dyDescent="0.7">
      <c r="A110" s="2">
        <v>37772</v>
      </c>
      <c r="B110" s="5">
        <v>119.32</v>
      </c>
      <c r="C110" s="5">
        <v>963.59</v>
      </c>
      <c r="D110" s="5">
        <v>1197.8900000000001</v>
      </c>
      <c r="E110" s="5">
        <v>382.3</v>
      </c>
      <c r="F110" s="5"/>
      <c r="G110" s="7">
        <f t="shared" si="3"/>
        <v>2.6292449960336954</v>
      </c>
      <c r="H110" s="7">
        <f t="shared" si="4"/>
        <v>4.0303098586751771</v>
      </c>
      <c r="I110" s="7">
        <f t="shared" si="5"/>
        <v>3.8781281177244238</v>
      </c>
      <c r="J110" s="7"/>
    </row>
    <row r="111" spans="1:10" x14ac:dyDescent="0.7">
      <c r="A111" s="2">
        <v>37802</v>
      </c>
      <c r="B111" s="5">
        <v>119.74</v>
      </c>
      <c r="C111" s="5">
        <v>974.5</v>
      </c>
      <c r="D111" s="5">
        <v>1201.69</v>
      </c>
      <c r="E111" s="5">
        <v>359.7</v>
      </c>
      <c r="F111" s="5"/>
      <c r="G111" s="7">
        <f t="shared" si="3"/>
        <v>2.6683735328932818</v>
      </c>
      <c r="H111" s="7">
        <f t="shared" si="4"/>
        <v>4.0573264645723315</v>
      </c>
      <c r="I111" s="7">
        <f t="shared" si="5"/>
        <v>3.6617129944309759</v>
      </c>
      <c r="J111" s="7"/>
    </row>
    <row r="112" spans="1:10" x14ac:dyDescent="0.7">
      <c r="A112" s="2">
        <v>37833</v>
      </c>
      <c r="B112" s="5">
        <v>120.6</v>
      </c>
      <c r="C112" s="5">
        <v>993.32</v>
      </c>
      <c r="D112" s="5">
        <v>1276.94</v>
      </c>
      <c r="E112" s="5">
        <v>389.6</v>
      </c>
      <c r="F112" s="5"/>
      <c r="G112" s="7">
        <f t="shared" si="3"/>
        <v>2.7394413996003029</v>
      </c>
      <c r="H112" s="7">
        <f t="shared" si="4"/>
        <v>4.3423622649113138</v>
      </c>
      <c r="I112" s="7">
        <f t="shared" si="5"/>
        <v>3.9945776303020177</v>
      </c>
      <c r="J112" s="7"/>
    </row>
    <row r="113" spans="1:10" x14ac:dyDescent="0.7">
      <c r="A113" s="2">
        <v>37864</v>
      </c>
      <c r="B113" s="5">
        <v>116.89</v>
      </c>
      <c r="C113" s="5">
        <v>1008.01</v>
      </c>
      <c r="D113" s="5">
        <v>1341.2</v>
      </c>
      <c r="E113" s="5">
        <v>456.1</v>
      </c>
      <c r="F113" s="5"/>
      <c r="G113" s="7">
        <f t="shared" si="3"/>
        <v>2.6944350932047443</v>
      </c>
      <c r="H113" s="7">
        <f t="shared" si="4"/>
        <v>4.4205789992530242</v>
      </c>
      <c r="I113" s="7">
        <f t="shared" si="5"/>
        <v>4.5325441226417942</v>
      </c>
      <c r="J113" s="7"/>
    </row>
    <row r="114" spans="1:10" x14ac:dyDescent="0.7">
      <c r="A114" s="2">
        <v>37894</v>
      </c>
      <c r="B114" s="5">
        <v>111.48</v>
      </c>
      <c r="C114" s="5">
        <v>995.97</v>
      </c>
      <c r="D114" s="5">
        <v>1303.7</v>
      </c>
      <c r="E114" s="5">
        <v>419.8</v>
      </c>
      <c r="F114" s="5"/>
      <c r="G114" s="7">
        <f t="shared" si="3"/>
        <v>2.53903533089191</v>
      </c>
      <c r="H114" s="7">
        <f t="shared" si="4"/>
        <v>4.0981030826778087</v>
      </c>
      <c r="I114" s="7">
        <f t="shared" si="5"/>
        <v>3.9787257431209744</v>
      </c>
      <c r="J114" s="7"/>
    </row>
    <row r="115" spans="1:10" x14ac:dyDescent="0.7">
      <c r="A115" s="2">
        <v>37925</v>
      </c>
      <c r="B115" s="5">
        <v>109.95</v>
      </c>
      <c r="C115" s="5">
        <v>1050.71</v>
      </c>
      <c r="D115" s="5">
        <v>1416.39</v>
      </c>
      <c r="E115" s="5">
        <v>496.5</v>
      </c>
      <c r="F115" s="5"/>
      <c r="G115" s="7">
        <f t="shared" si="3"/>
        <v>2.6418224494473423</v>
      </c>
      <c r="H115" s="7">
        <f t="shared" si="4"/>
        <v>4.3912315526962322</v>
      </c>
      <c r="I115" s="7">
        <f t="shared" si="5"/>
        <v>4.6410804441446185</v>
      </c>
      <c r="J115" s="7"/>
    </row>
    <row r="116" spans="1:10" x14ac:dyDescent="0.7">
      <c r="A116" s="2">
        <v>37955</v>
      </c>
      <c r="B116" s="5">
        <v>109.61</v>
      </c>
      <c r="C116" s="5">
        <v>1058.2</v>
      </c>
      <c r="D116" s="5">
        <v>1424.25</v>
      </c>
      <c r="E116" s="5">
        <v>529.29999999999995</v>
      </c>
      <c r="F116" s="5"/>
      <c r="G116" s="7">
        <f t="shared" si="3"/>
        <v>2.6524271337304528</v>
      </c>
      <c r="H116" s="7">
        <f t="shared" si="4"/>
        <v>4.4019454731541661</v>
      </c>
      <c r="I116" s="7">
        <f t="shared" si="5"/>
        <v>4.9323817406078776</v>
      </c>
      <c r="J116" s="7"/>
    </row>
    <row r="117" spans="1:10" x14ac:dyDescent="0.7">
      <c r="A117" s="2">
        <v>37986</v>
      </c>
      <c r="B117" s="5">
        <v>107.45</v>
      </c>
      <c r="C117" s="5">
        <v>1111.92</v>
      </c>
      <c r="D117" s="5">
        <v>1467.92</v>
      </c>
      <c r="E117" s="5">
        <v>508.1</v>
      </c>
      <c r="F117" s="5"/>
      <c r="G117" s="7">
        <f t="shared" si="3"/>
        <v>2.7321559737799035</v>
      </c>
      <c r="H117" s="7">
        <f t="shared" si="4"/>
        <v>4.4475113007213531</v>
      </c>
      <c r="I117" s="7">
        <f t="shared" si="5"/>
        <v>4.6415199808542225</v>
      </c>
      <c r="J117" s="7"/>
    </row>
    <row r="118" spans="1:10" x14ac:dyDescent="0.7">
      <c r="A118" s="2">
        <v>38017</v>
      </c>
      <c r="B118" s="5">
        <v>105.71</v>
      </c>
      <c r="C118" s="5">
        <v>1131.1300000000001</v>
      </c>
      <c r="D118" s="5">
        <v>1493.08</v>
      </c>
      <c r="E118" s="5">
        <v>514.4</v>
      </c>
      <c r="F118" s="5"/>
      <c r="G118" s="7">
        <f t="shared" si="3"/>
        <v>2.7343501060832027</v>
      </c>
      <c r="H118" s="7">
        <f t="shared" si="4"/>
        <v>4.4504856358624458</v>
      </c>
      <c r="I118" s="7">
        <f t="shared" si="5"/>
        <v>4.6229760375978159</v>
      </c>
      <c r="J118" s="7"/>
    </row>
    <row r="119" spans="1:10" x14ac:dyDescent="0.7">
      <c r="A119" s="2">
        <v>38046</v>
      </c>
      <c r="B119" s="5">
        <v>109.13</v>
      </c>
      <c r="C119" s="5">
        <v>1144.94</v>
      </c>
      <c r="D119" s="5">
        <v>1470.38</v>
      </c>
      <c r="E119" s="5">
        <v>502.3</v>
      </c>
      <c r="F119" s="5"/>
      <c r="G119" s="7">
        <f t="shared" si="3"/>
        <v>2.8572774292727332</v>
      </c>
      <c r="H119" s="7">
        <f t="shared" si="4"/>
        <v>4.5246187908983133</v>
      </c>
      <c r="I119" s="7">
        <f t="shared" si="5"/>
        <v>4.6602792715933026</v>
      </c>
      <c r="J119" s="7"/>
    </row>
    <row r="120" spans="1:10" x14ac:dyDescent="0.7">
      <c r="A120" s="2">
        <v>38077</v>
      </c>
      <c r="B120" s="5">
        <v>104.21</v>
      </c>
      <c r="C120" s="5">
        <v>1126.21</v>
      </c>
      <c r="D120" s="5">
        <v>1438.41</v>
      </c>
      <c r="E120" s="5">
        <v>487.1</v>
      </c>
      <c r="F120" s="5"/>
      <c r="G120" s="7">
        <f t="shared" si="3"/>
        <v>2.6838256684142308</v>
      </c>
      <c r="H120" s="7">
        <f t="shared" si="4"/>
        <v>4.2266894743729679</v>
      </c>
      <c r="I120" s="7">
        <f t="shared" si="5"/>
        <v>4.3155100772504893</v>
      </c>
      <c r="J120" s="7"/>
    </row>
    <row r="121" spans="1:10" x14ac:dyDescent="0.7">
      <c r="A121" s="2">
        <v>38107</v>
      </c>
      <c r="B121" s="5">
        <v>110.41</v>
      </c>
      <c r="C121" s="5">
        <v>1107.3</v>
      </c>
      <c r="D121" s="5">
        <v>1401.36</v>
      </c>
      <c r="E121" s="5">
        <v>443.5</v>
      </c>
      <c r="F121" s="5"/>
      <c r="G121" s="7">
        <f t="shared" si="3"/>
        <v>2.7957558148034547</v>
      </c>
      <c r="H121" s="7">
        <f t="shared" si="4"/>
        <v>4.362810800678055</v>
      </c>
      <c r="I121" s="7">
        <f t="shared" si="5"/>
        <v>4.1630022312651729</v>
      </c>
      <c r="J121" s="7"/>
    </row>
    <row r="122" spans="1:10" x14ac:dyDescent="0.7">
      <c r="A122" s="2">
        <v>38138</v>
      </c>
      <c r="B122" s="5">
        <v>109.52</v>
      </c>
      <c r="C122" s="5">
        <v>1120.68</v>
      </c>
      <c r="D122" s="5">
        <v>1466.22</v>
      </c>
      <c r="E122" s="5">
        <v>488.9</v>
      </c>
      <c r="F122" s="5"/>
      <c r="G122" s="7">
        <f t="shared" si="3"/>
        <v>2.806729657239293</v>
      </c>
      <c r="H122" s="7">
        <f t="shared" si="4"/>
        <v>4.5279417072856498</v>
      </c>
      <c r="I122" s="7">
        <f t="shared" si="5"/>
        <v>4.552165908529604</v>
      </c>
      <c r="J122" s="7"/>
    </row>
    <row r="123" spans="1:10" x14ac:dyDescent="0.7">
      <c r="A123" s="2">
        <v>38168</v>
      </c>
      <c r="B123" s="5">
        <v>108.89</v>
      </c>
      <c r="C123" s="5">
        <v>1140.8399999999999</v>
      </c>
      <c r="D123" s="5">
        <v>1516.64</v>
      </c>
      <c r="E123" s="5">
        <v>485.1</v>
      </c>
      <c r="F123" s="5"/>
      <c r="G123" s="7">
        <f t="shared" si="3"/>
        <v>2.8407843373251214</v>
      </c>
      <c r="H123" s="7">
        <f t="shared" si="4"/>
        <v>4.6567053221280457</v>
      </c>
      <c r="I123" s="7">
        <f t="shared" si="5"/>
        <v>4.4908017379128466</v>
      </c>
      <c r="J123" s="7"/>
    </row>
    <row r="124" spans="1:10" x14ac:dyDescent="0.7">
      <c r="A124" s="2">
        <v>38199</v>
      </c>
      <c r="B124" s="5">
        <v>111.46</v>
      </c>
      <c r="C124" s="5">
        <v>1101.72</v>
      </c>
      <c r="D124" s="5">
        <v>1400.39</v>
      </c>
      <c r="E124" s="5">
        <v>416.4</v>
      </c>
      <c r="F124" s="5"/>
      <c r="G124" s="7">
        <f t="shared" si="3"/>
        <v>2.8081208829662225</v>
      </c>
      <c r="H124" s="7">
        <f t="shared" si="4"/>
        <v>4.4012525769203181</v>
      </c>
      <c r="I124" s="7">
        <f t="shared" si="5"/>
        <v>3.9457936464416012</v>
      </c>
      <c r="J124" s="7"/>
    </row>
    <row r="125" spans="1:10" x14ac:dyDescent="0.7">
      <c r="A125" s="2">
        <v>38230</v>
      </c>
      <c r="B125" s="5">
        <v>109.14</v>
      </c>
      <c r="C125" s="5">
        <v>1104.24</v>
      </c>
      <c r="D125" s="5">
        <v>1368.68</v>
      </c>
      <c r="E125" s="5">
        <v>371</v>
      </c>
      <c r="F125" s="5"/>
      <c r="G125" s="7">
        <f t="shared" si="3"/>
        <v>2.755960263626271</v>
      </c>
      <c r="H125" s="7">
        <f t="shared" si="4"/>
        <v>4.2120558716901133</v>
      </c>
      <c r="I125" s="7">
        <f t="shared" si="5"/>
        <v>3.4424090012357187</v>
      </c>
      <c r="J125" s="7"/>
    </row>
    <row r="126" spans="1:10" x14ac:dyDescent="0.7">
      <c r="A126" s="2">
        <v>38260</v>
      </c>
      <c r="B126" s="5">
        <v>110.03</v>
      </c>
      <c r="C126" s="5">
        <v>1114.58</v>
      </c>
      <c r="D126" s="5">
        <v>1412.74</v>
      </c>
      <c r="E126" s="5">
        <v>384.2</v>
      </c>
      <c r="F126" s="5"/>
      <c r="G126" s="7">
        <f t="shared" si="3"/>
        <v>2.8044511905546519</v>
      </c>
      <c r="H126" s="7">
        <f t="shared" si="4"/>
        <v>4.383102305417931</v>
      </c>
      <c r="I126" s="7">
        <f t="shared" si="5"/>
        <v>3.5939587082041604</v>
      </c>
      <c r="J126" s="7"/>
    </row>
    <row r="127" spans="1:10" x14ac:dyDescent="0.7">
      <c r="A127" s="2">
        <v>38291</v>
      </c>
      <c r="B127" s="5">
        <v>105.79</v>
      </c>
      <c r="C127" s="5">
        <v>1130.2</v>
      </c>
      <c r="D127" s="5">
        <v>1486.72</v>
      </c>
      <c r="E127" s="5">
        <v>412.2</v>
      </c>
      <c r="F127" s="5"/>
      <c r="G127" s="7">
        <f t="shared" si="3"/>
        <v>2.7341695803350454</v>
      </c>
      <c r="H127" s="7">
        <f t="shared" si="4"/>
        <v>4.4348818442328346</v>
      </c>
      <c r="I127" s="7">
        <f t="shared" si="5"/>
        <v>3.7072955867368735</v>
      </c>
      <c r="J127" s="7"/>
    </row>
    <row r="128" spans="1:10" x14ac:dyDescent="0.7">
      <c r="A128" s="2">
        <v>38321</v>
      </c>
      <c r="B128" s="5">
        <v>102.91</v>
      </c>
      <c r="C128" s="5">
        <v>1173.82</v>
      </c>
      <c r="D128" s="5">
        <v>1571.5</v>
      </c>
      <c r="E128" s="5">
        <v>423.9</v>
      </c>
      <c r="F128" s="5"/>
      <c r="G128" s="7">
        <f t="shared" si="3"/>
        <v>2.7623875638484656</v>
      </c>
      <c r="H128" s="7">
        <f t="shared" si="4"/>
        <v>4.5601614230456748</v>
      </c>
      <c r="I128" s="7">
        <f t="shared" si="5"/>
        <v>3.7087333053628151</v>
      </c>
      <c r="J128" s="7"/>
    </row>
    <row r="129" spans="1:10" x14ac:dyDescent="0.7">
      <c r="A129" s="2">
        <v>38352</v>
      </c>
      <c r="B129" s="5">
        <v>102.47</v>
      </c>
      <c r="C129" s="5">
        <v>1211.92</v>
      </c>
      <c r="D129" s="5">
        <v>1621.12</v>
      </c>
      <c r="E129" s="5">
        <v>433.3</v>
      </c>
      <c r="F129" s="5"/>
      <c r="G129" s="7">
        <f t="shared" si="3"/>
        <v>2.8398553259341126</v>
      </c>
      <c r="H129" s="7">
        <f t="shared" si="4"/>
        <v>4.684035228750556</v>
      </c>
      <c r="I129" s="7">
        <f t="shared" si="5"/>
        <v>3.7747660019630374</v>
      </c>
      <c r="J129" s="7"/>
    </row>
    <row r="130" spans="1:10" x14ac:dyDescent="0.7">
      <c r="A130" s="2">
        <v>38383</v>
      </c>
      <c r="B130" s="5">
        <v>103.67</v>
      </c>
      <c r="C130" s="5">
        <v>1181.27</v>
      </c>
      <c r="D130" s="5">
        <v>1519.63</v>
      </c>
      <c r="E130" s="5">
        <v>404</v>
      </c>
      <c r="F130" s="5"/>
      <c r="G130" s="7">
        <f t="shared" si="3"/>
        <v>2.8004498524280956</v>
      </c>
      <c r="H130" s="7">
        <f t="shared" si="4"/>
        <v>4.4422112737562305</v>
      </c>
      <c r="I130" s="7">
        <f t="shared" si="5"/>
        <v>3.5607302430586993</v>
      </c>
      <c r="J130" s="7"/>
    </row>
    <row r="131" spans="1:10" x14ac:dyDescent="0.7">
      <c r="A131" s="2">
        <v>38411</v>
      </c>
      <c r="B131" s="5">
        <v>104.58</v>
      </c>
      <c r="C131" s="5">
        <v>1203.5999999999999</v>
      </c>
      <c r="D131" s="5">
        <v>1511.02</v>
      </c>
      <c r="E131" s="5">
        <v>437.2</v>
      </c>
      <c r="F131" s="5"/>
      <c r="G131" s="7">
        <f t="shared" ref="G131:G194" si="6">C131*$B131/C$3/$B$3</f>
        <v>2.8784344487335627</v>
      </c>
      <c r="H131" s="7">
        <f t="shared" ref="H131:H194" si="7">D131*$B131/D$3/$B$3</f>
        <v>4.455814505894077</v>
      </c>
      <c r="I131" s="7">
        <f t="shared" ref="I131:I194" si="8">E131*$B131/E$3/$B$3</f>
        <v>3.8871688012252612</v>
      </c>
      <c r="J131" s="7"/>
    </row>
    <row r="132" spans="1:10" x14ac:dyDescent="0.7">
      <c r="A132" s="2">
        <v>38442</v>
      </c>
      <c r="B132" s="5">
        <v>107.11</v>
      </c>
      <c r="C132" s="5">
        <v>1180.5899999999999</v>
      </c>
      <c r="D132" s="5">
        <v>1482.53</v>
      </c>
      <c r="E132" s="5">
        <v>417</v>
      </c>
      <c r="F132" s="5"/>
      <c r="G132" s="7">
        <f t="shared" si="6"/>
        <v>2.8917093993223491</v>
      </c>
      <c r="H132" s="7">
        <f t="shared" si="7"/>
        <v>4.4775635907280238</v>
      </c>
      <c r="I132" s="7">
        <f t="shared" si="8"/>
        <v>3.7972630550691888</v>
      </c>
      <c r="J132" s="7"/>
    </row>
    <row r="133" spans="1:10" x14ac:dyDescent="0.7">
      <c r="A133" s="2">
        <v>38472</v>
      </c>
      <c r="B133" s="5">
        <v>104.67</v>
      </c>
      <c r="C133" s="5">
        <v>1156.8499999999999</v>
      </c>
      <c r="D133" s="5">
        <v>1420.79</v>
      </c>
      <c r="E133" s="5">
        <v>385.6</v>
      </c>
      <c r="F133" s="5"/>
      <c r="G133" s="7">
        <f t="shared" si="6"/>
        <v>2.7690117723538092</v>
      </c>
      <c r="H133" s="7">
        <f t="shared" si="7"/>
        <v>4.1933428177930558</v>
      </c>
      <c r="I133" s="7">
        <f t="shared" si="8"/>
        <v>3.4313408377637695</v>
      </c>
      <c r="J133" s="7"/>
    </row>
    <row r="134" spans="1:10" x14ac:dyDescent="0.7">
      <c r="A134" s="2">
        <v>38503</v>
      </c>
      <c r="B134" s="5">
        <v>108.53</v>
      </c>
      <c r="C134" s="5">
        <v>1191.5</v>
      </c>
      <c r="D134" s="5">
        <v>1542.63</v>
      </c>
      <c r="E134" s="5">
        <v>428.9</v>
      </c>
      <c r="F134" s="5"/>
      <c r="G134" s="7">
        <f t="shared" si="6"/>
        <v>2.9571229154867851</v>
      </c>
      <c r="H134" s="7">
        <f t="shared" si="7"/>
        <v>4.7208459491789618</v>
      </c>
      <c r="I134" s="7">
        <f t="shared" si="8"/>
        <v>3.9574046420007503</v>
      </c>
      <c r="J134" s="7"/>
    </row>
    <row r="135" spans="1:10" x14ac:dyDescent="0.7">
      <c r="A135" s="2">
        <v>38533</v>
      </c>
      <c r="B135" s="5">
        <v>110.81</v>
      </c>
      <c r="C135" s="5">
        <v>1191.33</v>
      </c>
      <c r="D135" s="5">
        <v>1493.52</v>
      </c>
      <c r="E135" s="5">
        <v>419.1</v>
      </c>
      <c r="F135" s="5"/>
      <c r="G135" s="7">
        <f t="shared" si="6"/>
        <v>3.018815423761537</v>
      </c>
      <c r="H135" s="7">
        <f t="shared" si="7"/>
        <v>4.666575002730208</v>
      </c>
      <c r="I135" s="7">
        <f t="shared" si="8"/>
        <v>3.9482189198874207</v>
      </c>
      <c r="J135" s="7"/>
    </row>
    <row r="136" spans="1:10" x14ac:dyDescent="0.7">
      <c r="A136" s="2">
        <v>38564</v>
      </c>
      <c r="B136" s="5">
        <v>112.55</v>
      </c>
      <c r="C136" s="5">
        <v>1234.18</v>
      </c>
      <c r="D136" s="5">
        <v>1605.14</v>
      </c>
      <c r="E136" s="5">
        <v>474.4</v>
      </c>
      <c r="F136" s="5"/>
      <c r="G136" s="7">
        <f t="shared" si="6"/>
        <v>3.1765049083197647</v>
      </c>
      <c r="H136" s="7">
        <f t="shared" si="7"/>
        <v>5.0940906565580306</v>
      </c>
      <c r="I136" s="7">
        <f t="shared" si="8"/>
        <v>4.5393617025798756</v>
      </c>
      <c r="J136" s="7"/>
    </row>
    <row r="137" spans="1:10" x14ac:dyDescent="0.7">
      <c r="A137" s="2">
        <v>38595</v>
      </c>
      <c r="B137" s="5">
        <v>110.62</v>
      </c>
      <c r="C137" s="5">
        <v>1220.33</v>
      </c>
      <c r="D137" s="5">
        <v>1581.71</v>
      </c>
      <c r="E137" s="5">
        <v>473.8</v>
      </c>
      <c r="F137" s="5"/>
      <c r="G137" s="7">
        <f t="shared" si="6"/>
        <v>3.0869988597924873</v>
      </c>
      <c r="H137" s="7">
        <f t="shared" si="7"/>
        <v>4.933654890241967</v>
      </c>
      <c r="I137" s="7">
        <f t="shared" si="8"/>
        <v>4.4558782933903283</v>
      </c>
      <c r="J137" s="7"/>
    </row>
    <row r="138" spans="1:10" x14ac:dyDescent="0.7">
      <c r="A138" s="2">
        <v>38625</v>
      </c>
      <c r="B138" s="5">
        <v>113.5</v>
      </c>
      <c r="C138" s="5">
        <v>1228.81</v>
      </c>
      <c r="D138" s="5">
        <v>1601.66</v>
      </c>
      <c r="E138" s="5">
        <v>475.3</v>
      </c>
      <c r="F138" s="5"/>
      <c r="G138" s="7">
        <f t="shared" si="6"/>
        <v>3.1893789647395456</v>
      </c>
      <c r="H138" s="7">
        <f t="shared" si="7"/>
        <v>5.1259509238141794</v>
      </c>
      <c r="I138" s="7">
        <f t="shared" si="8"/>
        <v>4.5863615244697398</v>
      </c>
      <c r="J138" s="7"/>
    </row>
    <row r="139" spans="1:10" x14ac:dyDescent="0.7">
      <c r="A139" s="2">
        <v>38656</v>
      </c>
      <c r="B139" s="5">
        <v>116.39</v>
      </c>
      <c r="C139" s="5">
        <v>1207.01</v>
      </c>
      <c r="D139" s="5">
        <v>1579.18</v>
      </c>
      <c r="E139" s="5">
        <v>432.6</v>
      </c>
      <c r="F139" s="5"/>
      <c r="G139" s="7">
        <f t="shared" si="6"/>
        <v>3.2125660350337308</v>
      </c>
      <c r="H139" s="7">
        <f t="shared" si="7"/>
        <v>5.1826938612034645</v>
      </c>
      <c r="I139" s="7">
        <f t="shared" si="8"/>
        <v>4.280621149537275</v>
      </c>
      <c r="J139" s="7"/>
    </row>
    <row r="140" spans="1:10" x14ac:dyDescent="0.7">
      <c r="A140" s="2">
        <v>38686</v>
      </c>
      <c r="B140" s="5">
        <v>119.81</v>
      </c>
      <c r="C140" s="5">
        <v>1249.48</v>
      </c>
      <c r="D140" s="5">
        <v>1672.56</v>
      </c>
      <c r="E140" s="5">
        <v>481.6</v>
      </c>
      <c r="F140" s="5"/>
      <c r="G140" s="7">
        <f t="shared" si="6"/>
        <v>3.4233232063243464</v>
      </c>
      <c r="H140" s="7">
        <f t="shared" si="7"/>
        <v>5.6504498816261259</v>
      </c>
      <c r="I140" s="7">
        <f t="shared" si="8"/>
        <v>4.9055098944644309</v>
      </c>
      <c r="J140" s="7"/>
    </row>
    <row r="141" spans="1:10" x14ac:dyDescent="0.7">
      <c r="A141" s="2">
        <v>38717</v>
      </c>
      <c r="B141" s="5">
        <v>117.96</v>
      </c>
      <c r="C141" s="5">
        <v>1248.29</v>
      </c>
      <c r="D141" s="5">
        <v>1645.2</v>
      </c>
      <c r="E141" s="5">
        <v>479.5</v>
      </c>
      <c r="F141" s="5"/>
      <c r="G141" s="7">
        <f t="shared" si="6"/>
        <v>3.3672532622666096</v>
      </c>
      <c r="H141" s="7">
        <f t="shared" si="7"/>
        <v>5.4721969221523956</v>
      </c>
      <c r="I141" s="7">
        <f t="shared" si="8"/>
        <v>4.8087033369507965</v>
      </c>
      <c r="J141" s="7"/>
    </row>
    <row r="142" spans="1:10" x14ac:dyDescent="0.7">
      <c r="A142" s="2">
        <v>38748</v>
      </c>
      <c r="B142" s="5">
        <v>117.25</v>
      </c>
      <c r="C142" s="5">
        <v>1280.08</v>
      </c>
      <c r="D142" s="5">
        <v>1710.75</v>
      </c>
      <c r="E142" s="5">
        <v>539.1</v>
      </c>
      <c r="F142" s="5"/>
      <c r="G142" s="7">
        <f t="shared" si="6"/>
        <v>3.4322229475678778</v>
      </c>
      <c r="H142" s="7">
        <f t="shared" si="7"/>
        <v>5.6559772356048237</v>
      </c>
      <c r="I142" s="7">
        <f t="shared" si="8"/>
        <v>5.3738655043173651</v>
      </c>
      <c r="J142" s="7"/>
    </row>
    <row r="143" spans="1:10" x14ac:dyDescent="0.7">
      <c r="A143" s="2">
        <v>38776</v>
      </c>
      <c r="B143" s="5">
        <v>115.77</v>
      </c>
      <c r="C143" s="5">
        <v>1280.6600000000001</v>
      </c>
      <c r="D143" s="5">
        <v>1670.57</v>
      </c>
      <c r="E143" s="5">
        <v>523.20000000000005</v>
      </c>
      <c r="F143" s="5"/>
      <c r="G143" s="7">
        <f t="shared" si="6"/>
        <v>3.3904348648554401</v>
      </c>
      <c r="H143" s="7">
        <f t="shared" si="7"/>
        <v>5.4534202212031131</v>
      </c>
      <c r="I143" s="7">
        <f t="shared" si="8"/>
        <v>5.1495393153684388</v>
      </c>
      <c r="J143" s="7"/>
    </row>
    <row r="144" spans="1:10" x14ac:dyDescent="0.7">
      <c r="A144" s="2">
        <v>38807</v>
      </c>
      <c r="B144" s="5">
        <v>117.68</v>
      </c>
      <c r="C144" s="5">
        <v>1294.83</v>
      </c>
      <c r="D144" s="5">
        <v>1703.66</v>
      </c>
      <c r="E144" s="5">
        <v>499.6</v>
      </c>
      <c r="F144" s="5"/>
      <c r="G144" s="7">
        <f t="shared" si="6"/>
        <v>3.4845037786749158</v>
      </c>
      <c r="H144" s="7">
        <f t="shared" si="7"/>
        <v>5.6531933481668295</v>
      </c>
      <c r="I144" s="7">
        <f t="shared" si="8"/>
        <v>4.9983849363883257</v>
      </c>
      <c r="J144" s="7"/>
    </row>
    <row r="145" spans="1:10" x14ac:dyDescent="0.7">
      <c r="A145" s="2">
        <v>38837</v>
      </c>
      <c r="B145" s="5">
        <v>113.85</v>
      </c>
      <c r="C145" s="5">
        <v>1310.6099999999999</v>
      </c>
      <c r="D145" s="5">
        <v>1700.71</v>
      </c>
      <c r="E145" s="5">
        <v>516.9</v>
      </c>
      <c r="F145" s="5"/>
      <c r="G145" s="7">
        <f t="shared" si="6"/>
        <v>3.41218083461977</v>
      </c>
      <c r="H145" s="7">
        <f t="shared" si="7"/>
        <v>5.4597348648553305</v>
      </c>
      <c r="I145" s="7">
        <f t="shared" si="8"/>
        <v>5.00315752290033</v>
      </c>
      <c r="J145" s="7"/>
    </row>
    <row r="146" spans="1:10" x14ac:dyDescent="0.7">
      <c r="A146" s="2">
        <v>38868</v>
      </c>
      <c r="B146" s="5">
        <v>112.59</v>
      </c>
      <c r="C146" s="5">
        <v>1270.0899999999999</v>
      </c>
      <c r="D146" s="5">
        <v>1579.58</v>
      </c>
      <c r="E146" s="5">
        <v>464.7</v>
      </c>
      <c r="F146" s="5"/>
      <c r="G146" s="7">
        <f t="shared" si="6"/>
        <v>3.2700910335895679</v>
      </c>
      <c r="H146" s="7">
        <f t="shared" si="7"/>
        <v>5.0147547469458678</v>
      </c>
      <c r="I146" s="7">
        <f t="shared" si="8"/>
        <v>4.4481262090978992</v>
      </c>
      <c r="J146" s="7"/>
    </row>
    <row r="147" spans="1:10" x14ac:dyDescent="0.7">
      <c r="A147" s="2">
        <v>38898</v>
      </c>
      <c r="B147" s="5">
        <v>114.44</v>
      </c>
      <c r="C147" s="5">
        <v>1270.2</v>
      </c>
      <c r="D147" s="5">
        <v>1575.23</v>
      </c>
      <c r="E147" s="5">
        <v>441.7</v>
      </c>
      <c r="F147" s="5"/>
      <c r="G147" s="7">
        <f t="shared" si="6"/>
        <v>3.3241107482141783</v>
      </c>
      <c r="H147" s="7">
        <f t="shared" si="7"/>
        <v>5.0831166494084794</v>
      </c>
      <c r="I147" s="7">
        <f t="shared" si="8"/>
        <v>4.2974403575465345</v>
      </c>
      <c r="J147" s="7"/>
    </row>
    <row r="148" spans="1:10" x14ac:dyDescent="0.7">
      <c r="A148" s="2">
        <v>38929</v>
      </c>
      <c r="B148" s="5">
        <v>114.69</v>
      </c>
      <c r="C148" s="5">
        <v>1276.6600000000001</v>
      </c>
      <c r="D148" s="5">
        <v>1509.43</v>
      </c>
      <c r="E148" s="5">
        <v>412.8</v>
      </c>
      <c r="F148" s="5"/>
      <c r="G148" s="7">
        <f t="shared" si="6"/>
        <v>3.3483151753033806</v>
      </c>
      <c r="H148" s="7">
        <f t="shared" si="7"/>
        <v>4.8814268190440036</v>
      </c>
      <c r="I148" s="7">
        <f t="shared" si="8"/>
        <v>4.0250367591266558</v>
      </c>
      <c r="J148" s="7"/>
    </row>
    <row r="149" spans="1:10" x14ac:dyDescent="0.7">
      <c r="A149" s="2">
        <v>38960</v>
      </c>
      <c r="B149" s="5">
        <v>117.36</v>
      </c>
      <c r="C149" s="5">
        <v>1303.82</v>
      </c>
      <c r="D149" s="5">
        <v>1579.73</v>
      </c>
      <c r="E149" s="5">
        <v>449.2</v>
      </c>
      <c r="F149" s="5"/>
      <c r="G149" s="7">
        <f t="shared" si="6"/>
        <v>3.4991556923062732</v>
      </c>
      <c r="H149" s="7">
        <f t="shared" si="7"/>
        <v>5.2277067698080506</v>
      </c>
      <c r="I149" s="7">
        <f t="shared" si="8"/>
        <v>4.4819236914962399</v>
      </c>
      <c r="J149" s="7"/>
    </row>
    <row r="150" spans="1:10" x14ac:dyDescent="0.7">
      <c r="A150" s="2">
        <v>38990</v>
      </c>
      <c r="B150" s="5">
        <v>118.18</v>
      </c>
      <c r="C150" s="5">
        <v>1335.85</v>
      </c>
      <c r="D150" s="5">
        <v>1654.13</v>
      </c>
      <c r="E150" s="5">
        <v>454.7</v>
      </c>
      <c r="F150" s="5"/>
      <c r="G150" s="7">
        <f t="shared" si="6"/>
        <v>3.6101662968853647</v>
      </c>
      <c r="H150" s="7">
        <f t="shared" si="7"/>
        <v>5.5121607799205785</v>
      </c>
      <c r="I150" s="7">
        <f t="shared" si="8"/>
        <v>4.5684991606719212</v>
      </c>
      <c r="J150" s="7"/>
    </row>
    <row r="151" spans="1:10" x14ac:dyDescent="0.7">
      <c r="A151" s="2">
        <v>39021</v>
      </c>
      <c r="B151" s="5">
        <v>116.95</v>
      </c>
      <c r="C151" s="5">
        <v>1377.94</v>
      </c>
      <c r="D151" s="5">
        <v>1732.54</v>
      </c>
      <c r="E151" s="5">
        <v>458.1</v>
      </c>
      <c r="F151" s="5"/>
      <c r="G151" s="7">
        <f t="shared" si="6"/>
        <v>3.6851575566177175</v>
      </c>
      <c r="H151" s="7">
        <f t="shared" si="7"/>
        <v>5.7133620940635863</v>
      </c>
      <c r="I151" s="7">
        <f t="shared" si="8"/>
        <v>4.5547561145124904</v>
      </c>
      <c r="J151" s="7"/>
    </row>
    <row r="152" spans="1:10" x14ac:dyDescent="0.7">
      <c r="A152" s="2">
        <v>39051</v>
      </c>
      <c r="B152" s="5">
        <v>115.78</v>
      </c>
      <c r="C152" s="5">
        <v>1400.63</v>
      </c>
      <c r="D152" s="5">
        <v>1791.25</v>
      </c>
      <c r="E152" s="5">
        <v>479</v>
      </c>
      <c r="F152" s="5"/>
      <c r="G152" s="7">
        <f t="shared" si="6"/>
        <v>3.7083651965520823</v>
      </c>
      <c r="H152" s="7">
        <f t="shared" si="7"/>
        <v>5.8478739298859983</v>
      </c>
      <c r="I152" s="7">
        <f t="shared" si="8"/>
        <v>4.7149128344294118</v>
      </c>
      <c r="J152" s="7"/>
    </row>
    <row r="153" spans="1:10" x14ac:dyDescent="0.7">
      <c r="A153" s="2">
        <v>39082</v>
      </c>
      <c r="B153" s="5">
        <v>119.02</v>
      </c>
      <c r="C153" s="5">
        <v>1418.3</v>
      </c>
      <c r="D153" s="5">
        <v>1756.9</v>
      </c>
      <c r="E153" s="5">
        <v>467.9</v>
      </c>
      <c r="F153" s="5"/>
      <c r="G153" s="7">
        <f t="shared" si="6"/>
        <v>3.8602335049545649</v>
      </c>
      <c r="H153" s="7">
        <f t="shared" si="7"/>
        <v>5.8962412061990515</v>
      </c>
      <c r="I153" s="7">
        <f t="shared" si="8"/>
        <v>4.7345379359713187</v>
      </c>
      <c r="J153" s="7"/>
    </row>
    <row r="154" spans="1:10" x14ac:dyDescent="0.7">
      <c r="A154" s="2">
        <v>39113</v>
      </c>
      <c r="B154" s="5">
        <v>120.67</v>
      </c>
      <c r="C154" s="5">
        <v>1438.24</v>
      </c>
      <c r="D154" s="5">
        <v>1792.28</v>
      </c>
      <c r="E154" s="5">
        <v>458.9</v>
      </c>
      <c r="F154" s="5"/>
      <c r="G154" s="7">
        <f t="shared" si="6"/>
        <v>3.9687724826081401</v>
      </c>
      <c r="H154" s="7">
        <f t="shared" si="7"/>
        <v>6.0983651375442633</v>
      </c>
      <c r="I154" s="7">
        <f t="shared" si="8"/>
        <v>4.7078430947465151</v>
      </c>
      <c r="J154" s="7"/>
    </row>
    <row r="155" spans="1:10" x14ac:dyDescent="0.7">
      <c r="A155" s="2">
        <v>39141</v>
      </c>
      <c r="B155" s="5">
        <v>118.45</v>
      </c>
      <c r="C155" s="5">
        <v>1406.82</v>
      </c>
      <c r="D155" s="5">
        <v>1761.65</v>
      </c>
      <c r="E155" s="5">
        <v>473.6</v>
      </c>
      <c r="F155" s="5"/>
      <c r="G155" s="7">
        <f t="shared" si="6"/>
        <v>3.8106505645282294</v>
      </c>
      <c r="H155" s="7">
        <f t="shared" si="7"/>
        <v>5.8838683371113545</v>
      </c>
      <c r="I155" s="7">
        <f t="shared" si="8"/>
        <v>4.769264056566759</v>
      </c>
      <c r="J155" s="7"/>
    </row>
    <row r="156" spans="1:10" x14ac:dyDescent="0.7">
      <c r="A156" s="2">
        <v>39172</v>
      </c>
      <c r="B156" s="5">
        <v>117.79</v>
      </c>
      <c r="C156" s="5">
        <v>1420.86</v>
      </c>
      <c r="D156" s="5">
        <v>1772.36</v>
      </c>
      <c r="E156" s="5">
        <v>465.6</v>
      </c>
      <c r="F156" s="5"/>
      <c r="G156" s="7">
        <f t="shared" si="6"/>
        <v>3.8272359465857186</v>
      </c>
      <c r="H156" s="7">
        <f t="shared" si="7"/>
        <v>5.8866554164890585</v>
      </c>
      <c r="I156" s="7">
        <f t="shared" si="8"/>
        <v>4.6625768498480538</v>
      </c>
      <c r="J156" s="7"/>
    </row>
    <row r="157" spans="1:10" x14ac:dyDescent="0.7">
      <c r="A157" s="2">
        <v>39202</v>
      </c>
      <c r="B157" s="5">
        <v>119.47</v>
      </c>
      <c r="C157" s="5">
        <v>1482.37</v>
      </c>
      <c r="D157" s="5">
        <v>1867.75</v>
      </c>
      <c r="E157" s="5">
        <v>492.9</v>
      </c>
      <c r="F157" s="5"/>
      <c r="G157" s="7">
        <f t="shared" si="6"/>
        <v>4.0498693032047077</v>
      </c>
      <c r="H157" s="7">
        <f t="shared" si="7"/>
        <v>6.2919586748701768</v>
      </c>
      <c r="I157" s="7">
        <f t="shared" si="8"/>
        <v>5.0063624851592596</v>
      </c>
      <c r="J157" s="7"/>
    </row>
    <row r="158" spans="1:10" x14ac:dyDescent="0.7">
      <c r="A158" s="2">
        <v>39233</v>
      </c>
      <c r="B158" s="5">
        <v>121.73</v>
      </c>
      <c r="C158" s="5">
        <v>1530.62</v>
      </c>
      <c r="D158" s="5">
        <v>1928.19</v>
      </c>
      <c r="E158" s="5">
        <v>488.3</v>
      </c>
      <c r="F158" s="5"/>
      <c r="G158" s="7">
        <f t="shared" si="6"/>
        <v>4.260793954129281</v>
      </c>
      <c r="H158" s="7">
        <f t="shared" si="7"/>
        <v>6.6184409889723277</v>
      </c>
      <c r="I158" s="7">
        <f t="shared" si="8"/>
        <v>5.0534614366049064</v>
      </c>
      <c r="J158" s="7"/>
    </row>
    <row r="159" spans="1:10" x14ac:dyDescent="0.7">
      <c r="A159" s="2">
        <v>39263</v>
      </c>
      <c r="B159" s="5">
        <v>123.17</v>
      </c>
      <c r="C159" s="5">
        <v>1503.35</v>
      </c>
      <c r="D159" s="5">
        <v>1934.1</v>
      </c>
      <c r="E159" s="5">
        <v>501.2</v>
      </c>
      <c r="F159" s="5"/>
      <c r="G159" s="7">
        <f t="shared" si="6"/>
        <v>4.2343872217635727</v>
      </c>
      <c r="H159" s="7">
        <f t="shared" si="7"/>
        <v>6.7172593904145188</v>
      </c>
      <c r="I159" s="7">
        <f t="shared" si="8"/>
        <v>5.2483237030585199</v>
      </c>
      <c r="J159" s="7"/>
    </row>
    <row r="160" spans="1:10" x14ac:dyDescent="0.7">
      <c r="A160" s="2">
        <v>39294</v>
      </c>
      <c r="B160" s="5">
        <v>118.41</v>
      </c>
      <c r="C160" s="5">
        <v>1455.27</v>
      </c>
      <c r="D160" s="5">
        <v>1932.06</v>
      </c>
      <c r="E160" s="5">
        <v>499.1</v>
      </c>
      <c r="F160" s="5"/>
      <c r="G160" s="7">
        <f t="shared" si="6"/>
        <v>3.9405558277173927</v>
      </c>
      <c r="H160" s="7">
        <f t="shared" si="7"/>
        <v>6.4508544515250792</v>
      </c>
      <c r="I160" s="7">
        <f t="shared" si="8"/>
        <v>5.0243578151879911</v>
      </c>
      <c r="J160" s="7"/>
    </row>
    <row r="161" spans="1:10" x14ac:dyDescent="0.7">
      <c r="A161" s="2">
        <v>39325</v>
      </c>
      <c r="B161" s="5">
        <v>115.77</v>
      </c>
      <c r="C161" s="5">
        <v>1473.99</v>
      </c>
      <c r="D161" s="5">
        <v>1988.73</v>
      </c>
      <c r="E161" s="5">
        <v>497.4</v>
      </c>
      <c r="F161" s="5"/>
      <c r="G161" s="7">
        <f t="shared" si="6"/>
        <v>3.9022590589604347</v>
      </c>
      <c r="H161" s="7">
        <f t="shared" si="7"/>
        <v>6.492023917892257</v>
      </c>
      <c r="I161" s="7">
        <f t="shared" si="8"/>
        <v>4.8956056105968297</v>
      </c>
      <c r="J161" s="7"/>
    </row>
    <row r="162" spans="1:10" x14ac:dyDescent="0.7">
      <c r="A162" s="2">
        <v>39355</v>
      </c>
      <c r="B162" s="5">
        <v>114.82</v>
      </c>
      <c r="C162" s="5">
        <v>1526.75</v>
      </c>
      <c r="D162" s="5">
        <v>2091.11</v>
      </c>
      <c r="E162" s="5">
        <v>500.1</v>
      </c>
      <c r="F162" s="5"/>
      <c r="G162" s="7">
        <f t="shared" si="6"/>
        <v>4.0087686946843188</v>
      </c>
      <c r="H162" s="7">
        <f t="shared" si="7"/>
        <v>6.7702183283941437</v>
      </c>
      <c r="I162" s="7">
        <f t="shared" si="8"/>
        <v>4.8817890249298923</v>
      </c>
      <c r="J162" s="7"/>
    </row>
    <row r="163" spans="1:10" x14ac:dyDescent="0.7">
      <c r="A163" s="2">
        <v>39386</v>
      </c>
      <c r="B163" s="5">
        <v>115.31</v>
      </c>
      <c r="C163" s="5">
        <v>1549.38</v>
      </c>
      <c r="D163" s="5">
        <v>2238.98</v>
      </c>
      <c r="E163" s="5">
        <v>463.4</v>
      </c>
      <c r="F163" s="5"/>
      <c r="G163" s="7">
        <f t="shared" si="6"/>
        <v>4.085549199822589</v>
      </c>
      <c r="H163" s="7">
        <f t="shared" si="7"/>
        <v>7.2799004261436888</v>
      </c>
      <c r="I163" s="7">
        <f t="shared" si="8"/>
        <v>4.5428417791119742</v>
      </c>
      <c r="J163" s="7"/>
    </row>
    <row r="164" spans="1:10" x14ac:dyDescent="0.7">
      <c r="A164" s="2">
        <v>39416</v>
      </c>
      <c r="B164" s="5">
        <v>111.19</v>
      </c>
      <c r="C164" s="5">
        <v>1481.14</v>
      </c>
      <c r="D164" s="5">
        <v>2089.1</v>
      </c>
      <c r="E164" s="5">
        <v>414.6</v>
      </c>
      <c r="F164" s="5"/>
      <c r="G164" s="7">
        <f t="shared" si="6"/>
        <v>3.7660611552301879</v>
      </c>
      <c r="H164" s="7">
        <f t="shared" si="7"/>
        <v>6.5498780196856385</v>
      </c>
      <c r="I164" s="7">
        <f t="shared" si="8"/>
        <v>3.9192199541164485</v>
      </c>
      <c r="J164" s="7"/>
    </row>
    <row r="165" spans="1:10" x14ac:dyDescent="0.7">
      <c r="A165" s="2">
        <v>39447</v>
      </c>
      <c r="B165" s="5">
        <v>111.36</v>
      </c>
      <c r="C165" s="5">
        <v>1468.36</v>
      </c>
      <c r="D165" s="5">
        <v>2084.9299999999998</v>
      </c>
      <c r="E165" s="5">
        <v>408</v>
      </c>
      <c r="F165" s="5"/>
      <c r="G165" s="7">
        <f t="shared" si="6"/>
        <v>3.7392740411660035</v>
      </c>
      <c r="H165" s="7">
        <f t="shared" si="7"/>
        <v>6.5467981869895233</v>
      </c>
      <c r="I165" s="7">
        <f t="shared" si="8"/>
        <v>3.8627268194333033</v>
      </c>
      <c r="J165" s="7"/>
    </row>
    <row r="166" spans="1:10" x14ac:dyDescent="0.7">
      <c r="A166" s="2">
        <v>39478</v>
      </c>
      <c r="B166" s="5">
        <v>106.36</v>
      </c>
      <c r="C166" s="5">
        <v>1378.55</v>
      </c>
      <c r="D166" s="5">
        <v>1841.42</v>
      </c>
      <c r="E166" s="5">
        <v>359</v>
      </c>
      <c r="F166" s="5"/>
      <c r="G166" s="7">
        <f t="shared" si="6"/>
        <v>3.3529446043628206</v>
      </c>
      <c r="H166" s="7">
        <f t="shared" si="7"/>
        <v>5.5225472107480167</v>
      </c>
      <c r="I166" s="7">
        <f t="shared" si="8"/>
        <v>3.2462157972213963</v>
      </c>
      <c r="J166" s="7"/>
    </row>
    <row r="167" spans="1:10" x14ac:dyDescent="0.7">
      <c r="A167" s="2">
        <v>39507</v>
      </c>
      <c r="B167" s="5">
        <v>103.87</v>
      </c>
      <c r="C167" s="5">
        <v>1330.63</v>
      </c>
      <c r="D167" s="5">
        <v>1745.27</v>
      </c>
      <c r="E167" s="5">
        <v>348.1</v>
      </c>
      <c r="F167" s="5"/>
      <c r="G167" s="7">
        <f t="shared" si="6"/>
        <v>3.1606249883130944</v>
      </c>
      <c r="H167" s="7">
        <f t="shared" si="7"/>
        <v>5.1116488035061929</v>
      </c>
      <c r="I167" s="7">
        <f t="shared" si="8"/>
        <v>3.0739639112305883</v>
      </c>
      <c r="J167" s="7"/>
    </row>
    <row r="168" spans="1:10" x14ac:dyDescent="0.7">
      <c r="A168" s="2">
        <v>39538</v>
      </c>
      <c r="B168" s="5">
        <v>99.83</v>
      </c>
      <c r="C168" s="5">
        <v>1322.7</v>
      </c>
      <c r="D168" s="5">
        <v>1781.93</v>
      </c>
      <c r="E168" s="5">
        <v>343.9</v>
      </c>
      <c r="F168" s="5"/>
      <c r="G168" s="7">
        <f t="shared" si="6"/>
        <v>3.0195898141163346</v>
      </c>
      <c r="H168" s="7">
        <f t="shared" si="7"/>
        <v>5.016028130688726</v>
      </c>
      <c r="I168" s="7">
        <f t="shared" si="8"/>
        <v>2.9187564426772288</v>
      </c>
      <c r="J168" s="7"/>
    </row>
    <row r="169" spans="1:10" x14ac:dyDescent="0.7">
      <c r="A169" s="2">
        <v>39568</v>
      </c>
      <c r="B169" s="5">
        <v>103.94</v>
      </c>
      <c r="C169" s="5">
        <v>1385.59</v>
      </c>
      <c r="D169" s="5">
        <v>1917.7</v>
      </c>
      <c r="E169" s="5">
        <v>385.2</v>
      </c>
      <c r="F169" s="5"/>
      <c r="G169" s="7">
        <f t="shared" si="6"/>
        <v>3.2933886151045768</v>
      </c>
      <c r="H169" s="7">
        <f t="shared" si="7"/>
        <v>5.6204570513656122</v>
      </c>
      <c r="I169" s="7">
        <f t="shared" si="8"/>
        <v>3.4038749794365675</v>
      </c>
      <c r="J169" s="7"/>
    </row>
    <row r="170" spans="1:10" x14ac:dyDescent="0.7">
      <c r="A170" s="2">
        <v>39599</v>
      </c>
      <c r="B170" s="5">
        <v>105.52</v>
      </c>
      <c r="C170" s="5">
        <v>1400.38</v>
      </c>
      <c r="D170" s="5">
        <v>2032.57</v>
      </c>
      <c r="E170" s="5">
        <v>415.2</v>
      </c>
      <c r="F170" s="5"/>
      <c r="G170" s="7">
        <f t="shared" si="6"/>
        <v>3.3791401863420969</v>
      </c>
      <c r="H170" s="7">
        <f t="shared" si="7"/>
        <v>6.0476764243868812</v>
      </c>
      <c r="I170" s="7">
        <f t="shared" si="8"/>
        <v>3.724746639393286</v>
      </c>
      <c r="J170" s="7"/>
    </row>
    <row r="171" spans="1:10" x14ac:dyDescent="0.7">
      <c r="A171" s="2">
        <v>39629</v>
      </c>
      <c r="B171" s="5">
        <v>106.11</v>
      </c>
      <c r="C171" s="5">
        <v>1280</v>
      </c>
      <c r="D171" s="5">
        <v>1837.09</v>
      </c>
      <c r="E171" s="5">
        <v>368.2</v>
      </c>
      <c r="F171" s="5"/>
      <c r="G171" s="7">
        <f t="shared" si="6"/>
        <v>3.1059310559949482</v>
      </c>
      <c r="H171" s="7">
        <f t="shared" si="7"/>
        <v>5.4966109721122871</v>
      </c>
      <c r="I171" s="7">
        <f t="shared" si="8"/>
        <v>3.3215799346816142</v>
      </c>
      <c r="J171" s="7"/>
    </row>
    <row r="172" spans="1:10" x14ac:dyDescent="0.7">
      <c r="A172" s="2">
        <v>39660</v>
      </c>
      <c r="B172" s="5">
        <v>107.83</v>
      </c>
      <c r="C172" s="5">
        <v>1267.3800000000001</v>
      </c>
      <c r="D172" s="5">
        <v>1849.15</v>
      </c>
      <c r="E172" s="5">
        <v>340.9</v>
      </c>
      <c r="F172" s="5"/>
      <c r="G172" s="7">
        <f t="shared" si="6"/>
        <v>3.1251580189143775</v>
      </c>
      <c r="H172" s="7">
        <f t="shared" si="7"/>
        <v>5.6223774739964769</v>
      </c>
      <c r="I172" s="7">
        <f t="shared" si="8"/>
        <v>3.1251525094613033</v>
      </c>
      <c r="J172" s="7"/>
    </row>
    <row r="173" spans="1:10" x14ac:dyDescent="0.7">
      <c r="A173" s="2">
        <v>39691</v>
      </c>
      <c r="B173" s="5">
        <v>108.81</v>
      </c>
      <c r="C173" s="5">
        <v>1282.83</v>
      </c>
      <c r="D173" s="5">
        <v>1872.54</v>
      </c>
      <c r="E173" s="5">
        <v>352.8</v>
      </c>
      <c r="F173" s="5"/>
      <c r="G173" s="7">
        <f t="shared" si="6"/>
        <v>3.1920041333382754</v>
      </c>
      <c r="H173" s="7">
        <f t="shared" si="7"/>
        <v>5.7452398831513198</v>
      </c>
      <c r="I173" s="7">
        <f t="shared" si="8"/>
        <v>3.2636381142089808</v>
      </c>
      <c r="J173" s="7"/>
    </row>
    <row r="174" spans="1:10" x14ac:dyDescent="0.7">
      <c r="A174" s="2">
        <v>39721</v>
      </c>
      <c r="B174" s="5">
        <v>106.03</v>
      </c>
      <c r="C174" s="5">
        <v>1166.3599999999999</v>
      </c>
      <c r="D174" s="5">
        <v>1594.63</v>
      </c>
      <c r="E174" s="5">
        <v>306.89999999999998</v>
      </c>
      <c r="F174" s="5"/>
      <c r="G174" s="7">
        <f t="shared" si="6"/>
        <v>2.8280488418433887</v>
      </c>
      <c r="H174" s="7">
        <f t="shared" si="7"/>
        <v>4.7675685306212889</v>
      </c>
      <c r="I174" s="7">
        <f t="shared" si="8"/>
        <v>2.7664973557658583</v>
      </c>
      <c r="J174" s="7"/>
    </row>
    <row r="175" spans="1:10" x14ac:dyDescent="0.7">
      <c r="A175" s="2">
        <v>39752</v>
      </c>
      <c r="B175" s="5">
        <v>98.47</v>
      </c>
      <c r="C175" s="5">
        <v>968.75</v>
      </c>
      <c r="D175" s="5">
        <v>1334.78</v>
      </c>
      <c r="E175" s="5">
        <v>239.5</v>
      </c>
      <c r="F175" s="5"/>
      <c r="G175" s="7">
        <f t="shared" si="6"/>
        <v>2.181429492849793</v>
      </c>
      <c r="H175" s="7">
        <f t="shared" si="7"/>
        <v>3.7061405165737096</v>
      </c>
      <c r="I175" s="7">
        <f t="shared" si="8"/>
        <v>2.0049985610911389</v>
      </c>
      <c r="J175" s="7"/>
    </row>
    <row r="176" spans="1:10" x14ac:dyDescent="0.7">
      <c r="A176" s="2">
        <v>39782</v>
      </c>
      <c r="B176" s="5">
        <v>95.5</v>
      </c>
      <c r="C176" s="5">
        <v>896.24</v>
      </c>
      <c r="D176" s="5">
        <v>1185.75</v>
      </c>
      <c r="E176" s="5">
        <v>198.2</v>
      </c>
      <c r="F176" s="5"/>
      <c r="G176" s="7">
        <f t="shared" si="6"/>
        <v>1.9572811862334722</v>
      </c>
      <c r="H176" s="7">
        <f t="shared" si="7"/>
        <v>3.1930429305457886</v>
      </c>
      <c r="I176" s="7">
        <f t="shared" si="8"/>
        <v>1.6092059561049905</v>
      </c>
      <c r="J176" s="7"/>
    </row>
    <row r="177" spans="1:10" x14ac:dyDescent="0.7">
      <c r="A177" s="2">
        <v>39813</v>
      </c>
      <c r="B177" s="5">
        <v>90.61</v>
      </c>
      <c r="C177" s="5">
        <v>903.25</v>
      </c>
      <c r="D177" s="5">
        <v>1211.6500000000001</v>
      </c>
      <c r="E177" s="5">
        <v>212.2</v>
      </c>
      <c r="F177" s="5"/>
      <c r="G177" s="7">
        <f t="shared" si="6"/>
        <v>1.8715853096692783</v>
      </c>
      <c r="H177" s="7">
        <f t="shared" si="7"/>
        <v>3.0957192648421463</v>
      </c>
      <c r="I177" s="7">
        <f t="shared" si="8"/>
        <v>1.6346550465743126</v>
      </c>
      <c r="J177" s="7"/>
    </row>
    <row r="178" spans="1:10" x14ac:dyDescent="0.7">
      <c r="A178" s="2">
        <v>39844</v>
      </c>
      <c r="B178" s="5">
        <v>89.99</v>
      </c>
      <c r="C178" s="5">
        <v>825.88</v>
      </c>
      <c r="D178" s="5">
        <v>1180.25</v>
      </c>
      <c r="E178" s="5">
        <v>208.3</v>
      </c>
      <c r="F178" s="5"/>
      <c r="G178" s="7">
        <f t="shared" si="6"/>
        <v>1.69956088746241</v>
      </c>
      <c r="H178" s="7">
        <f t="shared" si="7"/>
        <v>2.9948599196674492</v>
      </c>
      <c r="I178" s="7">
        <f t="shared" si="8"/>
        <v>1.5936323288176677</v>
      </c>
      <c r="J178" s="7"/>
    </row>
    <row r="179" spans="1:10" x14ac:dyDescent="0.7">
      <c r="A179" s="2">
        <v>39872</v>
      </c>
      <c r="B179" s="5">
        <v>97.55</v>
      </c>
      <c r="C179" s="5">
        <v>735.09</v>
      </c>
      <c r="D179" s="5">
        <v>1116.99</v>
      </c>
      <c r="E179" s="5">
        <v>199</v>
      </c>
      <c r="F179" s="5"/>
      <c r="G179" s="7">
        <f t="shared" si="6"/>
        <v>1.6398091881968884</v>
      </c>
      <c r="H179" s="7">
        <f t="shared" si="7"/>
        <v>3.0724499115717085</v>
      </c>
      <c r="I179" s="7">
        <f t="shared" si="8"/>
        <v>1.6503838294699587</v>
      </c>
      <c r="J179" s="7"/>
    </row>
    <row r="180" spans="1:10" x14ac:dyDescent="0.7">
      <c r="A180" s="2">
        <v>39903</v>
      </c>
      <c r="B180" s="5">
        <v>98.86</v>
      </c>
      <c r="C180" s="5">
        <v>797.87</v>
      </c>
      <c r="D180" s="5">
        <v>1237.01</v>
      </c>
      <c r="E180" s="5">
        <v>230.9</v>
      </c>
      <c r="F180" s="5"/>
      <c r="G180" s="7">
        <f t="shared" si="6"/>
        <v>1.8037579948240015</v>
      </c>
      <c r="H180" s="7">
        <f t="shared" si="7"/>
        <v>3.4482763962628473</v>
      </c>
      <c r="I180" s="7">
        <f t="shared" si="8"/>
        <v>1.9406586334319103</v>
      </c>
      <c r="J180" s="7"/>
    </row>
    <row r="181" spans="1:10" x14ac:dyDescent="0.7">
      <c r="A181" s="2">
        <v>39933</v>
      </c>
      <c r="B181" s="5">
        <v>98.56</v>
      </c>
      <c r="C181" s="5">
        <v>872.81</v>
      </c>
      <c r="D181" s="5">
        <v>1394.33</v>
      </c>
      <c r="E181" s="5">
        <v>258.5</v>
      </c>
      <c r="F181" s="5"/>
      <c r="G181" s="7">
        <f t="shared" si="6"/>
        <v>1.9671883115982209</v>
      </c>
      <c r="H181" s="7">
        <f t="shared" si="7"/>
        <v>3.8750250935242563</v>
      </c>
      <c r="I181" s="7">
        <f t="shared" si="8"/>
        <v>2.16603690493042</v>
      </c>
      <c r="J181" s="7"/>
    </row>
    <row r="182" spans="1:10" x14ac:dyDescent="0.7">
      <c r="A182" s="2">
        <v>39964</v>
      </c>
      <c r="B182" s="5">
        <v>95.32</v>
      </c>
      <c r="C182" s="5">
        <v>919.14</v>
      </c>
      <c r="D182" s="5">
        <v>1435.57</v>
      </c>
      <c r="E182" s="5">
        <v>271.3</v>
      </c>
      <c r="F182" s="5"/>
      <c r="G182" s="7">
        <f t="shared" si="6"/>
        <v>2.0035086752348832</v>
      </c>
      <c r="H182" s="7">
        <f t="shared" si="7"/>
        <v>3.8584836160300675</v>
      </c>
      <c r="I182" s="7">
        <f t="shared" si="8"/>
        <v>2.198560581038624</v>
      </c>
      <c r="J182" s="7"/>
    </row>
    <row r="183" spans="1:10" x14ac:dyDescent="0.7">
      <c r="A183" s="2">
        <v>39994</v>
      </c>
      <c r="B183" s="5">
        <v>96.33</v>
      </c>
      <c r="C183" s="5">
        <v>919.32</v>
      </c>
      <c r="D183" s="5">
        <v>1477.25</v>
      </c>
      <c r="E183" s="5">
        <v>263.10000000000002</v>
      </c>
      <c r="F183" s="5"/>
      <c r="G183" s="7">
        <f t="shared" si="6"/>
        <v>2.0251341428103031</v>
      </c>
      <c r="H183" s="7">
        <f t="shared" si="7"/>
        <v>4.0125809937077896</v>
      </c>
      <c r="I183" s="7">
        <f t="shared" si="8"/>
        <v>2.1547010236444395</v>
      </c>
      <c r="J183" s="7"/>
    </row>
    <row r="184" spans="1:10" x14ac:dyDescent="0.7">
      <c r="A184" s="2">
        <v>40025</v>
      </c>
      <c r="B184" s="5">
        <v>94.68</v>
      </c>
      <c r="C184" s="5">
        <v>987.48</v>
      </c>
      <c r="D184" s="5">
        <v>1603.36</v>
      </c>
      <c r="E184" s="5">
        <v>301.7</v>
      </c>
      <c r="F184" s="5"/>
      <c r="G184" s="7">
        <f t="shared" si="6"/>
        <v>2.1380215812731489</v>
      </c>
      <c r="H184" s="7">
        <f t="shared" si="7"/>
        <v>4.2805300165132119</v>
      </c>
      <c r="I184" s="7">
        <f t="shared" si="8"/>
        <v>2.428500342405048</v>
      </c>
      <c r="J184" s="7"/>
    </row>
    <row r="185" spans="1:10" x14ac:dyDescent="0.7">
      <c r="A185" s="2">
        <v>40056</v>
      </c>
      <c r="B185" s="5">
        <v>93.03</v>
      </c>
      <c r="C185" s="5">
        <v>1020.62</v>
      </c>
      <c r="D185" s="5">
        <v>1625.19</v>
      </c>
      <c r="E185" s="5">
        <v>306.2</v>
      </c>
      <c r="F185" s="5"/>
      <c r="G185" s="7">
        <f t="shared" si="6"/>
        <v>2.1712639538053127</v>
      </c>
      <c r="H185" s="7">
        <f t="shared" si="7"/>
        <v>4.2631971325328042</v>
      </c>
      <c r="I185" s="7">
        <f t="shared" si="8"/>
        <v>2.4217695645908544</v>
      </c>
      <c r="J185" s="7"/>
    </row>
    <row r="186" spans="1:10" x14ac:dyDescent="0.7">
      <c r="A186" s="2">
        <v>40086</v>
      </c>
      <c r="B186" s="5">
        <v>89.77</v>
      </c>
      <c r="C186" s="5">
        <v>1057.08</v>
      </c>
      <c r="D186" s="5">
        <v>1718.99</v>
      </c>
      <c r="E186" s="5">
        <v>325.8</v>
      </c>
      <c r="F186" s="5"/>
      <c r="G186" s="7">
        <f t="shared" si="6"/>
        <v>2.1700243557117043</v>
      </c>
      <c r="H186" s="7">
        <f t="shared" si="7"/>
        <v>4.3512378959714697</v>
      </c>
      <c r="I186" s="7">
        <f t="shared" si="8"/>
        <v>2.4864911325381711</v>
      </c>
      <c r="J186" s="7"/>
    </row>
    <row r="187" spans="1:10" x14ac:dyDescent="0.7">
      <c r="A187" s="2">
        <v>40117</v>
      </c>
      <c r="B187" s="5">
        <v>90.1</v>
      </c>
      <c r="C187" s="5">
        <v>1036.19</v>
      </c>
      <c r="D187" s="5">
        <v>1667.13</v>
      </c>
      <c r="E187" s="5">
        <v>296.60000000000002</v>
      </c>
      <c r="F187" s="5"/>
      <c r="G187" s="7">
        <f t="shared" si="6"/>
        <v>2.134959862937913</v>
      </c>
      <c r="H187" s="7">
        <f t="shared" si="7"/>
        <v>4.2354787820742352</v>
      </c>
      <c r="I187" s="7">
        <f t="shared" si="8"/>
        <v>2.2719593007710595</v>
      </c>
      <c r="J187" s="7"/>
    </row>
    <row r="188" spans="1:10" x14ac:dyDescent="0.7">
      <c r="A188" s="2">
        <v>40147</v>
      </c>
      <c r="B188" s="5">
        <v>86.36</v>
      </c>
      <c r="C188" s="5">
        <v>1095.6300000000001</v>
      </c>
      <c r="D188" s="5">
        <v>1767.43</v>
      </c>
      <c r="E188" s="5">
        <v>310.10000000000002</v>
      </c>
      <c r="F188" s="5"/>
      <c r="G188" s="7">
        <f t="shared" si="6"/>
        <v>2.1637250651968984</v>
      </c>
      <c r="H188" s="7">
        <f t="shared" si="7"/>
        <v>4.303909283043251</v>
      </c>
      <c r="I188" s="7">
        <f t="shared" si="8"/>
        <v>2.276769209645833</v>
      </c>
      <c r="J188" s="7"/>
    </row>
    <row r="189" spans="1:10" x14ac:dyDescent="0.7">
      <c r="A189" s="2">
        <v>40178</v>
      </c>
      <c r="B189" s="5">
        <v>92.92</v>
      </c>
      <c r="C189" s="5">
        <v>1115.0999999999999</v>
      </c>
      <c r="D189" s="5">
        <v>1860.31</v>
      </c>
      <c r="E189" s="5">
        <v>359.9</v>
      </c>
      <c r="F189" s="5"/>
      <c r="G189" s="7">
        <f t="shared" si="6"/>
        <v>2.3694554303359556</v>
      </c>
      <c r="H189" s="7">
        <f t="shared" si="7"/>
        <v>4.8741935932299745</v>
      </c>
      <c r="I189" s="7">
        <f t="shared" si="8"/>
        <v>2.8431230571010895</v>
      </c>
      <c r="J189" s="7"/>
    </row>
    <row r="190" spans="1:10" x14ac:dyDescent="0.7">
      <c r="A190" s="2">
        <v>40209</v>
      </c>
      <c r="B190" s="5">
        <v>90.31</v>
      </c>
      <c r="C190" s="5">
        <v>1073.8699999999999</v>
      </c>
      <c r="D190" s="5">
        <v>1741.04</v>
      </c>
      <c r="E190" s="5">
        <v>316.10000000000002</v>
      </c>
      <c r="F190" s="5"/>
      <c r="G190" s="7">
        <f t="shared" si="6"/>
        <v>2.2177525091582289</v>
      </c>
      <c r="H190" s="7">
        <f t="shared" si="7"/>
        <v>4.4335625918651944</v>
      </c>
      <c r="I190" s="7">
        <f t="shared" si="8"/>
        <v>2.4269730161017513</v>
      </c>
      <c r="J190" s="7"/>
    </row>
    <row r="191" spans="1:10" x14ac:dyDescent="0.7">
      <c r="A191" s="2">
        <v>40237</v>
      </c>
      <c r="B191" s="5">
        <v>88.87</v>
      </c>
      <c r="C191" s="5">
        <v>1104.49</v>
      </c>
      <c r="D191" s="5">
        <v>1818.68</v>
      </c>
      <c r="E191" s="5">
        <v>338.9</v>
      </c>
      <c r="F191" s="5"/>
      <c r="G191" s="7">
        <f t="shared" si="6"/>
        <v>2.2446182795140879</v>
      </c>
      <c r="H191" s="7">
        <f t="shared" si="7"/>
        <v>4.5574270304113185</v>
      </c>
      <c r="I191" s="7">
        <f t="shared" si="8"/>
        <v>2.5605387852888675</v>
      </c>
      <c r="J191" s="7"/>
    </row>
    <row r="192" spans="1:10" x14ac:dyDescent="0.7">
      <c r="A192" s="2">
        <v>40268</v>
      </c>
      <c r="B192" s="5">
        <v>93.47</v>
      </c>
      <c r="C192" s="5">
        <v>1169.43</v>
      </c>
      <c r="D192" s="5">
        <v>1958.34</v>
      </c>
      <c r="E192" s="5">
        <v>366.6</v>
      </c>
      <c r="F192" s="5"/>
      <c r="G192" s="7">
        <f t="shared" si="6"/>
        <v>2.4996085445402607</v>
      </c>
      <c r="H192" s="7">
        <f t="shared" si="7"/>
        <v>5.1614127480037748</v>
      </c>
      <c r="I192" s="7">
        <f t="shared" si="8"/>
        <v>2.91319337022211</v>
      </c>
      <c r="J192" s="7"/>
    </row>
    <row r="193" spans="1:10" x14ac:dyDescent="0.7">
      <c r="A193" s="2">
        <v>40298</v>
      </c>
      <c r="B193" s="5">
        <v>93.83</v>
      </c>
      <c r="C193" s="5">
        <v>1186.69</v>
      </c>
      <c r="D193" s="5">
        <v>2000.63</v>
      </c>
      <c r="E193" s="5">
        <v>376.1</v>
      </c>
      <c r="F193" s="5"/>
      <c r="G193" s="7">
        <f t="shared" si="6"/>
        <v>2.5462704268389684</v>
      </c>
      <c r="H193" s="7">
        <f t="shared" si="7"/>
        <v>5.2931810129552987</v>
      </c>
      <c r="I193" s="7">
        <f t="shared" si="8"/>
        <v>3.0001962187090458</v>
      </c>
      <c r="J193" s="7"/>
    </row>
    <row r="194" spans="1:10" x14ac:dyDescent="0.7">
      <c r="A194" s="2">
        <v>40329</v>
      </c>
      <c r="B194" s="5">
        <v>91.25</v>
      </c>
      <c r="C194" s="5">
        <v>1089.4100000000001</v>
      </c>
      <c r="D194" s="5">
        <v>1852.39</v>
      </c>
      <c r="E194" s="5">
        <v>355.7</v>
      </c>
      <c r="F194" s="5"/>
      <c r="G194" s="7">
        <f t="shared" si="6"/>
        <v>2.2732633889188585</v>
      </c>
      <c r="H194" s="7">
        <f t="shared" si="7"/>
        <v>4.7662141725563174</v>
      </c>
      <c r="I194" s="7">
        <f t="shared" si="8"/>
        <v>2.7594424940180073</v>
      </c>
      <c r="J194" s="7"/>
    </row>
    <row r="195" spans="1:10" x14ac:dyDescent="0.7">
      <c r="A195" s="2">
        <v>40359</v>
      </c>
      <c r="B195" s="5">
        <v>88.41</v>
      </c>
      <c r="C195" s="5">
        <v>1030.71</v>
      </c>
      <c r="D195" s="5">
        <v>1739.14</v>
      </c>
      <c r="E195" s="5">
        <v>332.3</v>
      </c>
      <c r="F195" s="5"/>
      <c r="G195" s="7">
        <f t="shared" ref="G195:G258" si="9">C195*$B195/C$3/$B$3</f>
        <v>2.08383537947971</v>
      </c>
      <c r="H195" s="7">
        <f t="shared" ref="H195:H258" si="10">D195*$B195/D$3/$B$3</f>
        <v>4.3355498816853411</v>
      </c>
      <c r="I195" s="7">
        <f t="shared" ref="I195:I258" si="11">E195*$B195/E$3/$B$3</f>
        <v>2.4976773843059887</v>
      </c>
      <c r="J195" s="7"/>
    </row>
    <row r="196" spans="1:10" x14ac:dyDescent="0.7">
      <c r="A196" s="2">
        <v>40390</v>
      </c>
      <c r="B196" s="5">
        <v>86.47</v>
      </c>
      <c r="C196" s="5">
        <v>1101.5999999999999</v>
      </c>
      <c r="D196" s="5">
        <v>1864</v>
      </c>
      <c r="E196" s="5">
        <v>348.8</v>
      </c>
      <c r="F196" s="5"/>
      <c r="G196" s="7">
        <f t="shared" si="9"/>
        <v>2.1782860653635563</v>
      </c>
      <c r="H196" s="7">
        <f t="shared" si="10"/>
        <v>4.5448506864460896</v>
      </c>
      <c r="I196" s="7">
        <f t="shared" si="11"/>
        <v>2.5641684063223571</v>
      </c>
      <c r="J196" s="7"/>
    </row>
    <row r="197" spans="1:10" x14ac:dyDescent="0.7">
      <c r="A197" s="2">
        <v>40421</v>
      </c>
      <c r="B197" s="5">
        <v>84.17</v>
      </c>
      <c r="C197" s="5">
        <v>1049.33</v>
      </c>
      <c r="D197" s="5">
        <v>1767.43</v>
      </c>
      <c r="E197" s="5">
        <v>307.5</v>
      </c>
      <c r="F197" s="5"/>
      <c r="G197" s="7">
        <f t="shared" si="9"/>
        <v>2.0197375679341518</v>
      </c>
      <c r="H197" s="7">
        <f t="shared" si="10"/>
        <v>4.194766609005911</v>
      </c>
      <c r="I197" s="7">
        <f t="shared" si="11"/>
        <v>2.2004274643280253</v>
      </c>
      <c r="J197" s="7"/>
    </row>
    <row r="198" spans="1:10" x14ac:dyDescent="0.7">
      <c r="A198" s="2">
        <v>40451</v>
      </c>
      <c r="B198" s="5">
        <v>83.47</v>
      </c>
      <c r="C198" s="5">
        <v>1141.2</v>
      </c>
      <c r="D198" s="5">
        <v>1998.04</v>
      </c>
      <c r="E198" s="5">
        <v>349.2</v>
      </c>
      <c r="F198" s="5"/>
      <c r="G198" s="7">
        <f t="shared" si="9"/>
        <v>2.1783000604939513</v>
      </c>
      <c r="H198" s="7">
        <f t="shared" si="10"/>
        <v>4.7026520310027573</v>
      </c>
      <c r="I198" s="7">
        <f t="shared" si="11"/>
        <v>2.4780453964055758</v>
      </c>
      <c r="J198" s="7"/>
    </row>
    <row r="199" spans="1:10" x14ac:dyDescent="0.7">
      <c r="A199" s="2">
        <v>40482</v>
      </c>
      <c r="B199" s="5">
        <v>80.39</v>
      </c>
      <c r="C199" s="5">
        <v>1183.26</v>
      </c>
      <c r="D199" s="5">
        <v>2124.4499999999998</v>
      </c>
      <c r="E199" s="5">
        <v>372.6</v>
      </c>
      <c r="F199" s="5"/>
      <c r="G199" s="7">
        <f t="shared" si="9"/>
        <v>2.1752427968178667</v>
      </c>
      <c r="H199" s="7">
        <f t="shared" si="10"/>
        <v>4.8156708533805892</v>
      </c>
      <c r="I199" s="7">
        <f t="shared" si="11"/>
        <v>2.5465340575061948</v>
      </c>
      <c r="J199" s="7"/>
    </row>
    <row r="200" spans="1:10" x14ac:dyDescent="0.7">
      <c r="A200" s="2">
        <v>40512</v>
      </c>
      <c r="B200" s="5">
        <v>83.69</v>
      </c>
      <c r="C200" s="5">
        <v>1180.55</v>
      </c>
      <c r="D200" s="5">
        <v>2117.33</v>
      </c>
      <c r="E200" s="5">
        <v>390.1</v>
      </c>
      <c r="F200" s="5"/>
      <c r="G200" s="7">
        <f t="shared" si="9"/>
        <v>2.2593498281815321</v>
      </c>
      <c r="H200" s="7">
        <f t="shared" si="10"/>
        <v>4.9965515405634759</v>
      </c>
      <c r="I200" s="7">
        <f t="shared" si="11"/>
        <v>2.7755824180215152</v>
      </c>
      <c r="J200" s="7"/>
    </row>
    <row r="201" spans="1:10" x14ac:dyDescent="0.7">
      <c r="A201" s="2">
        <v>40543</v>
      </c>
      <c r="B201" s="5">
        <v>81.17</v>
      </c>
      <c r="C201" s="5">
        <v>1257.6400000000001</v>
      </c>
      <c r="D201" s="5">
        <v>2217.86</v>
      </c>
      <c r="E201" s="5">
        <v>411.8</v>
      </c>
      <c r="F201" s="5"/>
      <c r="G201" s="7">
        <f t="shared" si="9"/>
        <v>2.3344115049155576</v>
      </c>
      <c r="H201" s="7">
        <f t="shared" si="10"/>
        <v>5.0761906759888218</v>
      </c>
      <c r="I201" s="7">
        <f t="shared" si="11"/>
        <v>2.8417541170434397</v>
      </c>
      <c r="J201" s="7"/>
    </row>
    <row r="202" spans="1:10" x14ac:dyDescent="0.7">
      <c r="A202" s="2">
        <v>40574</v>
      </c>
      <c r="B202" s="5">
        <v>82.08</v>
      </c>
      <c r="C202" s="5">
        <v>1286.1199999999999</v>
      </c>
      <c r="D202" s="5">
        <v>2281.91</v>
      </c>
      <c r="E202" s="5">
        <v>440.5</v>
      </c>
      <c r="F202" s="5"/>
      <c r="G202" s="7">
        <f t="shared" si="9"/>
        <v>2.4140394702604402</v>
      </c>
      <c r="H202" s="7">
        <f t="shared" si="10"/>
        <v>5.2813398161290444</v>
      </c>
      <c r="I202" s="7">
        <f t="shared" si="11"/>
        <v>3.0738868010186708</v>
      </c>
      <c r="J202" s="7"/>
    </row>
    <row r="203" spans="1:10" x14ac:dyDescent="0.7">
      <c r="A203" s="2">
        <v>40602</v>
      </c>
      <c r="B203" s="5">
        <v>81.78</v>
      </c>
      <c r="C203" s="5">
        <v>1327.22</v>
      </c>
      <c r="D203" s="5">
        <v>2350.9899999999998</v>
      </c>
      <c r="E203" s="5">
        <v>458.6</v>
      </c>
      <c r="F203" s="5"/>
      <c r="G203" s="7">
        <f t="shared" si="9"/>
        <v>2.4820787175729655</v>
      </c>
      <c r="H203" s="7">
        <f t="shared" si="10"/>
        <v>5.4213337068917884</v>
      </c>
      <c r="I203" s="7">
        <f t="shared" si="11"/>
        <v>3.188495190388684</v>
      </c>
      <c r="J203" s="7"/>
    </row>
    <row r="204" spans="1:10" x14ac:dyDescent="0.7">
      <c r="A204" s="2">
        <v>40633</v>
      </c>
      <c r="B204" s="5">
        <v>83.15</v>
      </c>
      <c r="C204" s="5">
        <v>1325.83</v>
      </c>
      <c r="D204" s="5">
        <v>2338.9899999999998</v>
      </c>
      <c r="E204" s="5">
        <v>437.4</v>
      </c>
      <c r="F204" s="5"/>
      <c r="G204" s="7">
        <f t="shared" si="9"/>
        <v>2.5210161179972981</v>
      </c>
      <c r="H204" s="7">
        <f t="shared" si="10"/>
        <v>5.4840179973516481</v>
      </c>
      <c r="I204" s="7">
        <f t="shared" si="11"/>
        <v>3.0920438329471445</v>
      </c>
      <c r="J204" s="7"/>
    </row>
    <row r="205" spans="1:10" x14ac:dyDescent="0.7">
      <c r="A205" s="2">
        <v>40663</v>
      </c>
      <c r="B205" s="5">
        <v>81.209999999999994</v>
      </c>
      <c r="C205" s="5">
        <v>1363.61</v>
      </c>
      <c r="D205" s="5">
        <v>2404.08</v>
      </c>
      <c r="E205" s="5">
        <v>449.6</v>
      </c>
      <c r="F205" s="5"/>
      <c r="G205" s="7">
        <f t="shared" si="9"/>
        <v>2.5323586589418756</v>
      </c>
      <c r="H205" s="7">
        <f t="shared" si="10"/>
        <v>5.5051185883144713</v>
      </c>
      <c r="I205" s="7">
        <f t="shared" si="11"/>
        <v>3.1041337279811869</v>
      </c>
      <c r="J205" s="7"/>
    </row>
    <row r="206" spans="1:10" x14ac:dyDescent="0.7">
      <c r="A206" s="2">
        <v>40694</v>
      </c>
      <c r="B206" s="5">
        <v>81.52</v>
      </c>
      <c r="C206" s="5">
        <v>1345.2</v>
      </c>
      <c r="D206" s="5">
        <v>2372.54</v>
      </c>
      <c r="E206" s="5">
        <v>439.6</v>
      </c>
      <c r="F206" s="5"/>
      <c r="G206" s="7">
        <f t="shared" si="9"/>
        <v>2.5077056399010278</v>
      </c>
      <c r="H206" s="7">
        <f t="shared" si="10"/>
        <v>5.4536337286967971</v>
      </c>
      <c r="I206" s="7">
        <f t="shared" si="11"/>
        <v>3.0466773532748674</v>
      </c>
      <c r="J206" s="7"/>
    </row>
    <row r="207" spans="1:10" x14ac:dyDescent="0.7">
      <c r="A207" s="2">
        <v>40724</v>
      </c>
      <c r="B207" s="5">
        <v>80.52</v>
      </c>
      <c r="C207" s="5">
        <v>1320.64</v>
      </c>
      <c r="D207" s="5">
        <v>2325.0700000000002</v>
      </c>
      <c r="E207" s="5">
        <v>410.4</v>
      </c>
      <c r="F207" s="5"/>
      <c r="G207" s="7">
        <f t="shared" si="9"/>
        <v>2.4317209728835638</v>
      </c>
      <c r="H207" s="7">
        <f t="shared" si="10"/>
        <v>5.2789561139025079</v>
      </c>
      <c r="I207" s="7">
        <f t="shared" si="11"/>
        <v>2.809413907128528</v>
      </c>
      <c r="J207" s="7"/>
    </row>
    <row r="208" spans="1:10" x14ac:dyDescent="0.7">
      <c r="A208" s="2">
        <v>40755</v>
      </c>
      <c r="B208" s="5">
        <v>76.73</v>
      </c>
      <c r="C208" s="5">
        <v>1292.28</v>
      </c>
      <c r="D208" s="5">
        <v>2362.81</v>
      </c>
      <c r="E208" s="5">
        <v>386.9</v>
      </c>
      <c r="F208" s="5"/>
      <c r="G208" s="7">
        <f t="shared" si="9"/>
        <v>2.2675002742599637</v>
      </c>
      <c r="H208" s="7">
        <f t="shared" si="10"/>
        <v>5.1121342603154849</v>
      </c>
      <c r="I208" s="7">
        <f t="shared" si="11"/>
        <v>2.5238790432382547</v>
      </c>
      <c r="J208" s="7"/>
    </row>
    <row r="209" spans="1:10" x14ac:dyDescent="0.7">
      <c r="A209" s="2">
        <v>40786</v>
      </c>
      <c r="B209" s="5">
        <v>76.59</v>
      </c>
      <c r="C209" s="5">
        <v>1218.8900000000001</v>
      </c>
      <c r="D209" s="5">
        <v>2241.0100000000002</v>
      </c>
      <c r="E209" s="5">
        <v>355.8</v>
      </c>
      <c r="F209" s="5"/>
      <c r="G209" s="7">
        <f t="shared" si="9"/>
        <v>2.1348241673427379</v>
      </c>
      <c r="H209" s="7">
        <f t="shared" si="10"/>
        <v>4.8397632421016628</v>
      </c>
      <c r="I209" s="7">
        <f t="shared" si="11"/>
        <v>2.3167684104881792</v>
      </c>
      <c r="J209" s="7"/>
    </row>
    <row r="210" spans="1:10" x14ac:dyDescent="0.7">
      <c r="A210" s="2">
        <v>40816</v>
      </c>
      <c r="B210" s="5">
        <v>77.040000000000006</v>
      </c>
      <c r="C210" s="5">
        <v>1131.42</v>
      </c>
      <c r="D210" s="5">
        <v>2139.1799999999998</v>
      </c>
      <c r="E210" s="5">
        <v>338.8</v>
      </c>
      <c r="F210" s="5"/>
      <c r="G210" s="7">
        <f t="shared" si="9"/>
        <v>1.9932678071723768</v>
      </c>
      <c r="H210" s="7">
        <f t="shared" si="10"/>
        <v>4.6469912683248564</v>
      </c>
      <c r="I210" s="7">
        <f t="shared" si="11"/>
        <v>2.2190356802638243</v>
      </c>
      <c r="J210" s="7"/>
    </row>
    <row r="211" spans="1:10" x14ac:dyDescent="0.7">
      <c r="A211" s="2">
        <v>40847</v>
      </c>
      <c r="B211" s="5">
        <v>78.2</v>
      </c>
      <c r="C211" s="5">
        <v>1253.3</v>
      </c>
      <c r="D211" s="5">
        <v>2360.08</v>
      </c>
      <c r="E211" s="5">
        <v>386.5</v>
      </c>
      <c r="F211" s="5"/>
      <c r="G211" s="7">
        <f t="shared" si="9"/>
        <v>2.2412346068629865</v>
      </c>
      <c r="H211" s="7">
        <f t="shared" si="10"/>
        <v>5.2040532333207254</v>
      </c>
      <c r="I211" s="7">
        <f t="shared" si="11"/>
        <v>2.569572412397656</v>
      </c>
      <c r="J211" s="7"/>
    </row>
    <row r="212" spans="1:10" x14ac:dyDescent="0.7">
      <c r="A212" s="2">
        <v>40877</v>
      </c>
      <c r="B212" s="5">
        <v>77.5</v>
      </c>
      <c r="C212" s="5">
        <v>1246.96</v>
      </c>
      <c r="D212" s="5">
        <v>2295.1999999999998</v>
      </c>
      <c r="E212" s="5">
        <v>373.3</v>
      </c>
      <c r="F212" s="5"/>
      <c r="G212" s="7">
        <f t="shared" si="9"/>
        <v>2.2099362814290466</v>
      </c>
      <c r="H212" s="7">
        <f t="shared" si="10"/>
        <v>5.0156877351323912</v>
      </c>
      <c r="I212" s="7">
        <f t="shared" si="11"/>
        <v>2.4595989673862908</v>
      </c>
      <c r="J212" s="7"/>
    </row>
    <row r="213" spans="1:10" x14ac:dyDescent="0.7">
      <c r="A213" s="2">
        <v>40908</v>
      </c>
      <c r="B213" s="5">
        <v>76.94</v>
      </c>
      <c r="C213" s="5">
        <v>1257.5999999999999</v>
      </c>
      <c r="D213" s="5">
        <v>2277.83</v>
      </c>
      <c r="E213" s="5">
        <v>364.4</v>
      </c>
      <c r="F213" s="5"/>
      <c r="G213" s="7">
        <f t="shared" si="9"/>
        <v>2.2126882911875123</v>
      </c>
      <c r="H213" s="7">
        <f t="shared" si="10"/>
        <v>4.9417610636310076</v>
      </c>
      <c r="I213" s="7">
        <f t="shared" si="11"/>
        <v>2.3836097866206551</v>
      </c>
      <c r="J213" s="7"/>
    </row>
    <row r="214" spans="1:10" x14ac:dyDescent="0.7">
      <c r="A214" s="2">
        <v>40939</v>
      </c>
      <c r="B214" s="5">
        <v>76.19</v>
      </c>
      <c r="C214" s="5">
        <v>1312.41</v>
      </c>
      <c r="D214" s="5">
        <v>2467.9499999999998</v>
      </c>
      <c r="E214" s="5">
        <v>408.9</v>
      </c>
      <c r="F214" s="5"/>
      <c r="G214" s="7">
        <f t="shared" si="9"/>
        <v>2.286614912537261</v>
      </c>
      <c r="H214" s="7">
        <f t="shared" si="10"/>
        <v>5.3020349123199253</v>
      </c>
      <c r="I214" s="7">
        <f t="shared" si="11"/>
        <v>2.6486202415581528</v>
      </c>
      <c r="J214" s="7"/>
    </row>
    <row r="215" spans="1:10" x14ac:dyDescent="0.7">
      <c r="A215" s="2">
        <v>40968</v>
      </c>
      <c r="B215" s="5">
        <v>81.22</v>
      </c>
      <c r="C215" s="5">
        <v>1365.68</v>
      </c>
      <c r="D215" s="5">
        <v>2623.1</v>
      </c>
      <c r="E215" s="5">
        <v>424.2</v>
      </c>
      <c r="F215" s="5"/>
      <c r="G215" s="7">
        <f t="shared" si="9"/>
        <v>2.5365151554993566</v>
      </c>
      <c r="H215" s="7">
        <f t="shared" si="10"/>
        <v>6.0073935700291967</v>
      </c>
      <c r="I215" s="7">
        <f t="shared" si="11"/>
        <v>2.9291273836045999</v>
      </c>
      <c r="J215" s="7"/>
    </row>
    <row r="216" spans="1:10" x14ac:dyDescent="0.7">
      <c r="A216" s="2">
        <v>40999</v>
      </c>
      <c r="B216" s="5">
        <v>82.79</v>
      </c>
      <c r="C216" s="5">
        <v>1408.47</v>
      </c>
      <c r="D216" s="5">
        <v>2755.27</v>
      </c>
      <c r="E216" s="5">
        <v>438.6</v>
      </c>
      <c r="F216" s="5"/>
      <c r="G216" s="7">
        <f t="shared" si="9"/>
        <v>2.6665578545278508</v>
      </c>
      <c r="H216" s="7">
        <f t="shared" si="10"/>
        <v>6.4320631387104488</v>
      </c>
      <c r="I216" s="7">
        <f t="shared" si="11"/>
        <v>3.0871029982439788</v>
      </c>
      <c r="J216" s="7"/>
    </row>
    <row r="217" spans="1:10" x14ac:dyDescent="0.7">
      <c r="A217" s="2">
        <v>41029</v>
      </c>
      <c r="B217" s="5">
        <v>79.78</v>
      </c>
      <c r="C217" s="5">
        <v>1397.91</v>
      </c>
      <c r="D217" s="5">
        <v>2723.68</v>
      </c>
      <c r="E217" s="5">
        <v>413.4</v>
      </c>
      <c r="F217" s="5"/>
      <c r="G217" s="7">
        <f t="shared" si="9"/>
        <v>2.5503440411242244</v>
      </c>
      <c r="H217" s="7">
        <f t="shared" si="10"/>
        <v>6.127147940681466</v>
      </c>
      <c r="I217" s="7">
        <f t="shared" si="11"/>
        <v>2.8039425677700565</v>
      </c>
      <c r="J217" s="7"/>
    </row>
    <row r="218" spans="1:10" x14ac:dyDescent="0.7">
      <c r="A218" s="2">
        <v>41060</v>
      </c>
      <c r="B218" s="5">
        <v>78.349999999999994</v>
      </c>
      <c r="C218" s="5">
        <v>1310.33</v>
      </c>
      <c r="D218" s="5">
        <v>2524.87</v>
      </c>
      <c r="E218" s="5">
        <v>368.4</v>
      </c>
      <c r="F218" s="5"/>
      <c r="G218" s="7">
        <f t="shared" si="9"/>
        <v>2.347714121041518</v>
      </c>
      <c r="H218" s="7">
        <f t="shared" si="10"/>
        <v>5.5780997435479449</v>
      </c>
      <c r="I218" s="7">
        <f t="shared" si="11"/>
        <v>2.4539360002244437</v>
      </c>
      <c r="J218" s="7"/>
    </row>
    <row r="219" spans="1:10" x14ac:dyDescent="0.7">
      <c r="A219" s="2">
        <v>41090</v>
      </c>
      <c r="B219" s="5">
        <v>79.77</v>
      </c>
      <c r="C219" s="5">
        <v>1362.16</v>
      </c>
      <c r="D219" s="5">
        <v>2615.7199999999998</v>
      </c>
      <c r="E219" s="5">
        <v>385.5</v>
      </c>
      <c r="F219" s="5"/>
      <c r="G219" s="7">
        <f t="shared" si="9"/>
        <v>2.4848103200530591</v>
      </c>
      <c r="H219" s="7">
        <f t="shared" si="10"/>
        <v>5.8835452490867644</v>
      </c>
      <c r="I219" s="7">
        <f t="shared" si="11"/>
        <v>2.6143792266619399</v>
      </c>
      <c r="J219" s="7"/>
    </row>
    <row r="220" spans="1:10" x14ac:dyDescent="0.7">
      <c r="A220" s="2">
        <v>41121</v>
      </c>
      <c r="B220" s="5">
        <v>78.11</v>
      </c>
      <c r="C220" s="5">
        <v>1379.32</v>
      </c>
      <c r="D220" s="5">
        <v>2642.53</v>
      </c>
      <c r="E220" s="5">
        <v>383.7</v>
      </c>
      <c r="F220" s="5"/>
      <c r="G220" s="7">
        <f t="shared" si="9"/>
        <v>2.4637531828316672</v>
      </c>
      <c r="H220" s="7">
        <f t="shared" si="10"/>
        <v>5.8201585683462387</v>
      </c>
      <c r="I220" s="7">
        <f t="shared" si="11"/>
        <v>2.5480212558932562</v>
      </c>
      <c r="J220" s="7"/>
    </row>
    <row r="221" spans="1:10" x14ac:dyDescent="0.7">
      <c r="A221" s="2">
        <v>41152</v>
      </c>
      <c r="B221" s="5">
        <v>78.37</v>
      </c>
      <c r="C221" s="5">
        <v>1406.58</v>
      </c>
      <c r="D221" s="5">
        <v>2772.24</v>
      </c>
      <c r="E221" s="5">
        <v>396.2</v>
      </c>
      <c r="F221" s="5"/>
      <c r="G221" s="7">
        <f t="shared" si="9"/>
        <v>2.5208082514355796</v>
      </c>
      <c r="H221" s="7">
        <f t="shared" si="10"/>
        <v>6.1261683197220504</v>
      </c>
      <c r="I221" s="7">
        <f t="shared" si="11"/>
        <v>2.6397872540305385</v>
      </c>
      <c r="J221" s="7"/>
    </row>
    <row r="222" spans="1:10" x14ac:dyDescent="0.7">
      <c r="A222" s="2">
        <v>41182</v>
      </c>
      <c r="B222" s="5">
        <v>77.900000000000006</v>
      </c>
      <c r="C222" s="5">
        <v>1440.67</v>
      </c>
      <c r="D222" s="5">
        <v>2799.19</v>
      </c>
      <c r="E222" s="5">
        <v>382.3</v>
      </c>
      <c r="F222" s="5"/>
      <c r="G222" s="7">
        <f t="shared" si="9"/>
        <v>2.566418619216607</v>
      </c>
      <c r="H222" s="7">
        <f t="shared" si="10"/>
        <v>6.1486261589779412</v>
      </c>
      <c r="I222" s="7">
        <f t="shared" si="11"/>
        <v>2.5318989303614869</v>
      </c>
      <c r="J222" s="7"/>
    </row>
    <row r="223" spans="1:10" x14ac:dyDescent="0.7">
      <c r="A223" s="2">
        <v>41213</v>
      </c>
      <c r="B223" s="5">
        <v>79.760000000000005</v>
      </c>
      <c r="C223" s="5">
        <v>1412.16</v>
      </c>
      <c r="D223" s="5">
        <v>2647.92</v>
      </c>
      <c r="E223" s="5">
        <v>367</v>
      </c>
      <c r="F223" s="5"/>
      <c r="G223" s="7">
        <f t="shared" si="9"/>
        <v>2.5756958493743083</v>
      </c>
      <c r="H223" s="7">
        <f t="shared" si="10"/>
        <v>5.9552261428659765</v>
      </c>
      <c r="I223" s="7">
        <f t="shared" si="11"/>
        <v>2.4886041393815965</v>
      </c>
      <c r="J223" s="7"/>
    </row>
    <row r="224" spans="1:10" x14ac:dyDescent="0.7">
      <c r="A224" s="2">
        <v>41243</v>
      </c>
      <c r="B224" s="5">
        <v>82.45</v>
      </c>
      <c r="C224" s="5">
        <v>1416.18</v>
      </c>
      <c r="D224" s="5">
        <v>2677.88</v>
      </c>
      <c r="E224" s="5">
        <v>374.4</v>
      </c>
      <c r="F224" s="5"/>
      <c r="G224" s="7">
        <f t="shared" si="9"/>
        <v>2.6701437568131503</v>
      </c>
      <c r="H224" s="7">
        <f t="shared" si="10"/>
        <v>6.2257263065656758</v>
      </c>
      <c r="I224" s="7">
        <f t="shared" si="11"/>
        <v>2.6244065297981658</v>
      </c>
      <c r="J224" s="7"/>
    </row>
    <row r="225" spans="1:10" x14ac:dyDescent="0.7">
      <c r="A225" s="2">
        <v>41274</v>
      </c>
      <c r="B225" s="5">
        <v>86.74</v>
      </c>
      <c r="C225" s="5">
        <v>1426.19</v>
      </c>
      <c r="D225" s="5">
        <v>2660.93</v>
      </c>
      <c r="E225" s="5">
        <v>384.1</v>
      </c>
      <c r="F225" s="5"/>
      <c r="G225" s="7">
        <f t="shared" si="9"/>
        <v>2.8289308506347042</v>
      </c>
      <c r="H225" s="7">
        <f t="shared" si="10"/>
        <v>6.508203445777867</v>
      </c>
      <c r="I225" s="7">
        <f t="shared" si="11"/>
        <v>2.8324896693995307</v>
      </c>
      <c r="J225" s="7"/>
    </row>
    <row r="226" spans="1:10" x14ac:dyDescent="0.7">
      <c r="A226" s="2">
        <v>41305</v>
      </c>
      <c r="B226" s="5">
        <v>91.72</v>
      </c>
      <c r="C226" s="5">
        <v>1498.11</v>
      </c>
      <c r="D226" s="5">
        <v>2731.53</v>
      </c>
      <c r="E226" s="5">
        <v>412.7</v>
      </c>
      <c r="F226" s="5"/>
      <c r="G226" s="7">
        <f t="shared" si="9"/>
        <v>3.1421960336743964</v>
      </c>
      <c r="H226" s="7">
        <f t="shared" si="10"/>
        <v>7.0644486633315404</v>
      </c>
      <c r="I226" s="7">
        <f t="shared" si="11"/>
        <v>3.2181265959242102</v>
      </c>
      <c r="J226" s="7"/>
    </row>
    <row r="227" spans="1:10" x14ac:dyDescent="0.7">
      <c r="A227" s="2">
        <v>41333</v>
      </c>
      <c r="B227" s="5">
        <v>92.53</v>
      </c>
      <c r="C227" s="5">
        <v>1514.68</v>
      </c>
      <c r="D227" s="5">
        <v>2738.58</v>
      </c>
      <c r="E227" s="5">
        <v>426.6</v>
      </c>
      <c r="F227" s="5"/>
      <c r="G227" s="7">
        <f t="shared" si="9"/>
        <v>3.2050069838330471</v>
      </c>
      <c r="H227" s="7">
        <f t="shared" si="10"/>
        <v>7.1452305611083169</v>
      </c>
      <c r="I227" s="7">
        <f t="shared" si="11"/>
        <v>3.355892363666042</v>
      </c>
      <c r="J227" s="7"/>
    </row>
    <row r="228" spans="1:10" x14ac:dyDescent="0.7">
      <c r="A228" s="2">
        <v>41364</v>
      </c>
      <c r="B228" s="5">
        <v>94.19</v>
      </c>
      <c r="C228" s="5">
        <v>1569.19</v>
      </c>
      <c r="D228" s="5">
        <v>2818.69</v>
      </c>
      <c r="E228" s="5">
        <v>436.7</v>
      </c>
      <c r="F228" s="5"/>
      <c r="G228" s="7">
        <f t="shared" si="9"/>
        <v>3.3799156011770277</v>
      </c>
      <c r="H228" s="7">
        <f t="shared" si="10"/>
        <v>7.4861817095143683</v>
      </c>
      <c r="I228" s="7">
        <f t="shared" si="11"/>
        <v>3.49697557085574</v>
      </c>
      <c r="J228" s="7"/>
    </row>
    <row r="229" spans="1:10" x14ac:dyDescent="0.7">
      <c r="A229" s="2">
        <v>41394</v>
      </c>
      <c r="B229" s="5">
        <v>97.41</v>
      </c>
      <c r="C229" s="5">
        <v>1597.57</v>
      </c>
      <c r="D229" s="5">
        <v>2887.44</v>
      </c>
      <c r="E229" s="5">
        <v>444.4</v>
      </c>
      <c r="F229" s="5"/>
      <c r="G229" s="7">
        <f t="shared" si="9"/>
        <v>3.5586802405436355</v>
      </c>
      <c r="H229" s="7">
        <f t="shared" si="10"/>
        <v>7.9309418317205429</v>
      </c>
      <c r="I229" s="7">
        <f t="shared" si="11"/>
        <v>3.6802913694799133</v>
      </c>
      <c r="J229" s="7"/>
    </row>
    <row r="230" spans="1:10" x14ac:dyDescent="0.7">
      <c r="A230" s="2">
        <v>41425</v>
      </c>
      <c r="B230" s="5">
        <v>100.46</v>
      </c>
      <c r="C230" s="5">
        <v>1630.74</v>
      </c>
      <c r="D230" s="5">
        <v>2981.76</v>
      </c>
      <c r="E230" s="5">
        <v>468.6</v>
      </c>
      <c r="F230" s="5"/>
      <c r="G230" s="7">
        <f t="shared" si="9"/>
        <v>3.7463075271978723</v>
      </c>
      <c r="H230" s="7">
        <f t="shared" si="10"/>
        <v>8.4464479674774058</v>
      </c>
      <c r="I230" s="7">
        <f t="shared" si="11"/>
        <v>4.0022117963321211</v>
      </c>
      <c r="J230" s="7"/>
    </row>
    <row r="231" spans="1:10" x14ac:dyDescent="0.7">
      <c r="A231" s="2">
        <v>41455</v>
      </c>
      <c r="B231" s="5">
        <v>99.12</v>
      </c>
      <c r="C231" s="5">
        <v>1606.28</v>
      </c>
      <c r="D231" s="5">
        <v>2909.6</v>
      </c>
      <c r="E231" s="5">
        <v>468.4</v>
      </c>
      <c r="F231" s="5"/>
      <c r="G231" s="7">
        <f t="shared" si="9"/>
        <v>3.640894311608589</v>
      </c>
      <c r="H231" s="7">
        <f t="shared" si="10"/>
        <v>8.1321023161047261</v>
      </c>
      <c r="I231" s="7">
        <f t="shared" si="11"/>
        <v>3.9471423525075902</v>
      </c>
      <c r="J231" s="7"/>
    </row>
    <row r="232" spans="1:10" x14ac:dyDescent="0.7">
      <c r="A232" s="2">
        <v>41486</v>
      </c>
      <c r="B232" s="5">
        <v>97.86</v>
      </c>
      <c r="C232" s="5">
        <v>1685.73</v>
      </c>
      <c r="D232" s="5">
        <v>3090.19</v>
      </c>
      <c r="E232" s="5">
        <v>477.8</v>
      </c>
      <c r="F232" s="5"/>
      <c r="G232" s="7">
        <f t="shared" si="9"/>
        <v>3.7724088432841558</v>
      </c>
      <c r="H232" s="7">
        <f t="shared" si="10"/>
        <v>8.5270468080757968</v>
      </c>
      <c r="I232" s="7">
        <f t="shared" si="11"/>
        <v>3.9751723821316847</v>
      </c>
      <c r="J232" s="7"/>
    </row>
    <row r="233" spans="1:10" x14ac:dyDescent="0.7">
      <c r="A233" s="2">
        <v>41517</v>
      </c>
      <c r="B233" s="5">
        <v>98.15</v>
      </c>
      <c r="C233" s="5">
        <v>1632.97</v>
      </c>
      <c r="D233" s="5">
        <v>3073.81</v>
      </c>
      <c r="E233" s="5">
        <v>457.7</v>
      </c>
      <c r="F233" s="5"/>
      <c r="G233" s="7">
        <f t="shared" si="9"/>
        <v>3.6651692746123365</v>
      </c>
      <c r="H233" s="7">
        <f t="shared" si="10"/>
        <v>8.5069832140345873</v>
      </c>
      <c r="I233" s="7">
        <f t="shared" si="11"/>
        <v>3.8192301136206646</v>
      </c>
      <c r="J233" s="7"/>
    </row>
    <row r="234" spans="1:10" x14ac:dyDescent="0.7">
      <c r="A234" s="2">
        <v>41547</v>
      </c>
      <c r="B234" s="5">
        <v>98.21</v>
      </c>
      <c r="C234" s="5">
        <v>1681.55</v>
      </c>
      <c r="D234" s="5">
        <v>3218.2</v>
      </c>
      <c r="E234" s="5">
        <v>490.8</v>
      </c>
      <c r="F234" s="5"/>
      <c r="G234" s="7">
        <f t="shared" si="9"/>
        <v>3.7765133429012914</v>
      </c>
      <c r="H234" s="7">
        <f t="shared" si="10"/>
        <v>8.912037275539598</v>
      </c>
      <c r="I234" s="7">
        <f t="shared" si="11"/>
        <v>4.097933199771985</v>
      </c>
      <c r="J234" s="7"/>
    </row>
    <row r="235" spans="1:10" x14ac:dyDescent="0.7">
      <c r="A235" s="2">
        <v>41578</v>
      </c>
      <c r="B235" s="5">
        <v>98.35</v>
      </c>
      <c r="C235" s="5">
        <v>1756.54</v>
      </c>
      <c r="D235" s="5">
        <v>3377.73</v>
      </c>
      <c r="E235" s="5">
        <v>507.1</v>
      </c>
      <c r="F235" s="5"/>
      <c r="G235" s="7">
        <f t="shared" si="9"/>
        <v>3.9505533886085638</v>
      </c>
      <c r="H235" s="7">
        <f t="shared" si="10"/>
        <v>9.3671515820868887</v>
      </c>
      <c r="I235" s="7">
        <f t="shared" si="11"/>
        <v>4.2400656839578019</v>
      </c>
      <c r="J235" s="7"/>
    </row>
    <row r="236" spans="1:10" x14ac:dyDescent="0.7">
      <c r="A236" s="2">
        <v>41608</v>
      </c>
      <c r="B236" s="5">
        <v>102.41</v>
      </c>
      <c r="C236" s="5">
        <v>1805.81</v>
      </c>
      <c r="D236" s="5">
        <v>3487.82</v>
      </c>
      <c r="E236" s="5">
        <v>510.2</v>
      </c>
      <c r="F236" s="5"/>
      <c r="G236" s="7">
        <f t="shared" si="9"/>
        <v>4.2290220238782945</v>
      </c>
      <c r="H236" s="7">
        <f t="shared" si="10"/>
        <v>10.071744095313349</v>
      </c>
      <c r="I236" s="7">
        <f t="shared" si="11"/>
        <v>4.4420907834593057</v>
      </c>
      <c r="J236" s="7"/>
    </row>
    <row r="237" spans="1:10" x14ac:dyDescent="0.7">
      <c r="A237" s="2">
        <v>41639</v>
      </c>
      <c r="B237" s="5">
        <v>105.3</v>
      </c>
      <c r="C237" s="5">
        <v>1848.36</v>
      </c>
      <c r="D237" s="5">
        <v>3592</v>
      </c>
      <c r="E237" s="5">
        <v>535</v>
      </c>
      <c r="F237" s="5"/>
      <c r="G237" s="7">
        <f t="shared" si="9"/>
        <v>4.4508243944754708</v>
      </c>
      <c r="H237" s="7">
        <f t="shared" si="10"/>
        <v>10.665296952326376</v>
      </c>
      <c r="I237" s="7">
        <f t="shared" si="11"/>
        <v>4.7894623411833566</v>
      </c>
      <c r="J237" s="7"/>
    </row>
    <row r="238" spans="1:10" x14ac:dyDescent="0.7">
      <c r="A238" s="2">
        <v>41670</v>
      </c>
      <c r="B238" s="5">
        <v>102.03</v>
      </c>
      <c r="C238" s="5">
        <v>1782.59</v>
      </c>
      <c r="D238" s="5">
        <v>3521.92</v>
      </c>
      <c r="E238" s="5">
        <v>529.20000000000005</v>
      </c>
      <c r="F238" s="5"/>
      <c r="G238" s="7">
        <f t="shared" si="9"/>
        <v>4.1591528355159797</v>
      </c>
      <c r="H238" s="7">
        <f t="shared" si="10"/>
        <v>10.132476991176119</v>
      </c>
      <c r="I238" s="7">
        <f t="shared" si="11"/>
        <v>4.5904190349151133</v>
      </c>
      <c r="J238" s="7"/>
    </row>
    <row r="239" spans="1:10" x14ac:dyDescent="0.7">
      <c r="A239" s="2">
        <v>41698</v>
      </c>
      <c r="B239" s="5">
        <v>101.8</v>
      </c>
      <c r="C239" s="5">
        <v>1859.45</v>
      </c>
      <c r="D239" s="5">
        <v>3696.1</v>
      </c>
      <c r="E239" s="5">
        <v>563.79999999999995</v>
      </c>
      <c r="F239" s="5"/>
      <c r="G239" s="7">
        <f t="shared" si="9"/>
        <v>4.3287032068041604</v>
      </c>
      <c r="H239" s="7">
        <f t="shared" si="10"/>
        <v>10.609617906488515</v>
      </c>
      <c r="I239" s="7">
        <f t="shared" si="11"/>
        <v>4.8795240080986968</v>
      </c>
      <c r="J239" s="7"/>
    </row>
    <row r="240" spans="1:10" x14ac:dyDescent="0.7">
      <c r="A240" s="2">
        <v>41729</v>
      </c>
      <c r="B240" s="5">
        <v>103.19</v>
      </c>
      <c r="C240" s="5">
        <v>1872.34</v>
      </c>
      <c r="D240" s="5">
        <v>3595.74</v>
      </c>
      <c r="E240" s="5">
        <v>586.70000000000005</v>
      </c>
      <c r="F240" s="5"/>
      <c r="G240" s="7">
        <f t="shared" si="9"/>
        <v>4.4182252674070943</v>
      </c>
      <c r="H240" s="7">
        <f t="shared" si="10"/>
        <v>10.462468092939245</v>
      </c>
      <c r="I240" s="7">
        <f t="shared" si="11"/>
        <v>5.1470490891090543</v>
      </c>
      <c r="J240" s="7"/>
    </row>
    <row r="241" spans="1:10" x14ac:dyDescent="0.7">
      <c r="A241" s="2">
        <v>41759</v>
      </c>
      <c r="B241" s="5">
        <v>102.24</v>
      </c>
      <c r="C241" s="5">
        <v>1883.95</v>
      </c>
      <c r="D241" s="5">
        <v>3582.02</v>
      </c>
      <c r="E241" s="5">
        <v>576</v>
      </c>
      <c r="F241" s="5"/>
      <c r="G241" s="7">
        <f t="shared" si="9"/>
        <v>4.4046939749667038</v>
      </c>
      <c r="H241" s="7">
        <f t="shared" si="10"/>
        <v>10.326593936120995</v>
      </c>
      <c r="I241" s="7">
        <f t="shared" si="11"/>
        <v>5.0066580884744036</v>
      </c>
      <c r="J241" s="7"/>
    </row>
    <row r="242" spans="1:10" x14ac:dyDescent="0.7">
      <c r="A242" s="2">
        <v>41790</v>
      </c>
      <c r="B242" s="5">
        <v>101.78</v>
      </c>
      <c r="C242" s="5">
        <v>1923.57</v>
      </c>
      <c r="D242" s="5">
        <v>3736.82</v>
      </c>
      <c r="E242" s="5">
        <v>599.6</v>
      </c>
      <c r="F242" s="5"/>
      <c r="G242" s="7">
        <f t="shared" si="9"/>
        <v>4.4770914842533482</v>
      </c>
      <c r="H242" s="7">
        <f t="shared" si="10"/>
        <v>10.724396889054351</v>
      </c>
      <c r="I242" s="7">
        <f t="shared" si="11"/>
        <v>5.1883430103673698</v>
      </c>
      <c r="J242" s="7"/>
    </row>
    <row r="243" spans="1:10" x14ac:dyDescent="0.7">
      <c r="A243" s="2">
        <v>41820</v>
      </c>
      <c r="B243" s="5">
        <v>101.3</v>
      </c>
      <c r="C243" s="5">
        <v>1960.23</v>
      </c>
      <c r="D243" s="5">
        <v>3849.48</v>
      </c>
      <c r="E243" s="5">
        <v>635.9</v>
      </c>
      <c r="F243" s="5"/>
      <c r="G243" s="7">
        <f t="shared" si="9"/>
        <v>4.5409006896834558</v>
      </c>
      <c r="H243" s="7">
        <f t="shared" si="10"/>
        <v>10.99562109295794</v>
      </c>
      <c r="I243" s="7">
        <f t="shared" si="11"/>
        <v>5.4764973260099881</v>
      </c>
      <c r="J243" s="7"/>
    </row>
    <row r="244" spans="1:10" x14ac:dyDescent="0.7">
      <c r="A244" s="2">
        <v>41851</v>
      </c>
      <c r="B244" s="5">
        <v>102.79</v>
      </c>
      <c r="C244" s="5">
        <v>1930.67</v>
      </c>
      <c r="D244" s="5">
        <v>3892.5</v>
      </c>
      <c r="E244" s="5">
        <v>607.5</v>
      </c>
      <c r="F244" s="5"/>
      <c r="G244" s="7">
        <f t="shared" si="9"/>
        <v>4.5382084633717064</v>
      </c>
      <c r="H244" s="7">
        <f t="shared" si="10"/>
        <v>11.282042725240903</v>
      </c>
      <c r="I244" s="7">
        <f t="shared" si="11"/>
        <v>5.3088659315266415</v>
      </c>
      <c r="J244" s="7"/>
    </row>
    <row r="245" spans="1:10" x14ac:dyDescent="0.7">
      <c r="A245" s="2">
        <v>41882</v>
      </c>
      <c r="B245" s="5">
        <v>104.05</v>
      </c>
      <c r="C245" s="5">
        <v>2003.37</v>
      </c>
      <c r="D245" s="5">
        <v>4082.56</v>
      </c>
      <c r="E245" s="5">
        <v>645.20000000000005</v>
      </c>
      <c r="F245" s="5"/>
      <c r="G245" s="7">
        <f t="shared" si="9"/>
        <v>4.7668202721412101</v>
      </c>
      <c r="H245" s="7">
        <f t="shared" si="10"/>
        <v>11.977961517331963</v>
      </c>
      <c r="I245" s="7">
        <f t="shared" si="11"/>
        <v>5.7074360344436936</v>
      </c>
      <c r="J245" s="7"/>
    </row>
    <row r="246" spans="1:10" x14ac:dyDescent="0.7">
      <c r="A246" s="2">
        <v>41912</v>
      </c>
      <c r="B246" s="5">
        <v>109.64</v>
      </c>
      <c r="C246" s="5">
        <v>1972.29</v>
      </c>
      <c r="D246" s="5">
        <v>4049.45</v>
      </c>
      <c r="E246" s="5">
        <v>638.5</v>
      </c>
      <c r="F246" s="5"/>
      <c r="G246" s="7">
        <f t="shared" si="9"/>
        <v>4.9449889636391218</v>
      </c>
      <c r="H246" s="7">
        <f t="shared" si="10"/>
        <v>12.519106113638861</v>
      </c>
      <c r="I246" s="7">
        <f t="shared" si="11"/>
        <v>5.9516110040608252</v>
      </c>
      <c r="J246" s="7"/>
    </row>
    <row r="247" spans="1:10" x14ac:dyDescent="0.7">
      <c r="A247" s="2">
        <v>41943</v>
      </c>
      <c r="B247" s="5">
        <v>112.3</v>
      </c>
      <c r="C247" s="5">
        <v>2018.05</v>
      </c>
      <c r="D247" s="5">
        <v>4158.21</v>
      </c>
      <c r="E247" s="5">
        <v>640.9</v>
      </c>
      <c r="F247" s="5">
        <v>960.1</v>
      </c>
      <c r="G247" s="7">
        <f t="shared" si="9"/>
        <v>5.1824748787809609</v>
      </c>
      <c r="H247" s="7">
        <f t="shared" si="10"/>
        <v>13.167230176552895</v>
      </c>
      <c r="I247" s="7">
        <f t="shared" si="11"/>
        <v>6.1189180595601984</v>
      </c>
      <c r="J247" s="7">
        <f>F247*$B247/F$247/$B$247*$H$247</f>
        <v>13.167230176552895</v>
      </c>
    </row>
    <row r="248" spans="1:10" x14ac:dyDescent="0.7">
      <c r="A248" s="2">
        <v>41973</v>
      </c>
      <c r="B248" s="5">
        <v>118.61</v>
      </c>
      <c r="C248" s="5">
        <v>2067.56</v>
      </c>
      <c r="D248" s="5">
        <v>4337.78</v>
      </c>
      <c r="E248" s="5">
        <v>685.7</v>
      </c>
      <c r="F248" s="5">
        <v>997.02</v>
      </c>
      <c r="G248" s="7">
        <f t="shared" si="9"/>
        <v>5.6079606094523466</v>
      </c>
      <c r="H248" s="7">
        <f t="shared" si="10"/>
        <v>14.507650371729854</v>
      </c>
      <c r="I248" s="7">
        <f t="shared" si="11"/>
        <v>6.9144886007387107</v>
      </c>
      <c r="J248" s="7">
        <f t="shared" ref="J248:J311" si="12">F248*$B248/F$247/$B$247*$H$247</f>
        <v>14.44186821804089</v>
      </c>
    </row>
    <row r="249" spans="1:10" x14ac:dyDescent="0.7">
      <c r="A249" s="2">
        <v>42004</v>
      </c>
      <c r="B249" s="5">
        <v>119.68</v>
      </c>
      <c r="C249" s="5">
        <v>2058.9</v>
      </c>
      <c r="D249" s="5">
        <v>4236.28</v>
      </c>
      <c r="E249" s="5">
        <v>686.9</v>
      </c>
      <c r="F249" s="5">
        <v>938.06</v>
      </c>
      <c r="G249" s="7">
        <f t="shared" si="9"/>
        <v>5.6348500206019994</v>
      </c>
      <c r="H249" s="7">
        <f t="shared" si="10"/>
        <v>14.295998393202362</v>
      </c>
      <c r="I249" s="7">
        <f t="shared" si="11"/>
        <v>6.9890750897883374</v>
      </c>
      <c r="J249" s="7">
        <f t="shared" si="12"/>
        <v>13.71040865446221</v>
      </c>
    </row>
    <row r="250" spans="1:10" x14ac:dyDescent="0.7">
      <c r="A250" s="2">
        <v>42035</v>
      </c>
      <c r="B250" s="5">
        <v>117.44</v>
      </c>
      <c r="C250" s="5">
        <v>1994.99</v>
      </c>
      <c r="D250" s="5">
        <v>4148.43</v>
      </c>
      <c r="E250" s="5">
        <v>653.1</v>
      </c>
      <c r="F250" s="5">
        <v>959.83</v>
      </c>
      <c r="G250" s="7">
        <f t="shared" si="9"/>
        <v>5.3577481218677931</v>
      </c>
      <c r="H250" s="7">
        <f t="shared" si="10"/>
        <v>13.737511266602562</v>
      </c>
      <c r="I250" s="7">
        <f t="shared" si="11"/>
        <v>6.5207918292081066</v>
      </c>
      <c r="J250" s="7">
        <f t="shared" si="12"/>
        <v>13.766025321642237</v>
      </c>
    </row>
    <row r="251" spans="1:10" x14ac:dyDescent="0.7">
      <c r="A251" s="2">
        <v>42063</v>
      </c>
      <c r="B251" s="5">
        <v>119.51</v>
      </c>
      <c r="C251" s="5">
        <v>2104.5</v>
      </c>
      <c r="D251" s="5">
        <v>4440.67</v>
      </c>
      <c r="E251" s="5">
        <v>714.6</v>
      </c>
      <c r="F251" s="5">
        <v>1025.9000000000001</v>
      </c>
      <c r="G251" s="7">
        <f t="shared" si="9"/>
        <v>5.7514679433957623</v>
      </c>
      <c r="H251" s="7">
        <f t="shared" si="10"/>
        <v>14.964458278626953</v>
      </c>
      <c r="I251" s="7">
        <f t="shared" si="11"/>
        <v>7.2605892427428618</v>
      </c>
      <c r="J251" s="7">
        <f t="shared" si="12"/>
        <v>14.972953567470224</v>
      </c>
    </row>
    <row r="252" spans="1:10" x14ac:dyDescent="0.7">
      <c r="A252" s="2">
        <v>42094</v>
      </c>
      <c r="B252" s="5">
        <v>120.12</v>
      </c>
      <c r="C252" s="5">
        <v>2067.89</v>
      </c>
      <c r="D252" s="5">
        <v>4333.6899999999996</v>
      </c>
      <c r="E252" s="5">
        <v>695.5</v>
      </c>
      <c r="F252" s="5">
        <v>998.85</v>
      </c>
      <c r="G252" s="7">
        <f t="shared" si="9"/>
        <v>5.680260898318469</v>
      </c>
      <c r="H252" s="7">
        <f t="shared" si="10"/>
        <v>14.678491246796181</v>
      </c>
      <c r="I252" s="7">
        <f t="shared" si="11"/>
        <v>7.1025952644807999</v>
      </c>
      <c r="J252" s="7">
        <f t="shared" si="12"/>
        <v>14.65256980564047</v>
      </c>
    </row>
    <row r="253" spans="1:10" x14ac:dyDescent="0.7">
      <c r="A253" s="2">
        <v>42124</v>
      </c>
      <c r="B253" s="5">
        <v>119.34</v>
      </c>
      <c r="C253" s="5">
        <v>2085.5100000000002</v>
      </c>
      <c r="D253" s="5">
        <v>4414.25</v>
      </c>
      <c r="E253" s="5">
        <v>686.3</v>
      </c>
      <c r="F253" s="5">
        <v>1036.1099999999999</v>
      </c>
      <c r="G253" s="7">
        <f t="shared" si="9"/>
        <v>5.6914619558124757</v>
      </c>
      <c r="H253" s="7">
        <f t="shared" si="10"/>
        <v>14.854266522284968</v>
      </c>
      <c r="I253" s="7">
        <f t="shared" si="11"/>
        <v>6.9631322219090768</v>
      </c>
      <c r="J253" s="7">
        <f t="shared" si="12"/>
        <v>15.100457327889984</v>
      </c>
    </row>
    <row r="254" spans="1:10" x14ac:dyDescent="0.7">
      <c r="A254" s="2">
        <v>42155</v>
      </c>
      <c r="B254" s="5">
        <v>124.11</v>
      </c>
      <c r="C254" s="5">
        <v>2107.39</v>
      </c>
      <c r="D254" s="5">
        <v>4508.25</v>
      </c>
      <c r="E254" s="5">
        <v>745.4</v>
      </c>
      <c r="F254" s="5">
        <v>1074.32</v>
      </c>
      <c r="G254" s="7">
        <f t="shared" si="9"/>
        <v>5.9810470329201886</v>
      </c>
      <c r="H254" s="7">
        <f t="shared" si="10"/>
        <v>15.776948930853871</v>
      </c>
      <c r="I254" s="7">
        <f t="shared" si="11"/>
        <v>7.8650370651870345</v>
      </c>
      <c r="J254" s="7">
        <f t="shared" si="12"/>
        <v>16.283158039113932</v>
      </c>
    </row>
    <row r="255" spans="1:10" x14ac:dyDescent="0.7">
      <c r="A255" s="2">
        <v>42185</v>
      </c>
      <c r="B255" s="5">
        <v>122.49</v>
      </c>
      <c r="C255" s="5">
        <v>2063.11</v>
      </c>
      <c r="D255" s="5">
        <v>4396.76</v>
      </c>
      <c r="E255" s="5">
        <v>680.5</v>
      </c>
      <c r="F255" s="5">
        <v>1076.25</v>
      </c>
      <c r="G255" s="7">
        <f t="shared" si="9"/>
        <v>5.7789447955701467</v>
      </c>
      <c r="H255" s="7">
        <f t="shared" si="10"/>
        <v>15.185938873959801</v>
      </c>
      <c r="I255" s="7">
        <f t="shared" si="11"/>
        <v>7.0865258193810172</v>
      </c>
      <c r="J255" s="7">
        <f t="shared" si="12"/>
        <v>16.099485626829452</v>
      </c>
    </row>
    <row r="256" spans="1:10" x14ac:dyDescent="0.7">
      <c r="A256" s="2">
        <v>42216</v>
      </c>
      <c r="B256" s="5">
        <v>123.92</v>
      </c>
      <c r="C256" s="5">
        <v>2103.84</v>
      </c>
      <c r="D256" s="5">
        <v>4588.91</v>
      </c>
      <c r="E256" s="5">
        <v>646.29999999999995</v>
      </c>
      <c r="F256" s="5">
        <v>1119.83</v>
      </c>
      <c r="G256" s="7">
        <f t="shared" si="9"/>
        <v>5.9618307104160753</v>
      </c>
      <c r="H256" s="7">
        <f t="shared" si="10"/>
        <v>16.03463940344113</v>
      </c>
      <c r="I256" s="7">
        <f t="shared" si="11"/>
        <v>6.8089503956893092</v>
      </c>
      <c r="J256" s="7">
        <f t="shared" si="12"/>
        <v>16.946956094548767</v>
      </c>
    </row>
    <row r="257" spans="1:10" x14ac:dyDescent="0.7">
      <c r="A257" s="2">
        <v>42247</v>
      </c>
      <c r="B257" s="5">
        <v>121.22</v>
      </c>
      <c r="C257" s="5">
        <v>1972.18</v>
      </c>
      <c r="D257" s="5">
        <v>4274.58</v>
      </c>
      <c r="E257" s="5">
        <v>611</v>
      </c>
      <c r="F257" s="5">
        <v>1066.48</v>
      </c>
      <c r="G257" s="7">
        <f t="shared" si="9"/>
        <v>5.4669657993154877</v>
      </c>
      <c r="H257" s="7">
        <f t="shared" si="10"/>
        <v>14.610866812114221</v>
      </c>
      <c r="I257" s="7">
        <f t="shared" si="11"/>
        <v>6.2968029017924509</v>
      </c>
      <c r="J257" s="7">
        <f t="shared" si="12"/>
        <v>15.787930163867964</v>
      </c>
    </row>
    <row r="258" spans="1:10" x14ac:dyDescent="0.7">
      <c r="A258" s="2">
        <v>42277</v>
      </c>
      <c r="B258" s="5">
        <v>119.84</v>
      </c>
      <c r="C258" s="5">
        <v>1920.03</v>
      </c>
      <c r="D258" s="5">
        <v>4181.0600000000004</v>
      </c>
      <c r="E258" s="5">
        <v>602.70000000000005</v>
      </c>
      <c r="F258" s="5">
        <v>1040.72</v>
      </c>
      <c r="G258" s="7">
        <f t="shared" si="9"/>
        <v>5.2618121799029831</v>
      </c>
      <c r="H258" s="7">
        <f t="shared" si="10"/>
        <v>14.128512917867416</v>
      </c>
      <c r="I258" s="7">
        <f t="shared" si="11"/>
        <v>6.1405546579201422</v>
      </c>
      <c r="J258" s="7">
        <f t="shared" si="12"/>
        <v>15.231192346251786</v>
      </c>
    </row>
    <row r="259" spans="1:10" x14ac:dyDescent="0.7">
      <c r="A259" s="2">
        <v>42308</v>
      </c>
      <c r="B259" s="5">
        <v>120.61</v>
      </c>
      <c r="C259" s="5">
        <v>2079.36</v>
      </c>
      <c r="D259" s="5">
        <v>4648.83</v>
      </c>
      <c r="E259" s="5">
        <v>662.5</v>
      </c>
      <c r="F259" s="5">
        <v>1191.6500000000001</v>
      </c>
      <c r="G259" s="7">
        <f t="shared" ref="G259:G322" si="13">C259*$B259/C$3/$B$3</f>
        <v>5.7350674479873556</v>
      </c>
      <c r="H259" s="7">
        <f t="shared" ref="H259:H322" si="14">D259*$B259/D$3/$B$3</f>
        <v>15.810122512116328</v>
      </c>
      <c r="I259" s="7">
        <f t="shared" ref="I259:I322" si="15">E259*$B259/E$3/$B$3</f>
        <v>6.7931907517055414</v>
      </c>
      <c r="J259" s="7">
        <f t="shared" si="12"/>
        <v>17.552146551121197</v>
      </c>
    </row>
    <row r="260" spans="1:10" x14ac:dyDescent="0.7">
      <c r="A260" s="2">
        <v>42338</v>
      </c>
      <c r="B260" s="5">
        <v>123.08</v>
      </c>
      <c r="C260" s="5">
        <v>2080.41</v>
      </c>
      <c r="D260" s="5">
        <v>4664.51</v>
      </c>
      <c r="E260" s="5">
        <v>677.1</v>
      </c>
      <c r="F260" s="5">
        <v>1257.3800000000001</v>
      </c>
      <c r="G260" s="7">
        <f t="shared" si="13"/>
        <v>5.8554725216694177</v>
      </c>
      <c r="H260" s="7">
        <f t="shared" si="14"/>
        <v>16.188319559070187</v>
      </c>
      <c r="I260" s="7">
        <f t="shared" si="15"/>
        <v>7.0850824896481459</v>
      </c>
      <c r="J260" s="7">
        <f t="shared" si="12"/>
        <v>18.899583665324112</v>
      </c>
    </row>
    <row r="261" spans="1:10" x14ac:dyDescent="0.7">
      <c r="A261" s="2">
        <v>42369</v>
      </c>
      <c r="B261" s="5">
        <v>120.3</v>
      </c>
      <c r="C261" s="5">
        <v>2043.94</v>
      </c>
      <c r="D261" s="5">
        <v>4593.2700000000004</v>
      </c>
      <c r="E261" s="5">
        <v>663.5</v>
      </c>
      <c r="F261" s="5">
        <v>1216.31</v>
      </c>
      <c r="G261" s="7">
        <f t="shared" si="13"/>
        <v>5.622886242222215</v>
      </c>
      <c r="H261" s="7">
        <f t="shared" si="14"/>
        <v>15.581018916218603</v>
      </c>
      <c r="I261" s="7">
        <f t="shared" si="15"/>
        <v>6.7859579498545566</v>
      </c>
      <c r="J261" s="7">
        <f t="shared" si="12"/>
        <v>17.869323296465563</v>
      </c>
    </row>
    <row r="262" spans="1:10" x14ac:dyDescent="0.7">
      <c r="A262" s="2">
        <v>42400</v>
      </c>
      <c r="B262" s="5">
        <v>121.03</v>
      </c>
      <c r="C262" s="5">
        <v>1940.24</v>
      </c>
      <c r="D262" s="5">
        <v>4279.17</v>
      </c>
      <c r="E262" s="5">
        <v>613.70000000000005</v>
      </c>
      <c r="F262" s="5">
        <v>1064.22</v>
      </c>
      <c r="G262" s="7">
        <f t="shared" si="13"/>
        <v>5.3699966416946658</v>
      </c>
      <c r="H262" s="7">
        <f t="shared" si="14"/>
        <v>14.603630174421177</v>
      </c>
      <c r="I262" s="7">
        <f t="shared" si="15"/>
        <v>6.3147151704352478</v>
      </c>
      <c r="J262" s="7">
        <f t="shared" si="12"/>
        <v>15.729780099601717</v>
      </c>
    </row>
    <row r="263" spans="1:10" x14ac:dyDescent="0.7">
      <c r="A263" s="2">
        <v>42429</v>
      </c>
      <c r="B263" s="5">
        <v>112.66</v>
      </c>
      <c r="C263" s="5">
        <v>1932.23</v>
      </c>
      <c r="D263" s="5">
        <v>4201.12</v>
      </c>
      <c r="E263" s="5">
        <v>622.1</v>
      </c>
      <c r="F263" s="5">
        <v>1069.73</v>
      </c>
      <c r="G263" s="7">
        <f t="shared" si="13"/>
        <v>4.9779908577542464</v>
      </c>
      <c r="H263" s="7">
        <f t="shared" si="14"/>
        <v>13.345753114347657</v>
      </c>
      <c r="I263" s="7">
        <f t="shared" si="15"/>
        <v>5.9584672666300245</v>
      </c>
      <c r="J263" s="7">
        <f t="shared" si="12"/>
        <v>14.71777380405911</v>
      </c>
    </row>
    <row r="264" spans="1:10" x14ac:dyDescent="0.7">
      <c r="A264" s="2">
        <v>42460</v>
      </c>
      <c r="B264" s="5">
        <v>112.56</v>
      </c>
      <c r="C264" s="5">
        <v>2059.7399999999998</v>
      </c>
      <c r="D264" s="5">
        <v>4483.6499999999996</v>
      </c>
      <c r="E264" s="5">
        <v>676.9</v>
      </c>
      <c r="F264" s="5">
        <v>1169.0999999999999</v>
      </c>
      <c r="G264" s="7">
        <f t="shared" si="13"/>
        <v>5.3017838090295299</v>
      </c>
      <c r="H264" s="7">
        <f t="shared" si="14"/>
        <v>14.230627174702782</v>
      </c>
      <c r="I264" s="7">
        <f t="shared" si="15"/>
        <v>6.4775863058384839</v>
      </c>
      <c r="J264" s="7">
        <f t="shared" si="12"/>
        <v>16.070668641033357</v>
      </c>
    </row>
    <row r="265" spans="1:10" x14ac:dyDescent="0.7">
      <c r="A265" s="2">
        <v>42490</v>
      </c>
      <c r="B265" s="5">
        <v>106.35</v>
      </c>
      <c r="C265" s="5">
        <v>2065.3000000000002</v>
      </c>
      <c r="D265" s="5">
        <v>4341.3</v>
      </c>
      <c r="E265" s="5">
        <v>645.29999999999995</v>
      </c>
      <c r="F265" s="5">
        <v>1138.6500000000001</v>
      </c>
      <c r="G265" s="7">
        <f t="shared" si="13"/>
        <v>5.022803246982761</v>
      </c>
      <c r="H265" s="7">
        <f t="shared" si="14"/>
        <v>13.018637826194315</v>
      </c>
      <c r="I265" s="7">
        <f t="shared" si="15"/>
        <v>5.8345016763181938</v>
      </c>
      <c r="J265" s="7">
        <f t="shared" si="12"/>
        <v>14.788561996042574</v>
      </c>
    </row>
    <row r="266" spans="1:10" x14ac:dyDescent="0.7">
      <c r="A266" s="2">
        <v>42521</v>
      </c>
      <c r="B266" s="5">
        <v>110.68</v>
      </c>
      <c r="C266" s="5">
        <v>2096.96</v>
      </c>
      <c r="D266" s="5">
        <v>4523.8900000000003</v>
      </c>
      <c r="E266" s="5">
        <v>699.4</v>
      </c>
      <c r="F266" s="5">
        <v>1211.29</v>
      </c>
      <c r="G266" s="7">
        <f t="shared" si="13"/>
        <v>5.3074367074629984</v>
      </c>
      <c r="H266" s="7">
        <f t="shared" si="14"/>
        <v>14.118528654524948</v>
      </c>
      <c r="I266" s="7">
        <f t="shared" si="15"/>
        <v>6.5811136091872529</v>
      </c>
      <c r="J266" s="7">
        <f t="shared" si="12"/>
        <v>16.372518276608186</v>
      </c>
    </row>
    <row r="267" spans="1:10" x14ac:dyDescent="0.7">
      <c r="A267" s="2">
        <v>42551</v>
      </c>
      <c r="B267" s="5">
        <v>103.25</v>
      </c>
      <c r="C267" s="5">
        <v>2098.86</v>
      </c>
      <c r="D267" s="5">
        <v>4417.7</v>
      </c>
      <c r="E267" s="5">
        <v>691.7</v>
      </c>
      <c r="F267" s="5">
        <v>1175.98</v>
      </c>
      <c r="G267" s="7">
        <f t="shared" si="13"/>
        <v>4.9556321093761699</v>
      </c>
      <c r="H267" s="7">
        <f t="shared" si="14"/>
        <v>12.861586215264357</v>
      </c>
      <c r="I267" s="7">
        <f t="shared" si="15"/>
        <v>6.0717299255210575</v>
      </c>
      <c r="J267" s="7">
        <f t="shared" si="12"/>
        <v>14.82819189273649</v>
      </c>
    </row>
    <row r="268" spans="1:10" x14ac:dyDescent="0.7">
      <c r="A268" s="2">
        <v>42582</v>
      </c>
      <c r="B268" s="5">
        <v>102.05</v>
      </c>
      <c r="C268" s="5">
        <v>2173.6</v>
      </c>
      <c r="D268" s="5">
        <v>4730.2299999999996</v>
      </c>
      <c r="E268" s="5">
        <v>766.8</v>
      </c>
      <c r="F268" s="5">
        <v>1253.77</v>
      </c>
      <c r="G268" s="7">
        <f t="shared" si="13"/>
        <v>5.0724545165751396</v>
      </c>
      <c r="H268" s="7">
        <f t="shared" si="14"/>
        <v>13.611422663600935</v>
      </c>
      <c r="I268" s="7">
        <f t="shared" si="15"/>
        <v>6.6527273167814158</v>
      </c>
      <c r="J268" s="7">
        <f t="shared" si="12"/>
        <v>15.625325909965307</v>
      </c>
    </row>
    <row r="269" spans="1:10" x14ac:dyDescent="0.7">
      <c r="A269" s="2">
        <v>42613</v>
      </c>
      <c r="B269" s="5">
        <v>103.42</v>
      </c>
      <c r="C269" s="5">
        <v>2170.9499999999998</v>
      </c>
      <c r="D269" s="5">
        <v>4771.0600000000004</v>
      </c>
      <c r="E269" s="5">
        <v>801.5</v>
      </c>
      <c r="F269" s="5">
        <v>1314.81</v>
      </c>
      <c r="G269" s="7">
        <f t="shared" si="13"/>
        <v>5.1342839278680819</v>
      </c>
      <c r="H269" s="7">
        <f t="shared" si="14"/>
        <v>13.913220385475219</v>
      </c>
      <c r="I269" s="7">
        <f t="shared" si="15"/>
        <v>7.0471362738084151</v>
      </c>
      <c r="J269" s="7">
        <f t="shared" si="12"/>
        <v>16.60602676396589</v>
      </c>
    </row>
    <row r="270" spans="1:10" x14ac:dyDescent="0.7">
      <c r="A270" s="2">
        <v>42643</v>
      </c>
      <c r="B270" s="5">
        <v>101.33</v>
      </c>
      <c r="C270" s="5">
        <v>2168.27</v>
      </c>
      <c r="D270" s="5">
        <v>4875.7</v>
      </c>
      <c r="E270" s="5">
        <v>835.6</v>
      </c>
      <c r="F270" s="5">
        <v>1400.32</v>
      </c>
      <c r="G270" s="7">
        <f t="shared" si="13"/>
        <v>5.0243158210094263</v>
      </c>
      <c r="H270" s="7">
        <f t="shared" si="14"/>
        <v>13.931031403413835</v>
      </c>
      <c r="I270" s="7">
        <f t="shared" si="15"/>
        <v>7.1984846610615101</v>
      </c>
      <c r="J270" s="7">
        <f t="shared" si="12"/>
        <v>17.328602352706096</v>
      </c>
    </row>
    <row r="271" spans="1:10" x14ac:dyDescent="0.7">
      <c r="A271" s="2">
        <v>42674</v>
      </c>
      <c r="B271" s="5">
        <v>104.81</v>
      </c>
      <c r="C271" s="5">
        <v>2126.15</v>
      </c>
      <c r="D271" s="5">
        <v>4801.2700000000004</v>
      </c>
      <c r="E271" s="5">
        <v>823.5</v>
      </c>
      <c r="F271" s="5">
        <v>1388.59</v>
      </c>
      <c r="G271" s="7">
        <f t="shared" si="13"/>
        <v>5.0959146885756139</v>
      </c>
      <c r="H271" s="7">
        <f t="shared" si="14"/>
        <v>14.189500348364126</v>
      </c>
      <c r="I271" s="7">
        <f t="shared" si="15"/>
        <v>7.3378855563731333</v>
      </c>
      <c r="J271" s="7">
        <f t="shared" si="12"/>
        <v>17.773581742807778</v>
      </c>
    </row>
    <row r="272" spans="1:10" x14ac:dyDescent="0.7">
      <c r="A272" s="2">
        <v>42704</v>
      </c>
      <c r="B272" s="5">
        <v>114.44</v>
      </c>
      <c r="C272" s="5">
        <v>2198.81</v>
      </c>
      <c r="D272" s="5">
        <v>4810.8100000000004</v>
      </c>
      <c r="E272" s="5">
        <v>879.5</v>
      </c>
      <c r="F272" s="5">
        <v>1375.02</v>
      </c>
      <c r="G272" s="7">
        <f t="shared" si="13"/>
        <v>5.7542811795629172</v>
      </c>
      <c r="H272" s="7">
        <f t="shared" si="14"/>
        <v>15.524024052449997</v>
      </c>
      <c r="I272" s="7">
        <f t="shared" si="15"/>
        <v>8.5569363696223171</v>
      </c>
      <c r="J272" s="7">
        <f t="shared" si="12"/>
        <v>19.216976800779495</v>
      </c>
    </row>
    <row r="273" spans="1:10" x14ac:dyDescent="0.7">
      <c r="A273" s="2">
        <v>42735</v>
      </c>
      <c r="B273" s="5">
        <v>116.87</v>
      </c>
      <c r="C273" s="5">
        <v>2238.83</v>
      </c>
      <c r="D273" s="5">
        <v>4863.62</v>
      </c>
      <c r="E273" s="5">
        <v>906.5</v>
      </c>
      <c r="F273" s="5">
        <v>1405.06</v>
      </c>
      <c r="G273" s="7">
        <f t="shared" si="13"/>
        <v>5.9834227566139271</v>
      </c>
      <c r="H273" s="7">
        <f t="shared" si="14"/>
        <v>16.027689947270677</v>
      </c>
      <c r="I273" s="7">
        <f t="shared" si="15"/>
        <v>9.0069025116929939</v>
      </c>
      <c r="J273" s="7">
        <f t="shared" si="12"/>
        <v>20.053773981063902</v>
      </c>
    </row>
    <row r="274" spans="1:10" x14ac:dyDescent="0.7">
      <c r="A274" s="2">
        <v>42766</v>
      </c>
      <c r="B274" s="5">
        <v>112.78</v>
      </c>
      <c r="C274" s="5">
        <v>2278.87</v>
      </c>
      <c r="D274" s="5">
        <v>5116.7700000000004</v>
      </c>
      <c r="E274" s="5">
        <v>944.3</v>
      </c>
      <c r="F274" s="5">
        <v>1538.92</v>
      </c>
      <c r="G274" s="7">
        <f t="shared" si="13"/>
        <v>5.8772906509663612</v>
      </c>
      <c r="H274" s="7">
        <f t="shared" si="14"/>
        <v>16.271824023513883</v>
      </c>
      <c r="I274" s="7">
        <f t="shared" si="15"/>
        <v>9.0541292433464804</v>
      </c>
      <c r="J274" s="7">
        <f t="shared" si="12"/>
        <v>21.19563029250962</v>
      </c>
    </row>
    <row r="275" spans="1:10" x14ac:dyDescent="0.7">
      <c r="A275" s="2">
        <v>42794</v>
      </c>
      <c r="B275" s="5">
        <v>112.75</v>
      </c>
      <c r="C275" s="5">
        <v>2363.64</v>
      </c>
      <c r="D275" s="5">
        <v>5330.31</v>
      </c>
      <c r="E275" s="5">
        <v>969.4</v>
      </c>
      <c r="F275" s="5">
        <v>1549.63</v>
      </c>
      <c r="G275" s="7">
        <f t="shared" si="13"/>
        <v>6.0942940982116642</v>
      </c>
      <c r="H275" s="7">
        <f t="shared" si="14"/>
        <v>16.946392881139804</v>
      </c>
      <c r="I275" s="7">
        <f t="shared" si="15"/>
        <v>9.2923203925054292</v>
      </c>
      <c r="J275" s="7">
        <f t="shared" si="12"/>
        <v>21.337462341411033</v>
      </c>
    </row>
    <row r="276" spans="1:10" x14ac:dyDescent="0.7">
      <c r="A276" s="2">
        <v>42825</v>
      </c>
      <c r="B276" s="5">
        <v>111.38</v>
      </c>
      <c r="C276" s="5">
        <v>2362.7199999999998</v>
      </c>
      <c r="D276" s="5">
        <v>5436.23</v>
      </c>
      <c r="E276" s="5">
        <v>1011.4</v>
      </c>
      <c r="F276" s="5">
        <v>1607.97</v>
      </c>
      <c r="G276" s="7">
        <f t="shared" si="13"/>
        <v>6.0179004349423524</v>
      </c>
      <c r="H276" s="7">
        <f t="shared" si="14"/>
        <v>17.073135583645186</v>
      </c>
      <c r="I276" s="7">
        <f t="shared" si="15"/>
        <v>9.577116545666545</v>
      </c>
      <c r="J276" s="7">
        <f t="shared" si="12"/>
        <v>21.871741127225096</v>
      </c>
    </row>
    <row r="277" spans="1:10" x14ac:dyDescent="0.7">
      <c r="A277" s="2">
        <v>42855</v>
      </c>
      <c r="B277" s="5">
        <v>111.53</v>
      </c>
      <c r="C277" s="5">
        <v>2384.1999999999998</v>
      </c>
      <c r="D277" s="5">
        <v>5583.53</v>
      </c>
      <c r="E277" s="5">
        <v>1005.5</v>
      </c>
      <c r="F277" s="5">
        <v>1692.34</v>
      </c>
      <c r="G277" s="7">
        <f t="shared" si="13"/>
        <v>6.0807887059096473</v>
      </c>
      <c r="H277" s="7">
        <f t="shared" si="14"/>
        <v>17.559365098942092</v>
      </c>
      <c r="I277" s="7">
        <f t="shared" si="15"/>
        <v>9.5340711088780044</v>
      </c>
      <c r="J277" s="7">
        <f t="shared" si="12"/>
        <v>23.050349953840506</v>
      </c>
    </row>
    <row r="278" spans="1:10" x14ac:dyDescent="0.7">
      <c r="A278" s="2">
        <v>42886</v>
      </c>
      <c r="B278" s="5">
        <v>110.75</v>
      </c>
      <c r="C278" s="5">
        <v>2411.8000000000002</v>
      </c>
      <c r="D278" s="5">
        <v>5788.8</v>
      </c>
      <c r="E278" s="5">
        <v>1091.4000000000001</v>
      </c>
      <c r="F278" s="5">
        <v>1851.32</v>
      </c>
      <c r="G278" s="7">
        <f t="shared" si="13"/>
        <v>6.1081620833037684</v>
      </c>
      <c r="H278" s="7">
        <f t="shared" si="14"/>
        <v>18.077590020101606</v>
      </c>
      <c r="I278" s="7">
        <f t="shared" si="15"/>
        <v>10.276193986168622</v>
      </c>
      <c r="J278" s="7">
        <f t="shared" si="12"/>
        <v>25.039371827993868</v>
      </c>
    </row>
    <row r="279" spans="1:10" x14ac:dyDescent="0.7">
      <c r="A279" s="2">
        <v>42916</v>
      </c>
      <c r="B279" s="5">
        <v>112.35</v>
      </c>
      <c r="C279" s="5">
        <v>2423.41</v>
      </c>
      <c r="D279" s="5">
        <v>5646.92</v>
      </c>
      <c r="E279" s="5">
        <v>1034.9000000000001</v>
      </c>
      <c r="F279" s="5">
        <v>1843.18</v>
      </c>
      <c r="G279" s="7">
        <f t="shared" si="13"/>
        <v>6.2262348707923927</v>
      </c>
      <c r="H279" s="7">
        <f t="shared" si="14"/>
        <v>17.889284243894757</v>
      </c>
      <c r="I279" s="7">
        <f t="shared" si="15"/>
        <v>9.8849863356793701</v>
      </c>
      <c r="J279" s="7">
        <f t="shared" si="12"/>
        <v>25.289429231173216</v>
      </c>
    </row>
    <row r="280" spans="1:10" x14ac:dyDescent="0.7">
      <c r="A280" s="2">
        <v>42947</v>
      </c>
      <c r="B280" s="5">
        <v>110.25</v>
      </c>
      <c r="C280" s="5">
        <v>2470.3000000000002</v>
      </c>
      <c r="D280" s="5">
        <v>5880.33</v>
      </c>
      <c r="E280" s="5">
        <v>1085.2</v>
      </c>
      <c r="F280" s="5">
        <v>1969.91</v>
      </c>
      <c r="G280" s="7">
        <f t="shared" si="13"/>
        <v>6.2280748531195638</v>
      </c>
      <c r="H280" s="7">
        <f t="shared" si="14"/>
        <v>18.280520195377161</v>
      </c>
      <c r="I280" s="7">
        <f t="shared" si="15"/>
        <v>10.171687119576514</v>
      </c>
      <c r="J280" s="7">
        <f t="shared" si="12"/>
        <v>26.523032934658669</v>
      </c>
    </row>
    <row r="281" spans="1:10" x14ac:dyDescent="0.7">
      <c r="A281" s="2">
        <v>42978</v>
      </c>
      <c r="B281" s="5">
        <v>109.96</v>
      </c>
      <c r="C281" s="5">
        <v>2471.65</v>
      </c>
      <c r="D281" s="5">
        <v>5988.6</v>
      </c>
      <c r="E281" s="5">
        <v>1114.3</v>
      </c>
      <c r="F281" s="5">
        <v>2043.36</v>
      </c>
      <c r="G281" s="7">
        <f t="shared" si="13"/>
        <v>6.2150872577742788</v>
      </c>
      <c r="H281" s="7">
        <f t="shared" si="14"/>
        <v>18.568135209889348</v>
      </c>
      <c r="I281" s="7">
        <f t="shared" si="15"/>
        <v>10.416971388030571</v>
      </c>
      <c r="J281" s="7">
        <f t="shared" si="12"/>
        <v>27.439602789164613</v>
      </c>
    </row>
    <row r="282" spans="1:10" x14ac:dyDescent="0.7">
      <c r="A282" s="2">
        <v>43008</v>
      </c>
      <c r="B282" s="5">
        <v>112.47</v>
      </c>
      <c r="C282" s="5">
        <v>2519.36</v>
      </c>
      <c r="D282" s="5">
        <v>5979.3</v>
      </c>
      <c r="E282" s="5">
        <v>1171.7</v>
      </c>
      <c r="F282" s="5">
        <v>2059.23</v>
      </c>
      <c r="G282" s="7">
        <f t="shared" si="13"/>
        <v>6.4796634873640819</v>
      </c>
      <c r="H282" s="7">
        <f t="shared" si="14"/>
        <v>18.962486813158087</v>
      </c>
      <c r="I282" s="7">
        <f t="shared" si="15"/>
        <v>11.203603605901355</v>
      </c>
      <c r="J282" s="7">
        <f t="shared" si="12"/>
        <v>28.283929976500438</v>
      </c>
    </row>
    <row r="283" spans="1:10" x14ac:dyDescent="0.7">
      <c r="A283" s="2">
        <v>43039</v>
      </c>
      <c r="B283" s="5">
        <v>113.62</v>
      </c>
      <c r="C283" s="5">
        <v>2575.2600000000002</v>
      </c>
      <c r="D283" s="5">
        <v>6248.56</v>
      </c>
      <c r="E283" s="5">
        <v>1275.5999999999999</v>
      </c>
      <c r="F283" s="5">
        <v>2233.2600000000002</v>
      </c>
      <c r="G283" s="7">
        <f t="shared" si="13"/>
        <v>6.6911596815770311</v>
      </c>
      <c r="H283" s="7">
        <f t="shared" si="14"/>
        <v>20.019027772948984</v>
      </c>
      <c r="I283" s="7">
        <f t="shared" si="15"/>
        <v>12.32179290169468</v>
      </c>
      <c r="J283" s="7">
        <f t="shared" si="12"/>
        <v>30.987909137263713</v>
      </c>
    </row>
    <row r="284" spans="1:10" x14ac:dyDescent="0.7">
      <c r="A284" s="2">
        <v>43069</v>
      </c>
      <c r="B284" s="5">
        <v>112.52</v>
      </c>
      <c r="C284" s="5">
        <v>2647.58</v>
      </c>
      <c r="D284" s="5">
        <v>6365.56</v>
      </c>
      <c r="E284" s="5">
        <v>1272.5</v>
      </c>
      <c r="F284" s="5">
        <v>2205.0300000000002</v>
      </c>
      <c r="G284" s="7">
        <f t="shared" si="13"/>
        <v>6.8124659135964745</v>
      </c>
      <c r="H284" s="7">
        <f t="shared" si="14"/>
        <v>20.196429240209223</v>
      </c>
      <c r="I284" s="7">
        <f t="shared" si="15"/>
        <v>12.172845898174559</v>
      </c>
      <c r="J284" s="7">
        <f t="shared" si="12"/>
        <v>30.299985984171123</v>
      </c>
    </row>
    <row r="285" spans="1:10" x14ac:dyDescent="0.7">
      <c r="A285" s="2">
        <v>43100</v>
      </c>
      <c r="B285" s="5">
        <v>112.67</v>
      </c>
      <c r="C285" s="5">
        <v>2673.61</v>
      </c>
      <c r="D285" s="5">
        <v>6396.42</v>
      </c>
      <c r="E285" s="5">
        <v>1253</v>
      </c>
      <c r="F285" s="5">
        <v>2226.06</v>
      </c>
      <c r="G285" s="7">
        <f t="shared" si="13"/>
        <v>6.8886144494127839</v>
      </c>
      <c r="H285" s="7">
        <f t="shared" si="14"/>
        <v>20.321395095336499</v>
      </c>
      <c r="I285" s="7">
        <f t="shared" si="15"/>
        <v>12.002286100990574</v>
      </c>
      <c r="J285" s="7">
        <f t="shared" si="12"/>
        <v>30.62974363029776</v>
      </c>
    </row>
    <row r="286" spans="1:10" x14ac:dyDescent="0.7">
      <c r="A286" s="2">
        <v>43131</v>
      </c>
      <c r="B286" s="5">
        <v>109.17</v>
      </c>
      <c r="C286" s="5">
        <v>2823.81</v>
      </c>
      <c r="D286" s="5">
        <v>6949.99</v>
      </c>
      <c r="E286" s="5">
        <v>1361.5</v>
      </c>
      <c r="F286" s="5">
        <v>2570.3000000000002</v>
      </c>
      <c r="G286" s="7">
        <f t="shared" si="13"/>
        <v>7.0495973014424917</v>
      </c>
      <c r="H286" s="7">
        <f t="shared" si="14"/>
        <v>21.394184796221573</v>
      </c>
      <c r="I286" s="7">
        <f t="shared" si="15"/>
        <v>12.636464033442198</v>
      </c>
      <c r="J286" s="7">
        <f t="shared" si="12"/>
        <v>34.267729348256438</v>
      </c>
    </row>
    <row r="287" spans="1:10" x14ac:dyDescent="0.7">
      <c r="A287" s="2">
        <v>43159</v>
      </c>
      <c r="B287" s="5">
        <v>106.67</v>
      </c>
      <c r="C287" s="5">
        <v>2713.83</v>
      </c>
      <c r="D287" s="5">
        <v>6854.42</v>
      </c>
      <c r="E287" s="5">
        <v>1362</v>
      </c>
      <c r="F287" s="5">
        <v>2624.58</v>
      </c>
      <c r="G287" s="7">
        <f t="shared" si="13"/>
        <v>6.6198852472027454</v>
      </c>
      <c r="H287" s="7">
        <f t="shared" si="14"/>
        <v>20.616800092284279</v>
      </c>
      <c r="I287" s="7">
        <f t="shared" si="15"/>
        <v>12.351622566341776</v>
      </c>
      <c r="J287" s="7">
        <f t="shared" si="12"/>
        <v>34.19009533227814</v>
      </c>
    </row>
    <row r="288" spans="1:10" x14ac:dyDescent="0.7">
      <c r="A288" s="2">
        <v>43190</v>
      </c>
      <c r="B288" s="5">
        <v>106.26</v>
      </c>
      <c r="C288" s="5">
        <v>2640.87</v>
      </c>
      <c r="D288" s="5">
        <v>6581.13</v>
      </c>
      <c r="E288" s="5">
        <v>1328.9</v>
      </c>
      <c r="F288" s="5">
        <v>2442.7800000000002</v>
      </c>
      <c r="G288" s="7">
        <f t="shared" si="13"/>
        <v>6.4171525223680774</v>
      </c>
      <c r="H288" s="7">
        <f t="shared" si="14"/>
        <v>19.718711548158716</v>
      </c>
      <c r="I288" s="7">
        <f t="shared" si="15"/>
        <v>12.005126001231893</v>
      </c>
      <c r="J288" s="7">
        <f t="shared" si="12"/>
        <v>31.699496836974667</v>
      </c>
    </row>
    <row r="289" spans="1:10" x14ac:dyDescent="0.7">
      <c r="A289" s="2">
        <v>43220</v>
      </c>
      <c r="B289" s="5">
        <v>109.33</v>
      </c>
      <c r="C289" s="5">
        <v>2648.05</v>
      </c>
      <c r="D289" s="5">
        <v>6605.57</v>
      </c>
      <c r="E289" s="5">
        <v>1244.4000000000001</v>
      </c>
      <c r="F289" s="5">
        <v>2536.5100000000002</v>
      </c>
      <c r="G289" s="7">
        <f t="shared" si="13"/>
        <v>6.6205040606447776</v>
      </c>
      <c r="H289" s="7">
        <f t="shared" si="14"/>
        <v>20.363756722987763</v>
      </c>
      <c r="I289" s="7">
        <f t="shared" si="15"/>
        <v>11.566553211784855</v>
      </c>
      <c r="J289" s="7">
        <f t="shared" si="12"/>
        <v>33.866797307715551</v>
      </c>
    </row>
    <row r="290" spans="1:10" x14ac:dyDescent="0.7">
      <c r="A290" s="2">
        <v>43251</v>
      </c>
      <c r="B290" s="5">
        <v>108.81</v>
      </c>
      <c r="C290" s="5">
        <v>2705.27</v>
      </c>
      <c r="D290" s="5">
        <v>6967.73</v>
      </c>
      <c r="E290" s="5">
        <v>1379</v>
      </c>
      <c r="F290" s="5">
        <v>2737.5</v>
      </c>
      <c r="G290" s="7">
        <f t="shared" si="13"/>
        <v>6.7313931088266061</v>
      </c>
      <c r="H290" s="7">
        <f t="shared" si="14"/>
        <v>21.378064175414117</v>
      </c>
      <c r="I290" s="7">
        <f t="shared" si="15"/>
        <v>12.756680724189863</v>
      </c>
      <c r="J290" s="7">
        <f t="shared" si="12"/>
        <v>36.376519185961513</v>
      </c>
    </row>
    <row r="291" spans="1:10" x14ac:dyDescent="0.7">
      <c r="A291" s="2">
        <v>43281</v>
      </c>
      <c r="B291" s="5">
        <v>110.66</v>
      </c>
      <c r="C291" s="5">
        <v>2718.37</v>
      </c>
      <c r="D291" s="5">
        <v>7040.8</v>
      </c>
      <c r="E291" s="5">
        <v>1313.7</v>
      </c>
      <c r="F291" s="5">
        <v>2874.54</v>
      </c>
      <c r="G291" s="7">
        <f t="shared" si="13"/>
        <v>6.8789913222896697</v>
      </c>
      <c r="H291" s="7">
        <f t="shared" si="14"/>
        <v>21.969538123786293</v>
      </c>
      <c r="I291" s="7">
        <f t="shared" si="15"/>
        <v>12.359231737441002</v>
      </c>
      <c r="J291" s="7">
        <f t="shared" si="12"/>
        <v>38.846976584574449</v>
      </c>
    </row>
    <row r="292" spans="1:10" x14ac:dyDescent="0.7">
      <c r="A292" s="2">
        <v>43312</v>
      </c>
      <c r="B292" s="5">
        <v>111.86</v>
      </c>
      <c r="C292" s="5">
        <v>2816.29</v>
      </c>
      <c r="D292" s="5">
        <v>7231.98</v>
      </c>
      <c r="E292" s="5">
        <v>1367.5</v>
      </c>
      <c r="F292" s="5">
        <v>2747.52</v>
      </c>
      <c r="G292" s="7">
        <f t="shared" si="13"/>
        <v>7.2040665339384047</v>
      </c>
      <c r="H292" s="7">
        <f t="shared" si="14"/>
        <v>22.810787786228797</v>
      </c>
      <c r="I292" s="7">
        <f t="shared" si="15"/>
        <v>13.004892290126532</v>
      </c>
      <c r="J292" s="7">
        <f t="shared" si="12"/>
        <v>37.533051873666665</v>
      </c>
    </row>
    <row r="293" spans="1:10" x14ac:dyDescent="0.7">
      <c r="A293" s="2">
        <v>43343</v>
      </c>
      <c r="B293" s="5">
        <v>111.02</v>
      </c>
      <c r="C293" s="5">
        <v>2901.52</v>
      </c>
      <c r="D293" s="5">
        <v>7654.55</v>
      </c>
      <c r="E293" s="5">
        <v>1401.2</v>
      </c>
      <c r="F293" s="5">
        <v>2902.86</v>
      </c>
      <c r="G293" s="7">
        <f t="shared" si="13"/>
        <v>7.366349469551742</v>
      </c>
      <c r="H293" s="7">
        <f t="shared" si="14"/>
        <v>23.962335252416587</v>
      </c>
      <c r="I293" s="7">
        <f t="shared" si="15"/>
        <v>13.225313063634628</v>
      </c>
      <c r="J293" s="7">
        <f t="shared" si="12"/>
        <v>39.357319795736174</v>
      </c>
    </row>
    <row r="294" spans="1:10" x14ac:dyDescent="0.7">
      <c r="A294" s="2">
        <v>43373</v>
      </c>
      <c r="B294" s="5">
        <v>113.68</v>
      </c>
      <c r="C294" s="5">
        <v>2913.98</v>
      </c>
      <c r="D294" s="5">
        <v>7627.65</v>
      </c>
      <c r="E294" s="5">
        <v>1366.7</v>
      </c>
      <c r="F294" s="5">
        <v>2781.12</v>
      </c>
      <c r="G294" s="7">
        <f t="shared" si="13"/>
        <v>7.5752358463604619</v>
      </c>
      <c r="H294" s="7">
        <f t="shared" si="14"/>
        <v>24.450237081885856</v>
      </c>
      <c r="I294" s="7">
        <f t="shared" si="15"/>
        <v>13.20875451704735</v>
      </c>
      <c r="J294" s="7">
        <f t="shared" si="12"/>
        <v>38.610194975439249</v>
      </c>
    </row>
    <row r="295" spans="1:10" x14ac:dyDescent="0.7">
      <c r="A295" s="2">
        <v>43404</v>
      </c>
      <c r="B295" s="5">
        <v>112.93</v>
      </c>
      <c r="C295" s="5">
        <v>2711.74</v>
      </c>
      <c r="D295" s="5">
        <v>6967.1</v>
      </c>
      <c r="E295" s="5">
        <v>1202.3</v>
      </c>
      <c r="F295" s="5">
        <v>2580.5500000000002</v>
      </c>
      <c r="G295" s="7">
        <f t="shared" si="13"/>
        <v>7.0029802653042701</v>
      </c>
      <c r="H295" s="7">
        <f t="shared" si="14"/>
        <v>22.185520639626372</v>
      </c>
      <c r="I295" s="7">
        <f t="shared" si="15"/>
        <v>11.543215002739664</v>
      </c>
      <c r="J295" s="7">
        <f t="shared" si="12"/>
        <v>35.589329661503392</v>
      </c>
    </row>
    <row r="296" spans="1:10" x14ac:dyDescent="0.7">
      <c r="A296" s="2">
        <v>43434</v>
      </c>
      <c r="B296" s="5">
        <v>113.46</v>
      </c>
      <c r="C296" s="5">
        <v>2760.17</v>
      </c>
      <c r="D296" s="5">
        <v>6949.01</v>
      </c>
      <c r="E296" s="5">
        <v>1239.5999999999999</v>
      </c>
      <c r="F296" s="5">
        <v>2476.21</v>
      </c>
      <c r="G296" s="7">
        <f t="shared" si="13"/>
        <v>7.1615023297741587</v>
      </c>
      <c r="H296" s="7">
        <f t="shared" si="14"/>
        <v>22.231766308055622</v>
      </c>
      <c r="I296" s="7">
        <f t="shared" si="15"/>
        <v>11.957185213713032</v>
      </c>
      <c r="J296" s="7">
        <f t="shared" si="12"/>
        <v>34.310611153926743</v>
      </c>
    </row>
    <row r="297" spans="1:10" x14ac:dyDescent="0.7">
      <c r="A297" s="2">
        <v>43465</v>
      </c>
      <c r="B297" s="5">
        <v>109.56</v>
      </c>
      <c r="C297" s="5">
        <v>2506.85</v>
      </c>
      <c r="D297" s="5">
        <v>6329.97</v>
      </c>
      <c r="E297" s="5">
        <v>1155.2</v>
      </c>
      <c r="F297" s="5">
        <v>2227.94</v>
      </c>
      <c r="G297" s="7">
        <f t="shared" si="13"/>
        <v>6.2806688961595416</v>
      </c>
      <c r="H297" s="7">
        <f t="shared" si="14"/>
        <v>19.555184963460043</v>
      </c>
      <c r="I297" s="7">
        <f t="shared" si="15"/>
        <v>10.760038206537194</v>
      </c>
      <c r="J297" s="7">
        <f t="shared" si="12"/>
        <v>29.80943303415</v>
      </c>
    </row>
    <row r="298" spans="1:10" x14ac:dyDescent="0.7">
      <c r="A298" s="2">
        <v>43496</v>
      </c>
      <c r="B298" s="5">
        <v>108.87</v>
      </c>
      <c r="C298" s="5">
        <v>2704.1</v>
      </c>
      <c r="D298" s="5">
        <v>6906.84</v>
      </c>
      <c r="E298" s="5">
        <v>1272.0999999999999</v>
      </c>
      <c r="F298" s="5">
        <v>2519.88</v>
      </c>
      <c r="G298" s="7">
        <f t="shared" si="13"/>
        <v>6.7321920729838922</v>
      </c>
      <c r="H298" s="7">
        <f t="shared" si="14"/>
        <v>21.202929591590468</v>
      </c>
      <c r="I298" s="7">
        <f t="shared" si="15"/>
        <v>11.774272564620183</v>
      </c>
      <c r="J298" s="7">
        <f t="shared" si="12"/>
        <v>33.503199552879316</v>
      </c>
    </row>
    <row r="299" spans="1:10" x14ac:dyDescent="0.7">
      <c r="A299" s="2">
        <v>43524</v>
      </c>
      <c r="B299" s="5">
        <v>111.37</v>
      </c>
      <c r="C299" s="5">
        <v>2784.49</v>
      </c>
      <c r="D299" s="5">
        <v>7097.52</v>
      </c>
      <c r="E299" s="5">
        <v>1350.2</v>
      </c>
      <c r="F299" s="5">
        <v>2538.35</v>
      </c>
      <c r="G299" s="7">
        <f t="shared" si="13"/>
        <v>7.0915212604061981</v>
      </c>
      <c r="H299" s="7">
        <f t="shared" si="14"/>
        <v>22.288615763743898</v>
      </c>
      <c r="I299" s="7">
        <f t="shared" si="15"/>
        <v>12.784122777820995</v>
      </c>
      <c r="J299" s="7">
        <f t="shared" si="12"/>
        <v>34.523747035629818</v>
      </c>
    </row>
    <row r="300" spans="1:10" x14ac:dyDescent="0.7">
      <c r="A300" s="2">
        <v>43555</v>
      </c>
      <c r="B300" s="5">
        <v>110.84</v>
      </c>
      <c r="C300" s="5">
        <v>2834.4</v>
      </c>
      <c r="D300" s="5">
        <v>7378.77</v>
      </c>
      <c r="E300" s="5">
        <v>1395.5</v>
      </c>
      <c r="F300" s="5">
        <v>2635.67</v>
      </c>
      <c r="G300" s="7">
        <f t="shared" si="13"/>
        <v>7.1842788968245168</v>
      </c>
      <c r="H300" s="7">
        <f t="shared" si="14"/>
        <v>23.061563262623689</v>
      </c>
      <c r="I300" s="7">
        <f t="shared" si="15"/>
        <v>13.150157897399209</v>
      </c>
      <c r="J300" s="7">
        <f t="shared" si="12"/>
        <v>35.676788355173692</v>
      </c>
    </row>
    <row r="301" spans="1:10" x14ac:dyDescent="0.7">
      <c r="A301" s="2">
        <v>43585</v>
      </c>
      <c r="B301" s="5">
        <v>111.41</v>
      </c>
      <c r="C301" s="5">
        <v>2945.83</v>
      </c>
      <c r="D301" s="5">
        <v>7781.46</v>
      </c>
      <c r="E301" s="5">
        <v>1556.2</v>
      </c>
      <c r="F301" s="5">
        <v>2757.91</v>
      </c>
      <c r="G301" s="7">
        <f t="shared" si="13"/>
        <v>7.5051155300186494</v>
      </c>
      <c r="H301" s="7">
        <f t="shared" si="14"/>
        <v>24.445195582299043</v>
      </c>
      <c r="I301" s="7">
        <f t="shared" si="15"/>
        <v>14.739888381480457</v>
      </c>
      <c r="J301" s="7">
        <f t="shared" si="12"/>
        <v>37.523424400529805</v>
      </c>
    </row>
    <row r="302" spans="1:10" x14ac:dyDescent="0.7">
      <c r="A302" s="2">
        <v>43616</v>
      </c>
      <c r="B302" s="5">
        <v>108.26</v>
      </c>
      <c r="C302" s="5">
        <v>2752.06</v>
      </c>
      <c r="D302" s="5">
        <v>7127.96</v>
      </c>
      <c r="E302" s="5">
        <v>1296.2</v>
      </c>
      <c r="F302" s="5">
        <v>2347.5</v>
      </c>
      <c r="G302" s="7">
        <f t="shared" si="13"/>
        <v>6.8132048656284425</v>
      </c>
      <c r="H302" s="7">
        <f t="shared" si="14"/>
        <v>21.759130127627678</v>
      </c>
      <c r="I302" s="7">
        <f t="shared" si="15"/>
        <v>11.93011553354188</v>
      </c>
      <c r="J302" s="7">
        <f t="shared" si="12"/>
        <v>31.036434647137757</v>
      </c>
    </row>
    <row r="303" spans="1:10" x14ac:dyDescent="0.7">
      <c r="A303" s="2">
        <v>43646</v>
      </c>
      <c r="B303" s="5">
        <v>107.88</v>
      </c>
      <c r="C303" s="5">
        <v>2941.76</v>
      </c>
      <c r="D303" s="5">
        <v>7671.07</v>
      </c>
      <c r="E303" s="5">
        <v>1459</v>
      </c>
      <c r="F303" s="5">
        <v>2543.7600000000002</v>
      </c>
      <c r="G303" s="7">
        <f t="shared" si="13"/>
        <v>7.2572770578986852</v>
      </c>
      <c r="H303" s="7">
        <f t="shared" si="14"/>
        <v>23.334856599147834</v>
      </c>
      <c r="I303" s="7">
        <f t="shared" si="15"/>
        <v>13.381378011347186</v>
      </c>
      <c r="J303" s="7">
        <f t="shared" si="12"/>
        <v>33.51315176383671</v>
      </c>
    </row>
    <row r="304" spans="1:10" x14ac:dyDescent="0.7">
      <c r="A304" s="2">
        <v>43677</v>
      </c>
      <c r="B304" s="5">
        <v>108.74</v>
      </c>
      <c r="C304" s="5">
        <v>2980.38</v>
      </c>
      <c r="D304" s="5">
        <v>7848.78</v>
      </c>
      <c r="E304" s="5">
        <v>1542.4</v>
      </c>
      <c r="F304" s="5">
        <v>2636.13</v>
      </c>
      <c r="G304" s="7">
        <f t="shared" si="13"/>
        <v>7.4111652340764111</v>
      </c>
      <c r="H304" s="7">
        <f t="shared" si="14"/>
        <v>24.065768654469675</v>
      </c>
      <c r="I304" s="7">
        <f t="shared" si="15"/>
        <v>14.259061916439563</v>
      </c>
      <c r="J304" s="7">
        <f t="shared" si="12"/>
        <v>35.006956411887792</v>
      </c>
    </row>
    <row r="305" spans="1:10" x14ac:dyDescent="0.7">
      <c r="A305" s="2">
        <v>43708</v>
      </c>
      <c r="B305" s="5">
        <v>106.29</v>
      </c>
      <c r="C305" s="5">
        <v>2926.46</v>
      </c>
      <c r="D305" s="5">
        <v>7691</v>
      </c>
      <c r="E305" s="5">
        <v>1504.9</v>
      </c>
      <c r="F305" s="5">
        <v>2550.54</v>
      </c>
      <c r="G305" s="7">
        <f t="shared" si="13"/>
        <v>7.1131264053143308</v>
      </c>
      <c r="H305" s="7">
        <f t="shared" si="14"/>
        <v>23.050665642087857</v>
      </c>
      <c r="I305" s="7">
        <f t="shared" si="15"/>
        <v>13.598927513425211</v>
      </c>
      <c r="J305" s="7">
        <f t="shared" si="12"/>
        <v>33.107222502714599</v>
      </c>
    </row>
    <row r="306" spans="1:10" x14ac:dyDescent="0.7">
      <c r="A306" s="2">
        <v>43738</v>
      </c>
      <c r="B306" s="5">
        <v>108.06</v>
      </c>
      <c r="C306" s="5">
        <v>2976.74</v>
      </c>
      <c r="D306" s="5">
        <v>7749.45</v>
      </c>
      <c r="E306" s="5">
        <v>1558.8</v>
      </c>
      <c r="F306" s="5">
        <v>2546.04</v>
      </c>
      <c r="G306" s="7">
        <f t="shared" si="13"/>
        <v>7.3558250857594496</v>
      </c>
      <c r="H306" s="7">
        <f t="shared" si="14"/>
        <v>23.612615566475256</v>
      </c>
      <c r="I306" s="7">
        <f t="shared" si="15"/>
        <v>14.320558968270465</v>
      </c>
      <c r="J306" s="7">
        <f t="shared" si="12"/>
        <v>33.599157472223474</v>
      </c>
    </row>
    <row r="307" spans="1:10" x14ac:dyDescent="0.7">
      <c r="A307" s="2">
        <v>43769</v>
      </c>
      <c r="B307" s="5">
        <v>108.02</v>
      </c>
      <c r="C307" s="5">
        <v>3037.56</v>
      </c>
      <c r="D307" s="5">
        <v>8083.83</v>
      </c>
      <c r="E307" s="5">
        <v>1651.2</v>
      </c>
      <c r="F307" s="5">
        <v>2691.66</v>
      </c>
      <c r="G307" s="7">
        <f t="shared" si="13"/>
        <v>7.503338946546882</v>
      </c>
      <c r="H307" s="7">
        <f t="shared" si="14"/>
        <v>24.622355511082691</v>
      </c>
      <c r="I307" s="7">
        <f t="shared" si="15"/>
        <v>15.163814481501838</v>
      </c>
      <c r="J307" s="7">
        <f t="shared" si="12"/>
        <v>35.507702717351442</v>
      </c>
    </row>
    <row r="308" spans="1:10" x14ac:dyDescent="0.7">
      <c r="A308" s="2">
        <v>43799</v>
      </c>
      <c r="B308" s="5">
        <v>109.51</v>
      </c>
      <c r="C308" s="5">
        <v>3140.98</v>
      </c>
      <c r="D308" s="5">
        <v>8403.68</v>
      </c>
      <c r="E308" s="5">
        <v>1716.8</v>
      </c>
      <c r="F308" s="5">
        <v>2887.12</v>
      </c>
      <c r="G308" s="7">
        <f t="shared" si="13"/>
        <v>7.8658285705697848</v>
      </c>
      <c r="H308" s="7">
        <f t="shared" si="14"/>
        <v>25.949652023586857</v>
      </c>
      <c r="I308" s="7">
        <f t="shared" si="15"/>
        <v>15.983728470033927</v>
      </c>
      <c r="J308" s="7">
        <f t="shared" si="12"/>
        <v>38.611512635996775</v>
      </c>
    </row>
    <row r="309" spans="1:10" x14ac:dyDescent="0.7">
      <c r="A309" s="2">
        <v>43830</v>
      </c>
      <c r="B309" s="5">
        <v>108.61</v>
      </c>
      <c r="C309" s="5">
        <v>3230.78</v>
      </c>
      <c r="D309" s="5">
        <v>8733.07</v>
      </c>
      <c r="E309" s="5">
        <v>1849.6</v>
      </c>
      <c r="F309" s="5">
        <v>3111.21</v>
      </c>
      <c r="G309" s="7">
        <f t="shared" si="13"/>
        <v>8.0242181386581297</v>
      </c>
      <c r="H309" s="7">
        <f t="shared" si="14"/>
        <v>26.745148137442552</v>
      </c>
      <c r="I309" s="7">
        <f t="shared" si="15"/>
        <v>17.078598940606003</v>
      </c>
      <c r="J309" s="7">
        <f t="shared" si="12"/>
        <v>41.266472005416752</v>
      </c>
    </row>
    <row r="310" spans="1:10" x14ac:dyDescent="0.7">
      <c r="A310" s="2">
        <v>43861</v>
      </c>
      <c r="B310" s="5">
        <v>108.38</v>
      </c>
      <c r="C310" s="5">
        <v>3225.52</v>
      </c>
      <c r="D310" s="5">
        <v>8991.51</v>
      </c>
      <c r="E310" s="5">
        <v>1789.9</v>
      </c>
      <c r="F310" s="5">
        <v>3361.14</v>
      </c>
      <c r="G310" s="7">
        <f t="shared" si="13"/>
        <v>7.9941890206230841</v>
      </c>
      <c r="H310" s="7">
        <f t="shared" si="14"/>
        <v>27.478310778134276</v>
      </c>
      <c r="I310" s="7">
        <f t="shared" si="15"/>
        <v>16.492349298207802</v>
      </c>
      <c r="J310" s="7">
        <f t="shared" si="12"/>
        <v>44.487085090297768</v>
      </c>
    </row>
    <row r="311" spans="1:10" x14ac:dyDescent="0.7">
      <c r="A311" s="2">
        <v>43890</v>
      </c>
      <c r="B311" s="5">
        <v>108.07</v>
      </c>
      <c r="C311" s="5">
        <v>2954.22</v>
      </c>
      <c r="D311" s="5">
        <v>8461.83</v>
      </c>
      <c r="E311" s="5">
        <v>1705.5</v>
      </c>
      <c r="F311" s="5">
        <v>3342.92</v>
      </c>
      <c r="G311" s="7">
        <f t="shared" si="13"/>
        <v>7.3008514589309419</v>
      </c>
      <c r="H311" s="7">
        <f t="shared" si="14"/>
        <v>25.785627245337135</v>
      </c>
      <c r="I311" s="7">
        <f t="shared" si="15"/>
        <v>15.669728970782709</v>
      </c>
      <c r="J311" s="7">
        <f t="shared" si="12"/>
        <v>44.119373480888001</v>
      </c>
    </row>
    <row r="312" spans="1:10" x14ac:dyDescent="0.7">
      <c r="A312" s="2">
        <v>43921</v>
      </c>
      <c r="B312" s="5">
        <v>107.53</v>
      </c>
      <c r="C312" s="5">
        <v>2584.59</v>
      </c>
      <c r="D312" s="5">
        <v>7813.5</v>
      </c>
      <c r="E312" s="5">
        <v>1510.6</v>
      </c>
      <c r="F312" s="5">
        <v>2991.65</v>
      </c>
      <c r="G312" s="7">
        <f t="shared" si="13"/>
        <v>6.3554576998658812</v>
      </c>
      <c r="H312" s="7">
        <f t="shared" si="14"/>
        <v>23.691006673212399</v>
      </c>
      <c r="I312" s="7">
        <f t="shared" si="15"/>
        <v>13.809683835378623</v>
      </c>
      <c r="J312" s="7">
        <f t="shared" ref="J312:J358" si="16">F312*$B312/F$247/$B$247*$H$247</f>
        <v>39.28607400809495</v>
      </c>
    </row>
    <row r="313" spans="1:10" x14ac:dyDescent="0.7">
      <c r="A313" s="2">
        <v>43951</v>
      </c>
      <c r="B313" s="5">
        <v>107.17</v>
      </c>
      <c r="C313" s="5">
        <v>2912.43</v>
      </c>
      <c r="D313" s="5">
        <v>9000.51</v>
      </c>
      <c r="E313" s="5">
        <v>1731.2</v>
      </c>
      <c r="F313" s="5">
        <v>3558.43</v>
      </c>
      <c r="G313" s="7">
        <f t="shared" si="13"/>
        <v>7.1376336554676181</v>
      </c>
      <c r="H313" s="7">
        <f t="shared" si="14"/>
        <v>27.198728522397815</v>
      </c>
      <c r="I313" s="7">
        <f t="shared" si="15"/>
        <v>15.773391535815227</v>
      </c>
      <c r="J313" s="7">
        <f t="shared" si="16"/>
        <v>46.57253301868586</v>
      </c>
    </row>
    <row r="314" spans="1:10" x14ac:dyDescent="0.7">
      <c r="A314" s="2">
        <v>43982</v>
      </c>
      <c r="B314" s="5">
        <v>107.77</v>
      </c>
      <c r="C314" s="5">
        <v>3044.31</v>
      </c>
      <c r="D314" s="5">
        <v>9555.52</v>
      </c>
      <c r="E314" s="5">
        <v>1852.5</v>
      </c>
      <c r="F314" s="5">
        <v>3800.17</v>
      </c>
      <c r="G314" s="7">
        <f t="shared" si="13"/>
        <v>7.502608489924949</v>
      </c>
      <c r="H314" s="7">
        <f t="shared" si="14"/>
        <v>29.037582817371224</v>
      </c>
      <c r="I314" s="7">
        <f t="shared" si="15"/>
        <v>16.973081989749524</v>
      </c>
      <c r="J314" s="7">
        <f t="shared" si="16"/>
        <v>50.014866001086659</v>
      </c>
    </row>
    <row r="315" spans="1:10" x14ac:dyDescent="0.7">
      <c r="A315" s="2">
        <v>44012</v>
      </c>
      <c r="B315" s="5">
        <v>107.92</v>
      </c>
      <c r="C315" s="5">
        <v>3100.29</v>
      </c>
      <c r="D315" s="5">
        <v>10156.85</v>
      </c>
      <c r="E315" s="5">
        <v>1996.4</v>
      </c>
      <c r="F315" s="5">
        <v>4114.6099999999997</v>
      </c>
      <c r="G315" s="7">
        <f t="shared" si="13"/>
        <v>7.65120403022435</v>
      </c>
      <c r="H315" s="7">
        <f t="shared" si="14"/>
        <v>30.907880760975345</v>
      </c>
      <c r="I315" s="7">
        <f t="shared" si="15"/>
        <v>18.316989964195187</v>
      </c>
      <c r="J315" s="7">
        <f t="shared" si="16"/>
        <v>54.22865281056135</v>
      </c>
    </row>
    <row r="316" spans="1:10" x14ac:dyDescent="0.7">
      <c r="A316" s="2">
        <v>44043</v>
      </c>
      <c r="B316" s="5">
        <v>105.88</v>
      </c>
      <c r="C316" s="5">
        <v>3271.12</v>
      </c>
      <c r="D316" s="5">
        <v>10905.88</v>
      </c>
      <c r="E316" s="5">
        <v>2136.4</v>
      </c>
      <c r="F316" s="5">
        <v>4685.79</v>
      </c>
      <c r="G316" s="7">
        <f t="shared" si="13"/>
        <v>7.9201961259279168</v>
      </c>
      <c r="H316" s="7">
        <f t="shared" si="14"/>
        <v>32.559887835464188</v>
      </c>
      <c r="I316" s="7">
        <f t="shared" si="15"/>
        <v>19.230966508918044</v>
      </c>
      <c r="J316" s="7">
        <f t="shared" si="16"/>
        <v>60.589163331756673</v>
      </c>
    </row>
    <row r="317" spans="1:10" x14ac:dyDescent="0.7">
      <c r="A317" s="2">
        <v>44074</v>
      </c>
      <c r="B317" s="5">
        <v>105.89</v>
      </c>
      <c r="C317" s="5">
        <v>3500.31</v>
      </c>
      <c r="D317" s="5">
        <v>12110.7</v>
      </c>
      <c r="E317" s="5">
        <v>2260.4</v>
      </c>
      <c r="F317" s="5">
        <v>5680.4</v>
      </c>
      <c r="G317" s="7">
        <f t="shared" si="13"/>
        <v>8.4759226370321699</v>
      </c>
      <c r="H317" s="7">
        <f t="shared" si="14"/>
        <v>36.160335163820527</v>
      </c>
      <c r="I317" s="7">
        <f t="shared" si="15"/>
        <v>20.349083625472215</v>
      </c>
      <c r="J317" s="7">
        <f t="shared" si="16"/>
        <v>73.456810723708685</v>
      </c>
    </row>
    <row r="318" spans="1:10" x14ac:dyDescent="0.7">
      <c r="A318" s="2">
        <v>44104</v>
      </c>
      <c r="B318" s="5">
        <v>105.45</v>
      </c>
      <c r="C318" s="5">
        <v>3363</v>
      </c>
      <c r="D318" s="5">
        <v>11418.06</v>
      </c>
      <c r="E318" s="5">
        <v>2244.1</v>
      </c>
      <c r="F318" s="5">
        <v>5400.61</v>
      </c>
      <c r="G318" s="7">
        <f t="shared" si="13"/>
        <v>8.1095915029306731</v>
      </c>
      <c r="H318" s="7">
        <f t="shared" si="14"/>
        <v>33.950576845821608</v>
      </c>
      <c r="I318" s="7">
        <f t="shared" si="15"/>
        <v>20.118398182001354</v>
      </c>
      <c r="J318" s="7">
        <f t="shared" si="16"/>
        <v>69.548473448864414</v>
      </c>
    </row>
    <row r="319" spans="1:10" x14ac:dyDescent="0.7">
      <c r="A319" s="2">
        <v>44135</v>
      </c>
      <c r="B319" s="5">
        <v>104.64</v>
      </c>
      <c r="C319" s="5">
        <v>3269.96</v>
      </c>
      <c r="D319" s="5">
        <v>11052.95</v>
      </c>
      <c r="E319" s="5">
        <v>2246.1999999999998</v>
      </c>
      <c r="F319" s="5">
        <v>5294.17</v>
      </c>
      <c r="G319" s="7">
        <f t="shared" si="13"/>
        <v>7.824664012078566</v>
      </c>
      <c r="H319" s="7">
        <f t="shared" si="14"/>
        <v>32.612507288661803</v>
      </c>
      <c r="I319" s="7">
        <f t="shared" si="15"/>
        <v>19.982543336236652</v>
      </c>
      <c r="J319" s="7">
        <f t="shared" si="16"/>
        <v>67.654052375489428</v>
      </c>
    </row>
    <row r="320" spans="1:10" x14ac:dyDescent="0.7">
      <c r="A320" s="2">
        <v>44165</v>
      </c>
      <c r="B320" s="5">
        <v>104.27</v>
      </c>
      <c r="C320" s="5">
        <v>3621.63</v>
      </c>
      <c r="D320" s="5">
        <v>12268.32</v>
      </c>
      <c r="E320" s="5">
        <v>2663.5</v>
      </c>
      <c r="F320" s="5">
        <v>5715.96</v>
      </c>
      <c r="G320" s="7">
        <f t="shared" si="13"/>
        <v>8.6355296488312376</v>
      </c>
      <c r="H320" s="7">
        <f t="shared" si="14"/>
        <v>36.070546446825475</v>
      </c>
      <c r="I320" s="7">
        <f t="shared" si="15"/>
        <v>23.611125209725746</v>
      </c>
      <c r="J320" s="7">
        <f t="shared" si="16"/>
        <v>72.785816143064608</v>
      </c>
    </row>
    <row r="321" spans="1:10" x14ac:dyDescent="0.7">
      <c r="A321" s="2">
        <v>44196</v>
      </c>
      <c r="B321" s="5">
        <v>103.24</v>
      </c>
      <c r="C321" s="5">
        <v>3756.07</v>
      </c>
      <c r="D321" s="5">
        <v>12888.28</v>
      </c>
      <c r="E321" s="5">
        <v>2795.5</v>
      </c>
      <c r="F321" s="5">
        <v>6311.96</v>
      </c>
      <c r="G321" s="7">
        <f t="shared" si="13"/>
        <v>8.8676225747773927</v>
      </c>
      <c r="H321" s="7">
        <f t="shared" si="14"/>
        <v>37.518996262413417</v>
      </c>
      <c r="I321" s="7">
        <f t="shared" si="15"/>
        <v>24.536471132342626</v>
      </c>
      <c r="J321" s="7">
        <f t="shared" si="16"/>
        <v>79.581191187504416</v>
      </c>
    </row>
    <row r="322" spans="1:10" x14ac:dyDescent="0.7">
      <c r="A322" s="2">
        <v>44227</v>
      </c>
      <c r="B322" s="5">
        <v>104.68</v>
      </c>
      <c r="C322" s="5">
        <v>3714.24</v>
      </c>
      <c r="D322" s="5">
        <v>12925.38</v>
      </c>
      <c r="E322" s="5">
        <v>2887.1</v>
      </c>
      <c r="F322" s="5">
        <v>6429.69</v>
      </c>
      <c r="G322" s="7">
        <f t="shared" si="13"/>
        <v>8.8911759310210758</v>
      </c>
      <c r="H322" s="7">
        <f t="shared" si="14"/>
        <v>38.15182231137095</v>
      </c>
      <c r="I322" s="7">
        <f t="shared" si="15"/>
        <v>25.693907145532137</v>
      </c>
      <c r="J322" s="7">
        <f t="shared" si="16"/>
        <v>82.196239703579764</v>
      </c>
    </row>
    <row r="323" spans="1:10" x14ac:dyDescent="0.7">
      <c r="A323" s="2">
        <v>44255</v>
      </c>
      <c r="B323" s="5">
        <v>106.58</v>
      </c>
      <c r="C323" s="5">
        <v>3811.15</v>
      </c>
      <c r="D323" s="5">
        <v>12909.44</v>
      </c>
      <c r="E323" s="5">
        <v>3067.6</v>
      </c>
      <c r="F323" s="5">
        <v>6775.56</v>
      </c>
      <c r="G323" s="7">
        <f t="shared" ref="G323:G358" si="17">C323*$B323/C$3/$B$3</f>
        <v>9.2887502309911145</v>
      </c>
      <c r="H323" s="7">
        <f t="shared" ref="H323:H358" si="18">D323*$B323/D$3/$B$3</f>
        <v>38.796394969153368</v>
      </c>
      <c r="I323" s="7">
        <f t="shared" ref="I323:I358" si="19">E323*$B323/E$3/$B$3</f>
        <v>27.795792094885513</v>
      </c>
      <c r="J323" s="7">
        <f t="shared" si="16"/>
        <v>88.18995336703729</v>
      </c>
    </row>
    <row r="324" spans="1:10" x14ac:dyDescent="0.7">
      <c r="A324" s="2">
        <v>44286</v>
      </c>
      <c r="B324" s="5">
        <v>110.7</v>
      </c>
      <c r="C324" s="5">
        <v>3972.89</v>
      </c>
      <c r="D324" s="5">
        <v>13091.44</v>
      </c>
      <c r="E324" s="5">
        <v>3124.9</v>
      </c>
      <c r="F324" s="5">
        <v>6474.32</v>
      </c>
      <c r="G324" s="7">
        <f t="shared" si="17"/>
        <v>10.057260252765639</v>
      </c>
      <c r="H324" s="7">
        <f t="shared" si="18"/>
        <v>40.864227488979132</v>
      </c>
      <c r="I324" s="7">
        <f t="shared" si="19"/>
        <v>29.409548318644557</v>
      </c>
      <c r="J324" s="7">
        <f t="shared" si="16"/>
        <v>87.526584892196453</v>
      </c>
    </row>
    <row r="325" spans="1:10" x14ac:dyDescent="0.7">
      <c r="A325" s="2">
        <v>44316</v>
      </c>
      <c r="B325" s="5">
        <v>109.27</v>
      </c>
      <c r="C325" s="5">
        <v>4181.17</v>
      </c>
      <c r="D325" s="5">
        <v>13860.76</v>
      </c>
      <c r="E325" s="5">
        <v>3109</v>
      </c>
      <c r="F325" s="5">
        <v>6793.37</v>
      </c>
      <c r="G325" s="7">
        <f t="shared" si="17"/>
        <v>10.447786657665144</v>
      </c>
      <c r="H325" s="7">
        <f t="shared" si="18"/>
        <v>42.706722160173953</v>
      </c>
      <c r="I325" s="7">
        <f t="shared" si="19"/>
        <v>28.881934233575926</v>
      </c>
      <c r="J325" s="7">
        <f t="shared" si="16"/>
        <v>90.653466070706756</v>
      </c>
    </row>
    <row r="326" spans="1:10" x14ac:dyDescent="0.7">
      <c r="A326" s="2">
        <v>44347</v>
      </c>
      <c r="B326" s="5">
        <v>109.54</v>
      </c>
      <c r="C326" s="5">
        <v>4204.1099999999997</v>
      </c>
      <c r="D326" s="5">
        <v>13686.51</v>
      </c>
      <c r="E326" s="5">
        <v>3186.6</v>
      </c>
      <c r="F326" s="5">
        <v>6623.69</v>
      </c>
      <c r="G326" s="7">
        <f t="shared" si="17"/>
        <v>10.531065995978855</v>
      </c>
      <c r="H326" s="7">
        <f t="shared" si="18"/>
        <v>42.274035564017019</v>
      </c>
      <c r="I326" s="7">
        <f t="shared" si="19"/>
        <v>29.675968266639799</v>
      </c>
      <c r="J326" s="7">
        <f t="shared" si="16"/>
        <v>88.607592485165597</v>
      </c>
    </row>
    <row r="327" spans="1:10" x14ac:dyDescent="0.7">
      <c r="A327" s="2">
        <v>44377</v>
      </c>
      <c r="B327" s="5">
        <v>111.1</v>
      </c>
      <c r="C327" s="5">
        <v>4297.5</v>
      </c>
      <c r="D327" s="5">
        <v>14554.8</v>
      </c>
      <c r="E327" s="5">
        <v>3345.3</v>
      </c>
      <c r="F327" s="5">
        <v>7268.41</v>
      </c>
      <c r="G327" s="7">
        <f t="shared" si="17"/>
        <v>10.918311267712047</v>
      </c>
      <c r="H327" s="7">
        <f t="shared" si="18"/>
        <v>45.596189906765176</v>
      </c>
      <c r="I327" s="7">
        <f t="shared" si="19"/>
        <v>31.597573961403238</v>
      </c>
      <c r="J327" s="7">
        <f t="shared" si="16"/>
        <v>98.616975226662106</v>
      </c>
    </row>
    <row r="328" spans="1:10" x14ac:dyDescent="0.7">
      <c r="A328" s="2">
        <v>44408</v>
      </c>
      <c r="B328" s="5">
        <v>109.7</v>
      </c>
      <c r="C328" s="5">
        <v>4395.26</v>
      </c>
      <c r="D328" s="5">
        <v>14959.9</v>
      </c>
      <c r="E328" s="5">
        <v>3356.5</v>
      </c>
      <c r="F328" s="5">
        <v>7120.26</v>
      </c>
      <c r="G328" s="7">
        <f t="shared" si="17"/>
        <v>11.025967939292126</v>
      </c>
      <c r="H328" s="7">
        <f t="shared" si="18"/>
        <v>46.274695624439978</v>
      </c>
      <c r="I328" s="7">
        <f t="shared" si="19"/>
        <v>31.303859718926049</v>
      </c>
      <c r="J328" s="7">
        <f t="shared" si="16"/>
        <v>95.389523987123681</v>
      </c>
    </row>
    <row r="329" spans="1:10" x14ac:dyDescent="0.7">
      <c r="A329" s="2">
        <v>44439</v>
      </c>
      <c r="B329" s="5">
        <v>110.02</v>
      </c>
      <c r="C329" s="5">
        <v>4522.68</v>
      </c>
      <c r="D329" s="5">
        <v>15582.51</v>
      </c>
      <c r="E329" s="5">
        <v>3417.7</v>
      </c>
      <c r="F329" s="5">
        <v>7338.6</v>
      </c>
      <c r="G329" s="7">
        <f t="shared" si="17"/>
        <v>11.378709977863203</v>
      </c>
      <c r="H329" s="7">
        <f t="shared" si="18"/>
        <v>48.341186723143686</v>
      </c>
      <c r="I329" s="7">
        <f t="shared" si="19"/>
        <v>31.967611500558771</v>
      </c>
      <c r="J329" s="7">
        <f t="shared" si="16"/>
        <v>98.601394869997591</v>
      </c>
    </row>
    <row r="330" spans="1:10" x14ac:dyDescent="0.7">
      <c r="A330" s="2">
        <v>44469</v>
      </c>
      <c r="B330" s="5">
        <v>111.27</v>
      </c>
      <c r="C330" s="5">
        <v>4307.54</v>
      </c>
      <c r="D330" s="5">
        <v>14689.62</v>
      </c>
      <c r="E330" s="5">
        <v>3258.1</v>
      </c>
      <c r="F330" s="5">
        <v>7002.01</v>
      </c>
      <c r="G330" s="7">
        <f t="shared" si="17"/>
        <v>10.960564802849397</v>
      </c>
      <c r="H330" s="7">
        <f t="shared" si="18"/>
        <v>46.08895934278074</v>
      </c>
      <c r="I330" s="7">
        <f t="shared" si="19"/>
        <v>30.821027113123733</v>
      </c>
      <c r="J330" s="7">
        <f t="shared" si="16"/>
        <v>95.147858121374014</v>
      </c>
    </row>
    <row r="331" spans="1:10" x14ac:dyDescent="0.7">
      <c r="A331" s="2">
        <v>44500</v>
      </c>
      <c r="B331" s="5">
        <v>114</v>
      </c>
      <c r="C331" s="5">
        <v>4605.38</v>
      </c>
      <c r="D331" s="5">
        <v>15850.47</v>
      </c>
      <c r="E331" s="5">
        <v>3451.3</v>
      </c>
      <c r="F331" s="5">
        <v>7722.49</v>
      </c>
      <c r="G331" s="7">
        <f t="shared" si="17"/>
        <v>12.005931163702572</v>
      </c>
      <c r="H331" s="7">
        <f t="shared" si="18"/>
        <v>50.951297570017459</v>
      </c>
      <c r="I331" s="7">
        <f t="shared" si="19"/>
        <v>33.449695788736726</v>
      </c>
      <c r="J331" s="7">
        <f t="shared" si="16"/>
        <v>107.5128581769559</v>
      </c>
    </row>
    <row r="332" spans="1:10" x14ac:dyDescent="0.7">
      <c r="A332" s="2">
        <v>44530</v>
      </c>
      <c r="B332" s="5">
        <v>113.13</v>
      </c>
      <c r="C332" s="5">
        <v>4567</v>
      </c>
      <c r="D332" s="5">
        <v>16135.92</v>
      </c>
      <c r="E332" s="5">
        <v>3833.2</v>
      </c>
      <c r="F332" s="5">
        <v>7666.48</v>
      </c>
      <c r="G332" s="7">
        <f t="shared" si="17"/>
        <v>11.815016318013322</v>
      </c>
      <c r="H332" s="7">
        <f t="shared" si="18"/>
        <v>51.473034484876337</v>
      </c>
      <c r="I332" s="7">
        <f t="shared" si="19"/>
        <v>36.867515899199013</v>
      </c>
      <c r="J332" s="7">
        <f t="shared" si="16"/>
        <v>105.91854244117347</v>
      </c>
    </row>
    <row r="333" spans="1:10" x14ac:dyDescent="0.7">
      <c r="A333" s="2">
        <v>44561</v>
      </c>
      <c r="B333" s="5">
        <v>115.08</v>
      </c>
      <c r="C333" s="5">
        <v>4766.18</v>
      </c>
      <c r="D333" s="5">
        <v>16320.08</v>
      </c>
      <c r="E333" s="5">
        <v>3946.2</v>
      </c>
      <c r="F333" s="5">
        <v>7422</v>
      </c>
      <c r="G333" s="7">
        <f t="shared" si="17"/>
        <v>12.54283820572083</v>
      </c>
      <c r="H333" s="7">
        <f t="shared" si="18"/>
        <v>52.957855381952939</v>
      </c>
      <c r="I333" s="7">
        <f t="shared" si="19"/>
        <v>38.608555662818375</v>
      </c>
      <c r="J333" s="7">
        <f t="shared" si="16"/>
        <v>104.30833300500127</v>
      </c>
    </row>
    <row r="334" spans="1:10" x14ac:dyDescent="0.7">
      <c r="A334" s="2">
        <v>44592</v>
      </c>
      <c r="B334" s="5">
        <v>115.1</v>
      </c>
      <c r="C334" s="5">
        <v>4515.55</v>
      </c>
      <c r="D334" s="5">
        <v>14930.05</v>
      </c>
      <c r="E334" s="5">
        <v>3483.2</v>
      </c>
      <c r="F334" s="5">
        <v>6845.3</v>
      </c>
      <c r="G334" s="7">
        <f t="shared" si="17"/>
        <v>11.885337160333753</v>
      </c>
      <c r="H334" s="7">
        <f t="shared" si="18"/>
        <v>48.455696285695964</v>
      </c>
      <c r="I334" s="7">
        <f t="shared" si="19"/>
        <v>34.084611241682694</v>
      </c>
      <c r="J334" s="7">
        <f t="shared" si="16"/>
        <v>96.220145958581526</v>
      </c>
    </row>
    <row r="335" spans="1:10" x14ac:dyDescent="0.7">
      <c r="A335" s="2">
        <v>44620</v>
      </c>
      <c r="B335" s="5">
        <v>114.99</v>
      </c>
      <c r="C335" s="5">
        <v>4373.79</v>
      </c>
      <c r="D335" s="5">
        <v>14237.81</v>
      </c>
      <c r="E335" s="5">
        <v>3429.5</v>
      </c>
      <c r="F335" s="5">
        <v>6321.22</v>
      </c>
      <c r="G335" s="7">
        <f t="shared" si="17"/>
        <v>11.501209868732056</v>
      </c>
      <c r="H335" s="7">
        <f t="shared" si="18"/>
        <v>46.164859679144072</v>
      </c>
      <c r="I335" s="7">
        <f t="shared" si="19"/>
        <v>33.52706147605268</v>
      </c>
      <c r="J335" s="7">
        <f t="shared" si="16"/>
        <v>88.768561277288356</v>
      </c>
    </row>
    <row r="336" spans="1:10" x14ac:dyDescent="0.7">
      <c r="A336" s="2">
        <v>44651</v>
      </c>
      <c r="B336" s="5">
        <v>121.66</v>
      </c>
      <c r="C336" s="5">
        <v>4530.41</v>
      </c>
      <c r="D336" s="5">
        <v>14838.49</v>
      </c>
      <c r="E336" s="5">
        <v>3429</v>
      </c>
      <c r="F336" s="5">
        <v>6594.32</v>
      </c>
      <c r="G336" s="7">
        <f t="shared" si="17"/>
        <v>12.604071159191792</v>
      </c>
      <c r="H336" s="7">
        <f t="shared" si="18"/>
        <v>50.903280685220352</v>
      </c>
      <c r="I336" s="7">
        <f t="shared" si="19"/>
        <v>35.466628579152953</v>
      </c>
      <c r="J336" s="7">
        <f t="shared" si="16"/>
        <v>97.975171389890079</v>
      </c>
    </row>
    <row r="337" spans="1:10" x14ac:dyDescent="0.7">
      <c r="A337" s="2">
        <v>44681</v>
      </c>
      <c r="B337" s="5">
        <v>129.83000000000001</v>
      </c>
      <c r="C337" s="5">
        <v>4131.93</v>
      </c>
      <c r="D337" s="5">
        <v>12854.8</v>
      </c>
      <c r="E337" s="5">
        <v>2919.7</v>
      </c>
      <c r="F337" s="5">
        <v>5348.65</v>
      </c>
      <c r="G337" s="7">
        <f t="shared" si="17"/>
        <v>12.267428617820276</v>
      </c>
      <c r="H337" s="7">
        <f t="shared" si="18"/>
        <v>47.059643621059344</v>
      </c>
      <c r="I337" s="7">
        <f t="shared" si="19"/>
        <v>32.226852887403361</v>
      </c>
      <c r="J337" s="7">
        <f t="shared" si="16"/>
        <v>84.804215026672921</v>
      </c>
    </row>
    <row r="338" spans="1:10" x14ac:dyDescent="0.7">
      <c r="A338" s="2">
        <v>44712</v>
      </c>
      <c r="B338" s="5">
        <v>128.68</v>
      </c>
      <c r="C338" s="5">
        <v>4132.1499999999996</v>
      </c>
      <c r="D338" s="5">
        <v>12642.1</v>
      </c>
      <c r="E338" s="5">
        <v>3098.7</v>
      </c>
      <c r="F338" s="5">
        <v>5262.52</v>
      </c>
      <c r="G338" s="7">
        <f t="shared" si="17"/>
        <v>12.1594143409304</v>
      </c>
      <c r="H338" s="7">
        <f t="shared" si="18"/>
        <v>45.871033623672957</v>
      </c>
      <c r="I338" s="7">
        <f t="shared" si="19"/>
        <v>33.899648413140696</v>
      </c>
      <c r="J338" s="7">
        <f t="shared" si="16"/>
        <v>82.699524633002923</v>
      </c>
    </row>
    <row r="339" spans="1:10" x14ac:dyDescent="0.7">
      <c r="A339" s="2">
        <v>44742</v>
      </c>
      <c r="B339" s="5">
        <v>135.72999999999999</v>
      </c>
      <c r="C339" s="5">
        <v>3785.38</v>
      </c>
      <c r="D339" s="5">
        <v>11503.72</v>
      </c>
      <c r="E339" s="5">
        <v>2556.3000000000002</v>
      </c>
      <c r="F339" s="5">
        <v>4935.3900000000003</v>
      </c>
      <c r="G339" s="7">
        <f t="shared" si="17"/>
        <v>11.749269331278665</v>
      </c>
      <c r="H339" s="7">
        <f t="shared" si="18"/>
        <v>44.027335625044522</v>
      </c>
      <c r="I339" s="7">
        <f t="shared" si="19"/>
        <v>29.497980129029948</v>
      </c>
      <c r="J339" s="7">
        <f t="shared" si="16"/>
        <v>81.807953301333356</v>
      </c>
    </row>
    <row r="340" spans="1:10" x14ac:dyDescent="0.7">
      <c r="A340" s="2">
        <v>44773</v>
      </c>
      <c r="B340" s="5">
        <v>133.19</v>
      </c>
      <c r="C340" s="5">
        <v>4130.29</v>
      </c>
      <c r="D340" s="5">
        <v>12947.98</v>
      </c>
      <c r="E340" s="5">
        <v>2967.1</v>
      </c>
      <c r="F340" s="5">
        <v>5467.22</v>
      </c>
      <c r="G340" s="7">
        <f t="shared" si="17"/>
        <v>12.579914569379179</v>
      </c>
      <c r="H340" s="7">
        <f t="shared" si="18"/>
        <v>48.627494297157</v>
      </c>
      <c r="I340" s="7">
        <f t="shared" si="19"/>
        <v>33.597612133933723</v>
      </c>
      <c r="J340" s="7">
        <f t="shared" si="16"/>
        <v>88.927558854297416</v>
      </c>
    </row>
    <row r="341" spans="1:10" x14ac:dyDescent="0.7">
      <c r="A341" s="2">
        <v>44804</v>
      </c>
      <c r="B341" s="5">
        <v>138.96</v>
      </c>
      <c r="C341" s="5">
        <v>3955</v>
      </c>
      <c r="D341" s="5">
        <v>12272.03</v>
      </c>
      <c r="E341" s="5">
        <v>2677.4</v>
      </c>
      <c r="F341" s="5">
        <v>5257.31</v>
      </c>
      <c r="G341" s="7">
        <f t="shared" si="17"/>
        <v>12.567874067041902</v>
      </c>
      <c r="H341" s="7">
        <f t="shared" si="18"/>
        <v>48.085536562668366</v>
      </c>
      <c r="I341" s="7">
        <f t="shared" si="19"/>
        <v>31.630617770120601</v>
      </c>
      <c r="J341" s="7">
        <f t="shared" si="16"/>
        <v>89.217817116801811</v>
      </c>
    </row>
    <row r="342" spans="1:10" x14ac:dyDescent="0.7">
      <c r="A342" s="2">
        <v>44834</v>
      </c>
      <c r="B342" s="5">
        <v>144.75</v>
      </c>
      <c r="C342" s="5">
        <v>3585.62</v>
      </c>
      <c r="D342" s="5">
        <v>10971.22</v>
      </c>
      <c r="E342" s="5">
        <v>2306.6999999999998</v>
      </c>
      <c r="F342" s="5">
        <v>4692.33</v>
      </c>
      <c r="G342" s="7">
        <f t="shared" si="17"/>
        <v>11.86884234414949</v>
      </c>
      <c r="H342" s="7">
        <f t="shared" si="18"/>
        <v>44.779758697817172</v>
      </c>
      <c r="I342" s="7">
        <f t="shared" si="19"/>
        <v>28.386660103371884</v>
      </c>
      <c r="J342" s="7">
        <f t="shared" si="16"/>
        <v>82.947885854743703</v>
      </c>
    </row>
    <row r="343" spans="1:10" x14ac:dyDescent="0.7">
      <c r="A343" s="2">
        <v>44865</v>
      </c>
      <c r="B343" s="5">
        <v>148.71</v>
      </c>
      <c r="C343" s="5">
        <v>3871.98</v>
      </c>
      <c r="D343" s="5">
        <v>11405.57</v>
      </c>
      <c r="E343" s="5">
        <v>2384.5</v>
      </c>
      <c r="F343" s="5">
        <v>4390.84</v>
      </c>
      <c r="G343" s="7">
        <f t="shared" si="17"/>
        <v>13.167362927833967</v>
      </c>
      <c r="H343" s="7">
        <f t="shared" si="18"/>
        <v>47.826149895575348</v>
      </c>
      <c r="I343" s="7">
        <f t="shared" si="19"/>
        <v>30.146861797161034</v>
      </c>
      <c r="J343" s="7">
        <f t="shared" si="16"/>
        <v>79.741791265239698</v>
      </c>
    </row>
    <row r="344" spans="1:10" x14ac:dyDescent="0.7">
      <c r="A344" s="2">
        <v>44895</v>
      </c>
      <c r="B344" s="5">
        <v>138.03</v>
      </c>
      <c r="C344" s="5">
        <v>4080.11</v>
      </c>
      <c r="D344" s="5">
        <v>12030.06</v>
      </c>
      <c r="E344" s="5">
        <v>2826.8</v>
      </c>
      <c r="F344" s="5">
        <v>4890.3599999999997</v>
      </c>
      <c r="G344" s="7">
        <f t="shared" si="17"/>
        <v>12.878666198488393</v>
      </c>
      <c r="H344" s="7">
        <f t="shared" si="18"/>
        <v>46.821954020334061</v>
      </c>
      <c r="I344" s="7">
        <f t="shared" si="19"/>
        <v>33.172116369256742</v>
      </c>
      <c r="J344" s="7">
        <f t="shared" si="16"/>
        <v>82.435166626673009</v>
      </c>
    </row>
    <row r="345" spans="1:10" x14ac:dyDescent="0.7">
      <c r="A345" s="2">
        <v>44926</v>
      </c>
      <c r="B345" s="5">
        <v>131.11000000000001</v>
      </c>
      <c r="C345" s="5">
        <v>3839.5</v>
      </c>
      <c r="D345" s="5">
        <v>10939.76</v>
      </c>
      <c r="E345" s="5">
        <v>2532.1</v>
      </c>
      <c r="F345" s="5">
        <v>4448.07</v>
      </c>
      <c r="G345" s="7">
        <f t="shared" si="17"/>
        <v>11.511608637081917</v>
      </c>
      <c r="H345" s="7">
        <f t="shared" si="18"/>
        <v>40.443791664576537</v>
      </c>
      <c r="I345" s="7">
        <f t="shared" si="19"/>
        <v>28.224176559430756</v>
      </c>
      <c r="J345" s="7">
        <f t="shared" si="16"/>
        <v>71.220600670069985</v>
      </c>
    </row>
    <row r="346" spans="1:10" x14ac:dyDescent="0.7">
      <c r="A346" s="2">
        <v>44957</v>
      </c>
      <c r="B346" s="5">
        <v>130.09</v>
      </c>
      <c r="C346" s="5">
        <v>4076.6</v>
      </c>
      <c r="D346" s="5">
        <v>12101.93</v>
      </c>
      <c r="E346" s="5">
        <v>2921.9</v>
      </c>
      <c r="F346" s="5">
        <v>5281.22</v>
      </c>
      <c r="G346" s="7">
        <f t="shared" si="17"/>
        <v>12.127395494959751</v>
      </c>
      <c r="H346" s="7">
        <f t="shared" si="18"/>
        <v>44.392213756532648</v>
      </c>
      <c r="I346" s="7">
        <f t="shared" si="19"/>
        <v>32.315722619179695</v>
      </c>
      <c r="J346" s="7">
        <f t="shared" si="16"/>
        <v>83.902784590779206</v>
      </c>
    </row>
    <row r="347" spans="1:10" x14ac:dyDescent="0.7">
      <c r="A347" s="2">
        <v>44985</v>
      </c>
      <c r="B347" s="5">
        <v>136.19999999999999</v>
      </c>
      <c r="C347" s="5">
        <v>3970.15</v>
      </c>
      <c r="D347" s="5">
        <v>12042.12</v>
      </c>
      <c r="E347" s="5">
        <v>2958.4</v>
      </c>
      <c r="F347" s="5">
        <v>5478.13</v>
      </c>
      <c r="G347" s="7">
        <f t="shared" si="17"/>
        <v>12.36543930813783</v>
      </c>
      <c r="H347" s="7">
        <f t="shared" si="18"/>
        <v>46.247505317244261</v>
      </c>
      <c r="I347" s="7">
        <f t="shared" si="19"/>
        <v>34.256154682915067</v>
      </c>
      <c r="J347" s="7">
        <f t="shared" si="16"/>
        <v>91.11872692591345</v>
      </c>
    </row>
    <row r="348" spans="1:10" x14ac:dyDescent="0.7">
      <c r="A348" s="2">
        <v>45016</v>
      </c>
      <c r="B348" s="5">
        <v>132.79</v>
      </c>
      <c r="C348" s="5">
        <v>4109.3100000000004</v>
      </c>
      <c r="D348" s="5">
        <v>13181.35</v>
      </c>
      <c r="E348" s="5">
        <v>3230.9</v>
      </c>
      <c r="F348" s="5">
        <v>6190.01</v>
      </c>
      <c r="G348" s="7">
        <f t="shared" si="17"/>
        <v>12.47842585819323</v>
      </c>
      <c r="H348" s="7">
        <f t="shared" si="18"/>
        <v>49.355268120256824</v>
      </c>
      <c r="I348" s="7">
        <f t="shared" si="19"/>
        <v>36.474848510739953</v>
      </c>
      <c r="J348" s="7">
        <f t="shared" si="16"/>
        <v>100.38178708667417</v>
      </c>
    </row>
    <row r="349" spans="1:10" x14ac:dyDescent="0.7">
      <c r="A349" s="2">
        <v>45046</v>
      </c>
      <c r="B349" s="5">
        <v>136.28</v>
      </c>
      <c r="C349" s="5">
        <v>4169.4799999999996</v>
      </c>
      <c r="D349" s="5">
        <v>13245.99</v>
      </c>
      <c r="E349" s="5">
        <v>2995</v>
      </c>
      <c r="F349" s="5">
        <v>6119.18</v>
      </c>
      <c r="G349" s="7">
        <f t="shared" si="17"/>
        <v>12.993900800974469</v>
      </c>
      <c r="H349" s="7">
        <f t="shared" si="18"/>
        <v>50.900822547636523</v>
      </c>
      <c r="I349" s="7">
        <f t="shared" si="19"/>
        <v>34.700326506911644</v>
      </c>
      <c r="J349" s="7">
        <f t="shared" si="16"/>
        <v>101.84121101100155</v>
      </c>
    </row>
    <row r="350" spans="1:10" x14ac:dyDescent="0.7">
      <c r="A350" s="2">
        <v>45077</v>
      </c>
      <c r="B350" s="5">
        <v>139.34</v>
      </c>
      <c r="C350" s="5">
        <v>4179.83</v>
      </c>
      <c r="D350" s="5">
        <v>14254.09</v>
      </c>
      <c r="E350" s="5">
        <v>3453.2</v>
      </c>
      <c r="F350" s="5">
        <v>7168.12</v>
      </c>
      <c r="G350" s="7">
        <f t="shared" si="17"/>
        <v>13.318642201321866</v>
      </c>
      <c r="H350" s="7">
        <f t="shared" si="18"/>
        <v>56.004581409111104</v>
      </c>
      <c r="I350" s="7">
        <f t="shared" si="19"/>
        <v>40.907425492363998</v>
      </c>
      <c r="J350" s="7">
        <f t="shared" si="16"/>
        <v>121.97737275158657</v>
      </c>
    </row>
    <row r="351" spans="1:10" x14ac:dyDescent="0.7">
      <c r="A351" s="2">
        <v>45107</v>
      </c>
      <c r="B351" s="5">
        <v>144.32</v>
      </c>
      <c r="C351" s="5">
        <v>4450.38</v>
      </c>
      <c r="D351" s="5">
        <v>15179.21</v>
      </c>
      <c r="E351" s="5">
        <v>3673.1</v>
      </c>
      <c r="F351" s="5">
        <v>7744.59</v>
      </c>
      <c r="G351" s="7">
        <f t="shared" si="17"/>
        <v>14.687542708730184</v>
      </c>
      <c r="H351" s="7">
        <f t="shared" si="18"/>
        <v>61.770901888486307</v>
      </c>
      <c r="I351" s="7">
        <f t="shared" si="19"/>
        <v>45.067543019549177</v>
      </c>
      <c r="J351" s="7">
        <f t="shared" si="16"/>
        <v>136.49701462128101</v>
      </c>
    </row>
    <row r="352" spans="1:10" x14ac:dyDescent="0.7">
      <c r="A352" s="2">
        <v>45138</v>
      </c>
      <c r="B352" s="5">
        <v>142.28</v>
      </c>
      <c r="C352" s="5">
        <v>4588.96</v>
      </c>
      <c r="D352" s="5">
        <v>15757</v>
      </c>
      <c r="E352" s="5">
        <v>3861.6</v>
      </c>
      <c r="F352" s="5">
        <v>8040.94</v>
      </c>
      <c r="G352" s="7">
        <f t="shared" si="17"/>
        <v>14.930819859138509</v>
      </c>
      <c r="H352" s="7">
        <f t="shared" si="18"/>
        <v>63.215800868529044</v>
      </c>
      <c r="I352" s="7">
        <f t="shared" si="19"/>
        <v>46.710632920109312</v>
      </c>
      <c r="J352" s="7">
        <f t="shared" si="16"/>
        <v>139.71688022664708</v>
      </c>
    </row>
    <row r="353" spans="1:10" x14ac:dyDescent="0.7">
      <c r="A353" s="2">
        <v>45169</v>
      </c>
      <c r="B353" s="5">
        <v>145.53</v>
      </c>
      <c r="C353" s="5">
        <v>4507.66</v>
      </c>
      <c r="D353" s="5">
        <v>15501.07</v>
      </c>
      <c r="E353" s="5">
        <v>3670.9</v>
      </c>
      <c r="F353" s="5">
        <v>7837.29</v>
      </c>
      <c r="G353" s="7">
        <f t="shared" si="17"/>
        <v>15.001310746866803</v>
      </c>
      <c r="H353" s="7">
        <f t="shared" si="18"/>
        <v>63.609569973817912</v>
      </c>
      <c r="I353" s="7">
        <f t="shared" si="19"/>
        <v>45.41817641575242</v>
      </c>
      <c r="J353" s="7">
        <f t="shared" si="16"/>
        <v>139.28894469330163</v>
      </c>
    </row>
    <row r="354" spans="1:10" x14ac:dyDescent="0.7">
      <c r="A354" s="2">
        <v>45199</v>
      </c>
      <c r="B354" s="5">
        <v>149.35</v>
      </c>
      <c r="C354" s="5">
        <v>4288.05</v>
      </c>
      <c r="D354" s="5">
        <v>14715.24</v>
      </c>
      <c r="E354" s="5">
        <v>3434.3</v>
      </c>
      <c r="F354" s="5">
        <v>7369.92</v>
      </c>
      <c r="G354" s="7">
        <f t="shared" si="17"/>
        <v>14.645041096185876</v>
      </c>
      <c r="H354" s="7">
        <f t="shared" si="18"/>
        <v>61.969904858484703</v>
      </c>
      <c r="I354" s="7">
        <f t="shared" si="19"/>
        <v>43.606182334620058</v>
      </c>
      <c r="J354" s="7">
        <f t="shared" si="16"/>
        <v>134.42071532093391</v>
      </c>
    </row>
    <row r="355" spans="1:10" x14ac:dyDescent="0.7">
      <c r="A355" s="2">
        <v>45230</v>
      </c>
      <c r="B355" s="5">
        <v>151.66999999999999</v>
      </c>
      <c r="C355" s="5">
        <v>4193.8</v>
      </c>
      <c r="D355" s="5">
        <v>14409.78</v>
      </c>
      <c r="E355" s="5">
        <v>3215.9</v>
      </c>
      <c r="F355" s="5">
        <v>7265.59</v>
      </c>
      <c r="G355" s="7">
        <f t="shared" si="17"/>
        <v>14.54564316372262</v>
      </c>
      <c r="H355" s="7">
        <f t="shared" si="18"/>
        <v>61.626185923325927</v>
      </c>
      <c r="I355" s="7">
        <f t="shared" si="19"/>
        <v>41.467402486825584</v>
      </c>
      <c r="J355" s="7">
        <f t="shared" si="16"/>
        <v>134.57635930918417</v>
      </c>
    </row>
    <row r="356" spans="1:10" x14ac:dyDescent="0.7">
      <c r="A356" s="2">
        <v>45260</v>
      </c>
      <c r="B356" s="5">
        <v>148.19</v>
      </c>
      <c r="C356" s="5">
        <v>4567.78</v>
      </c>
      <c r="D356" s="5">
        <v>15947.87</v>
      </c>
      <c r="E356" s="5">
        <v>3724.6</v>
      </c>
      <c r="F356" s="5">
        <v>8243.35</v>
      </c>
      <c r="G356" s="7">
        <f t="shared" si="17"/>
        <v>15.479238924959851</v>
      </c>
      <c r="H356" s="7">
        <f t="shared" si="18"/>
        <v>66.639209649222451</v>
      </c>
      <c r="I356" s="7">
        <f t="shared" si="19"/>
        <v>46.924877395188126</v>
      </c>
      <c r="J356" s="7">
        <f t="shared" si="16"/>
        <v>149.18351628125836</v>
      </c>
    </row>
    <row r="357" spans="1:10" x14ac:dyDescent="0.7">
      <c r="A357" s="2">
        <v>45291</v>
      </c>
      <c r="B357" s="5">
        <v>141.06</v>
      </c>
      <c r="C357" s="5">
        <v>4769.83</v>
      </c>
      <c r="D357" s="5">
        <v>16825.93</v>
      </c>
      <c r="E357" s="5">
        <v>4175.5</v>
      </c>
      <c r="F357" s="5">
        <v>8716.33</v>
      </c>
      <c r="G357" s="7">
        <f t="shared" si="17"/>
        <v>15.386233087648133</v>
      </c>
      <c r="H357" s="7">
        <f t="shared" si="18"/>
        <v>66.92543614176374</v>
      </c>
      <c r="I357" s="7">
        <f t="shared" si="19"/>
        <v>50.074541005076775</v>
      </c>
      <c r="J357" s="7">
        <f t="shared" si="16"/>
        <v>150.15359871778108</v>
      </c>
    </row>
    <row r="358" spans="1:10" x14ac:dyDescent="0.7">
      <c r="A358" s="2">
        <v>45322</v>
      </c>
      <c r="B358" s="5">
        <v>146.88</v>
      </c>
      <c r="C358" s="5">
        <v>4848.87</v>
      </c>
      <c r="D358" s="5">
        <v>17137.240000000002</v>
      </c>
      <c r="E358" s="5">
        <v>4260.8999999999996</v>
      </c>
      <c r="F358" s="5">
        <v>9011</v>
      </c>
      <c r="G358" s="7">
        <f t="shared" si="17"/>
        <v>16.286536299694522</v>
      </c>
      <c r="H358" s="7">
        <f t="shared" si="18"/>
        <v>70.976045005673171</v>
      </c>
      <c r="I358" s="7">
        <f t="shared" si="19"/>
        <v>53.206980727122939</v>
      </c>
      <c r="J358" s="7">
        <f t="shared" si="16"/>
        <v>161.63442222171736</v>
      </c>
    </row>
  </sheetData>
  <mergeCells count="4">
    <mergeCell ref="A1:A2"/>
    <mergeCell ref="B1:B2"/>
    <mergeCell ref="C1:F1"/>
    <mergeCell ref="G1:J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D6067-C519-4647-AF28-3307B53853CD}">
  <dimension ref="A1:J243"/>
  <sheetViews>
    <sheetView workbookViewId="0">
      <pane xSplit="1" ySplit="2" topLeftCell="D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6" width="9.3125" style="1" customWidth="1"/>
    <col min="7" max="10" width="8.375" style="1" bestFit="1" customWidth="1"/>
  </cols>
  <sheetData>
    <row r="1" spans="1:10" ht="18" customHeight="1" x14ac:dyDescent="0.7">
      <c r="A1" s="9" t="s">
        <v>0</v>
      </c>
      <c r="B1" s="11" t="s">
        <v>2</v>
      </c>
      <c r="C1" s="13" t="s">
        <v>4</v>
      </c>
      <c r="D1" s="13"/>
      <c r="E1" s="13"/>
      <c r="F1" s="13"/>
      <c r="G1" s="13" t="s">
        <v>5</v>
      </c>
      <c r="H1" s="13"/>
      <c r="I1" s="13"/>
      <c r="J1" s="13"/>
    </row>
    <row r="2" spans="1:10" x14ac:dyDescent="0.7">
      <c r="A2" s="10"/>
      <c r="B2" s="12"/>
      <c r="C2" s="8" t="s">
        <v>6</v>
      </c>
      <c r="D2" s="8" t="s">
        <v>7</v>
      </c>
      <c r="E2" s="8" t="s">
        <v>9</v>
      </c>
      <c r="F2" s="8" t="s">
        <v>10</v>
      </c>
      <c r="G2" s="8" t="s">
        <v>6</v>
      </c>
      <c r="H2" s="8" t="s">
        <v>7</v>
      </c>
      <c r="I2" s="8" t="s">
        <v>9</v>
      </c>
      <c r="J2" s="8" t="s">
        <v>10</v>
      </c>
    </row>
    <row r="3" spans="1:10" x14ac:dyDescent="0.7">
      <c r="A3" s="2">
        <v>38017</v>
      </c>
      <c r="B3" s="5">
        <v>105.71</v>
      </c>
      <c r="C3" s="5">
        <v>1131.1300000000001</v>
      </c>
      <c r="D3" s="5">
        <v>1493.08</v>
      </c>
      <c r="E3" s="5">
        <v>514.4</v>
      </c>
      <c r="F3" s="5"/>
      <c r="G3" s="7">
        <f t="shared" ref="G3:G66" si="0">C3*$B3/C$3/$B$3</f>
        <v>1</v>
      </c>
      <c r="H3" s="7">
        <f t="shared" ref="H3:H66" si="1">D3*$B3/D$3/$B$3</f>
        <v>1</v>
      </c>
      <c r="I3" s="7">
        <f t="shared" ref="I3:I66" si="2">E3*$B3/E$3/$B$3</f>
        <v>1</v>
      </c>
      <c r="J3" s="7"/>
    </row>
    <row r="4" spans="1:10" x14ac:dyDescent="0.7">
      <c r="A4" s="2">
        <v>38046</v>
      </c>
      <c r="B4" s="5">
        <v>109.13</v>
      </c>
      <c r="C4" s="5">
        <v>1144.94</v>
      </c>
      <c r="D4" s="5">
        <v>1470.38</v>
      </c>
      <c r="E4" s="5">
        <v>502.3</v>
      </c>
      <c r="F4" s="5"/>
      <c r="G4" s="7">
        <f t="shared" si="0"/>
        <v>1.0449566874834535</v>
      </c>
      <c r="H4" s="7">
        <f t="shared" si="1"/>
        <v>1.0166573181224303</v>
      </c>
      <c r="I4" s="7">
        <f t="shared" si="2"/>
        <v>1.0080690952520857</v>
      </c>
      <c r="J4" s="7"/>
    </row>
    <row r="5" spans="1:10" x14ac:dyDescent="0.7">
      <c r="A5" s="2">
        <v>38077</v>
      </c>
      <c r="B5" s="5">
        <v>104.21</v>
      </c>
      <c r="C5" s="5">
        <v>1126.21</v>
      </c>
      <c r="D5" s="5">
        <v>1438.41</v>
      </c>
      <c r="E5" s="5">
        <v>487.1</v>
      </c>
      <c r="F5" s="5"/>
      <c r="G5" s="7">
        <f t="shared" si="0"/>
        <v>0.98152232314487875</v>
      </c>
      <c r="H5" s="7">
        <f t="shared" si="1"/>
        <v>0.94971421552603008</v>
      </c>
      <c r="I5" s="7">
        <f t="shared" si="2"/>
        <v>0.93349176853897509</v>
      </c>
      <c r="J5" s="7"/>
    </row>
    <row r="6" spans="1:10" x14ac:dyDescent="0.7">
      <c r="A6" s="2">
        <v>38107</v>
      </c>
      <c r="B6" s="5">
        <v>110.41</v>
      </c>
      <c r="C6" s="5">
        <v>1107.3</v>
      </c>
      <c r="D6" s="5">
        <v>1401.36</v>
      </c>
      <c r="E6" s="5">
        <v>443.5</v>
      </c>
      <c r="F6" s="5"/>
      <c r="G6" s="7">
        <f t="shared" si="0"/>
        <v>1.0224571493546639</v>
      </c>
      <c r="H6" s="7">
        <f t="shared" si="1"/>
        <v>0.98029993974637331</v>
      </c>
      <c r="I6" s="7">
        <f t="shared" si="2"/>
        <v>0.90050266265891044</v>
      </c>
      <c r="J6" s="7"/>
    </row>
    <row r="7" spans="1:10" x14ac:dyDescent="0.7">
      <c r="A7" s="2">
        <v>38138</v>
      </c>
      <c r="B7" s="5">
        <v>109.52</v>
      </c>
      <c r="C7" s="5">
        <v>1120.68</v>
      </c>
      <c r="D7" s="5">
        <v>1466.22</v>
      </c>
      <c r="E7" s="5">
        <v>488.9</v>
      </c>
      <c r="F7" s="5"/>
      <c r="G7" s="7">
        <f t="shared" si="0"/>
        <v>1.026470476840206</v>
      </c>
      <c r="H7" s="7">
        <f t="shared" si="1"/>
        <v>1.017403959423901</v>
      </c>
      <c r="I7" s="7">
        <f t="shared" si="2"/>
        <v>0.98468299889674393</v>
      </c>
      <c r="J7" s="7"/>
    </row>
    <row r="8" spans="1:10" x14ac:dyDescent="0.7">
      <c r="A8" s="2">
        <v>38168</v>
      </c>
      <c r="B8" s="5">
        <v>108.89</v>
      </c>
      <c r="C8" s="5">
        <v>1140.8399999999999</v>
      </c>
      <c r="D8" s="5">
        <v>1516.64</v>
      </c>
      <c r="E8" s="5">
        <v>485.1</v>
      </c>
      <c r="F8" s="5"/>
      <c r="G8" s="7">
        <f t="shared" si="0"/>
        <v>1.0389248732286078</v>
      </c>
      <c r="H8" s="7">
        <f t="shared" si="1"/>
        <v>1.0463364457586071</v>
      </c>
      <c r="I8" s="7">
        <f t="shared" si="2"/>
        <v>0.97140926134809702</v>
      </c>
      <c r="J8" s="7"/>
    </row>
    <row r="9" spans="1:10" x14ac:dyDescent="0.7">
      <c r="A9" s="2">
        <v>38199</v>
      </c>
      <c r="B9" s="5">
        <v>111.46</v>
      </c>
      <c r="C9" s="5">
        <v>1101.72</v>
      </c>
      <c r="D9" s="5">
        <v>1400.39</v>
      </c>
      <c r="E9" s="5">
        <v>416.4</v>
      </c>
      <c r="F9" s="5"/>
      <c r="G9" s="7">
        <f t="shared" si="0"/>
        <v>1.0269792725953051</v>
      </c>
      <c r="H9" s="7">
        <f t="shared" si="1"/>
        <v>0.98893759850713781</v>
      </c>
      <c r="I9" s="7">
        <f t="shared" si="2"/>
        <v>0.85351808323278877</v>
      </c>
      <c r="J9" s="7"/>
    </row>
    <row r="10" spans="1:10" x14ac:dyDescent="0.7">
      <c r="A10" s="2">
        <v>38230</v>
      </c>
      <c r="B10" s="5">
        <v>109.14</v>
      </c>
      <c r="C10" s="5">
        <v>1104.24</v>
      </c>
      <c r="D10" s="5">
        <v>1368.68</v>
      </c>
      <c r="E10" s="5">
        <v>371</v>
      </c>
      <c r="F10" s="5"/>
      <c r="G10" s="7">
        <f t="shared" si="0"/>
        <v>1.0079032152813905</v>
      </c>
      <c r="H10" s="7">
        <f t="shared" si="1"/>
        <v>0.9464261243197728</v>
      </c>
      <c r="I10" s="7">
        <f t="shared" si="2"/>
        <v>0.74463050927351504</v>
      </c>
      <c r="J10" s="7"/>
    </row>
    <row r="11" spans="1:10" x14ac:dyDescent="0.7">
      <c r="A11" s="2">
        <v>38260</v>
      </c>
      <c r="B11" s="5">
        <v>110.03</v>
      </c>
      <c r="C11" s="5">
        <v>1114.58</v>
      </c>
      <c r="D11" s="5">
        <v>1412.74</v>
      </c>
      <c r="E11" s="5">
        <v>384.2</v>
      </c>
      <c r="F11" s="5"/>
      <c r="G11" s="7">
        <f t="shared" si="0"/>
        <v>1.0256372014379185</v>
      </c>
      <c r="H11" s="7">
        <f t="shared" si="1"/>
        <v>0.98485933087806576</v>
      </c>
      <c r="I11" s="7">
        <f t="shared" si="2"/>
        <v>0.77741235926276797</v>
      </c>
      <c r="J11" s="7"/>
    </row>
    <row r="12" spans="1:10" x14ac:dyDescent="0.7">
      <c r="A12" s="2">
        <v>38291</v>
      </c>
      <c r="B12" s="5">
        <v>105.79</v>
      </c>
      <c r="C12" s="5">
        <v>1130.2</v>
      </c>
      <c r="D12" s="5">
        <v>1486.72</v>
      </c>
      <c r="E12" s="5">
        <v>412.2</v>
      </c>
      <c r="F12" s="5"/>
      <c r="G12" s="7">
        <f t="shared" si="0"/>
        <v>0.99993397855389632</v>
      </c>
      <c r="H12" s="7">
        <f t="shared" si="1"/>
        <v>0.99649391259599318</v>
      </c>
      <c r="I12" s="7">
        <f t="shared" si="2"/>
        <v>0.80192835882905689</v>
      </c>
      <c r="J12" s="7"/>
    </row>
    <row r="13" spans="1:10" x14ac:dyDescent="0.7">
      <c r="A13" s="2">
        <v>38321</v>
      </c>
      <c r="B13" s="5">
        <v>102.91</v>
      </c>
      <c r="C13" s="5">
        <v>1173.82</v>
      </c>
      <c r="D13" s="5">
        <v>1571.5</v>
      </c>
      <c r="E13" s="5">
        <v>423.9</v>
      </c>
      <c r="F13" s="5"/>
      <c r="G13" s="7">
        <f t="shared" si="0"/>
        <v>1.0102537921910173</v>
      </c>
      <c r="H13" s="7">
        <f t="shared" si="1"/>
        <v>1.0246435549189175</v>
      </c>
      <c r="I13" s="7">
        <f t="shared" si="2"/>
        <v>0.80223935300558935</v>
      </c>
      <c r="J13" s="7"/>
    </row>
    <row r="14" spans="1:10" x14ac:dyDescent="0.7">
      <c r="A14" s="2">
        <v>38352</v>
      </c>
      <c r="B14" s="5">
        <v>102.47</v>
      </c>
      <c r="C14" s="5">
        <v>1211.92</v>
      </c>
      <c r="D14" s="5">
        <v>1621.12</v>
      </c>
      <c r="E14" s="5">
        <v>433.3</v>
      </c>
      <c r="F14" s="5"/>
      <c r="G14" s="7">
        <f t="shared" si="0"/>
        <v>1.0385851173981666</v>
      </c>
      <c r="H14" s="7">
        <f t="shared" si="1"/>
        <v>1.0524773276440091</v>
      </c>
      <c r="I14" s="7">
        <f t="shared" si="2"/>
        <v>0.81652294350296373</v>
      </c>
      <c r="J14" s="7"/>
    </row>
    <row r="15" spans="1:10" x14ac:dyDescent="0.7">
      <c r="A15" s="2">
        <v>38383</v>
      </c>
      <c r="B15" s="5">
        <v>103.67</v>
      </c>
      <c r="C15" s="5">
        <v>1181.27</v>
      </c>
      <c r="D15" s="5">
        <v>1519.63</v>
      </c>
      <c r="E15" s="5">
        <v>404</v>
      </c>
      <c r="F15" s="5"/>
      <c r="G15" s="7">
        <f t="shared" si="0"/>
        <v>1.0241738416005466</v>
      </c>
      <c r="H15" s="7">
        <f t="shared" si="1"/>
        <v>0.99814079568316327</v>
      </c>
      <c r="I15" s="7">
        <f t="shared" si="2"/>
        <v>0.77022468083328421</v>
      </c>
      <c r="J15" s="7"/>
    </row>
    <row r="16" spans="1:10" x14ac:dyDescent="0.7">
      <c r="A16" s="2">
        <v>38411</v>
      </c>
      <c r="B16" s="5">
        <v>104.58</v>
      </c>
      <c r="C16" s="5">
        <v>1203.5999999999999</v>
      </c>
      <c r="D16" s="5">
        <v>1511.02</v>
      </c>
      <c r="E16" s="5">
        <v>437.2</v>
      </c>
      <c r="F16" s="5"/>
      <c r="G16" s="7">
        <f t="shared" si="0"/>
        <v>1.0526941821860378</v>
      </c>
      <c r="H16" s="7">
        <f t="shared" si="1"/>
        <v>1.0011973682127384</v>
      </c>
      <c r="I16" s="7">
        <f t="shared" si="2"/>
        <v>0.84083689156327668</v>
      </c>
      <c r="J16" s="7"/>
    </row>
    <row r="17" spans="1:10" x14ac:dyDescent="0.7">
      <c r="A17" s="2">
        <v>38442</v>
      </c>
      <c r="B17" s="5">
        <v>107.11</v>
      </c>
      <c r="C17" s="5">
        <v>1180.5899999999999</v>
      </c>
      <c r="D17" s="5">
        <v>1482.53</v>
      </c>
      <c r="E17" s="5">
        <v>417</v>
      </c>
      <c r="F17" s="5"/>
      <c r="G17" s="7">
        <f t="shared" si="0"/>
        <v>1.0575490654576614</v>
      </c>
      <c r="H17" s="7">
        <f t="shared" si="1"/>
        <v>1.0060842696912402</v>
      </c>
      <c r="I17" s="7">
        <f t="shared" si="2"/>
        <v>0.82138930078519656</v>
      </c>
      <c r="J17" s="7"/>
    </row>
    <row r="18" spans="1:10" x14ac:dyDescent="0.7">
      <c r="A18" s="2">
        <v>38472</v>
      </c>
      <c r="B18" s="5">
        <v>104.67</v>
      </c>
      <c r="C18" s="5">
        <v>1156.8499999999999</v>
      </c>
      <c r="D18" s="5">
        <v>1420.79</v>
      </c>
      <c r="E18" s="5">
        <v>385.6</v>
      </c>
      <c r="F18" s="5"/>
      <c r="G18" s="7">
        <f t="shared" si="0"/>
        <v>1.0126763819283762</v>
      </c>
      <c r="H18" s="7">
        <f t="shared" si="1"/>
        <v>0.94222140253699316</v>
      </c>
      <c r="I18" s="7">
        <f t="shared" si="2"/>
        <v>0.74223634512861492</v>
      </c>
      <c r="J18" s="7"/>
    </row>
    <row r="19" spans="1:10" x14ac:dyDescent="0.7">
      <c r="A19" s="2">
        <v>38503</v>
      </c>
      <c r="B19" s="5">
        <v>108.53</v>
      </c>
      <c r="C19" s="5">
        <v>1191.5</v>
      </c>
      <c r="D19" s="5">
        <v>1542.63</v>
      </c>
      <c r="E19" s="5">
        <v>428.9</v>
      </c>
      <c r="F19" s="5"/>
      <c r="G19" s="7">
        <f t="shared" si="0"/>
        <v>1.0814719405931128</v>
      </c>
      <c r="H19" s="7">
        <f t="shared" si="1"/>
        <v>1.060748497003996</v>
      </c>
      <c r="I19" s="7">
        <f t="shared" si="2"/>
        <v>0.85602966786241252</v>
      </c>
      <c r="J19" s="7"/>
    </row>
    <row r="20" spans="1:10" x14ac:dyDescent="0.7">
      <c r="A20" s="2">
        <v>38533</v>
      </c>
      <c r="B20" s="5">
        <v>110.81</v>
      </c>
      <c r="C20" s="5">
        <v>1191.33</v>
      </c>
      <c r="D20" s="5">
        <v>1493.52</v>
      </c>
      <c r="E20" s="5">
        <v>419.1</v>
      </c>
      <c r="F20" s="5"/>
      <c r="G20" s="7">
        <f t="shared" si="0"/>
        <v>1.1040339775968975</v>
      </c>
      <c r="H20" s="7">
        <f t="shared" si="1"/>
        <v>1.0485541094945894</v>
      </c>
      <c r="I20" s="7">
        <f t="shared" si="2"/>
        <v>0.85404269625827189</v>
      </c>
      <c r="J20" s="7"/>
    </row>
    <row r="21" spans="1:10" x14ac:dyDescent="0.7">
      <c r="A21" s="2">
        <v>38564</v>
      </c>
      <c r="B21" s="5">
        <v>112.55</v>
      </c>
      <c r="C21" s="5">
        <v>1234.18</v>
      </c>
      <c r="D21" s="5">
        <v>1605.14</v>
      </c>
      <c r="E21" s="5">
        <v>474.4</v>
      </c>
      <c r="F21" s="5"/>
      <c r="G21" s="7">
        <f t="shared" si="0"/>
        <v>1.1617037998363431</v>
      </c>
      <c r="H21" s="7">
        <f t="shared" si="1"/>
        <v>1.1446145597031823</v>
      </c>
      <c r="I21" s="7">
        <f t="shared" si="2"/>
        <v>0.98191330988135772</v>
      </c>
      <c r="J21" s="7"/>
    </row>
    <row r="22" spans="1:10" x14ac:dyDescent="0.7">
      <c r="A22" s="2">
        <v>38595</v>
      </c>
      <c r="B22" s="5">
        <v>110.62</v>
      </c>
      <c r="C22" s="5">
        <v>1220.33</v>
      </c>
      <c r="D22" s="5">
        <v>1581.71</v>
      </c>
      <c r="E22" s="5">
        <v>473.8</v>
      </c>
      <c r="F22" s="5"/>
      <c r="G22" s="7">
        <f t="shared" si="0"/>
        <v>1.1289698612203076</v>
      </c>
      <c r="H22" s="7">
        <f t="shared" si="1"/>
        <v>1.1085655126007141</v>
      </c>
      <c r="I22" s="7">
        <f t="shared" si="2"/>
        <v>0.96385494044344766</v>
      </c>
      <c r="J22" s="7"/>
    </row>
    <row r="23" spans="1:10" x14ac:dyDescent="0.7">
      <c r="A23" s="2">
        <v>38625</v>
      </c>
      <c r="B23" s="5">
        <v>113.5</v>
      </c>
      <c r="C23" s="5">
        <v>1228.81</v>
      </c>
      <c r="D23" s="5">
        <v>1601.66</v>
      </c>
      <c r="E23" s="5">
        <v>475.3</v>
      </c>
      <c r="F23" s="5"/>
      <c r="G23" s="7">
        <f t="shared" si="0"/>
        <v>1.1664120690485189</v>
      </c>
      <c r="H23" s="7">
        <f t="shared" si="1"/>
        <v>1.1517733890676489</v>
      </c>
      <c r="I23" s="7">
        <f t="shared" si="2"/>
        <v>0.9920798825625966</v>
      </c>
      <c r="J23" s="7"/>
    </row>
    <row r="24" spans="1:10" x14ac:dyDescent="0.7">
      <c r="A24" s="2">
        <v>38656</v>
      </c>
      <c r="B24" s="5">
        <v>116.39</v>
      </c>
      <c r="C24" s="5">
        <v>1207.01</v>
      </c>
      <c r="D24" s="5">
        <v>1579.18</v>
      </c>
      <c r="E24" s="5">
        <v>432.6</v>
      </c>
      <c r="F24" s="5"/>
      <c r="G24" s="7">
        <f t="shared" si="0"/>
        <v>1.1748919891006731</v>
      </c>
      <c r="H24" s="7">
        <f t="shared" si="1"/>
        <v>1.1645232195427873</v>
      </c>
      <c r="I24" s="7">
        <f t="shared" si="2"/>
        <v>0.92594491399560985</v>
      </c>
      <c r="J24" s="7"/>
    </row>
    <row r="25" spans="1:10" x14ac:dyDescent="0.7">
      <c r="A25" s="2">
        <v>38686</v>
      </c>
      <c r="B25" s="5">
        <v>119.81</v>
      </c>
      <c r="C25" s="5">
        <v>1249.48</v>
      </c>
      <c r="D25" s="5">
        <v>1672.56</v>
      </c>
      <c r="E25" s="5">
        <v>481.6</v>
      </c>
      <c r="F25" s="5"/>
      <c r="G25" s="7">
        <f t="shared" si="0"/>
        <v>1.2519695991776481</v>
      </c>
      <c r="H25" s="7">
        <f t="shared" si="1"/>
        <v>1.269625462015707</v>
      </c>
      <c r="I25" s="7">
        <f t="shared" si="2"/>
        <v>1.0611151462972808</v>
      </c>
      <c r="J25" s="7"/>
    </row>
    <row r="26" spans="1:10" x14ac:dyDescent="0.7">
      <c r="A26" s="2">
        <v>38717</v>
      </c>
      <c r="B26" s="5">
        <v>117.96</v>
      </c>
      <c r="C26" s="5">
        <v>1248.29</v>
      </c>
      <c r="D26" s="5">
        <v>1645.2</v>
      </c>
      <c r="E26" s="5">
        <v>479.5</v>
      </c>
      <c r="F26" s="5"/>
      <c r="G26" s="7">
        <f t="shared" si="0"/>
        <v>1.2314638329507861</v>
      </c>
      <c r="H26" s="7">
        <f t="shared" si="1"/>
        <v>1.2295729881828854</v>
      </c>
      <c r="I26" s="7">
        <f t="shared" si="2"/>
        <v>1.0401748349639917</v>
      </c>
      <c r="J26" s="7"/>
    </row>
    <row r="27" spans="1:10" x14ac:dyDescent="0.7">
      <c r="A27" s="2">
        <v>38748</v>
      </c>
      <c r="B27" s="5">
        <v>117.25</v>
      </c>
      <c r="C27" s="5">
        <v>1280.08</v>
      </c>
      <c r="D27" s="5">
        <v>1710.75</v>
      </c>
      <c r="E27" s="5">
        <v>539.1</v>
      </c>
      <c r="F27" s="5"/>
      <c r="G27" s="7">
        <f t="shared" si="0"/>
        <v>1.2552243913213941</v>
      </c>
      <c r="H27" s="7">
        <f t="shared" si="1"/>
        <v>1.2708674284955352</v>
      </c>
      <c r="I27" s="7">
        <f t="shared" si="2"/>
        <v>1.1624255589067956</v>
      </c>
      <c r="J27" s="7"/>
    </row>
    <row r="28" spans="1:10" x14ac:dyDescent="0.7">
      <c r="A28" s="2">
        <v>38776</v>
      </c>
      <c r="B28" s="5">
        <v>115.77</v>
      </c>
      <c r="C28" s="5">
        <v>1280.6600000000001</v>
      </c>
      <c r="D28" s="5">
        <v>1670.57</v>
      </c>
      <c r="E28" s="5">
        <v>523.20000000000005</v>
      </c>
      <c r="F28" s="5"/>
      <c r="G28" s="7">
        <f t="shared" si="0"/>
        <v>1.2399417533667776</v>
      </c>
      <c r="H28" s="7">
        <f t="shared" si="1"/>
        <v>1.2253539652524486</v>
      </c>
      <c r="I28" s="7">
        <f t="shared" si="2"/>
        <v>1.1139013642917852</v>
      </c>
      <c r="J28" s="7"/>
    </row>
    <row r="29" spans="1:10" x14ac:dyDescent="0.7">
      <c r="A29" s="2">
        <v>38807</v>
      </c>
      <c r="B29" s="5">
        <v>117.68</v>
      </c>
      <c r="C29" s="5">
        <v>1294.83</v>
      </c>
      <c r="D29" s="5">
        <v>1703.66</v>
      </c>
      <c r="E29" s="5">
        <v>499.6</v>
      </c>
      <c r="F29" s="5"/>
      <c r="G29" s="7">
        <f t="shared" si="0"/>
        <v>1.2743444121960901</v>
      </c>
      <c r="H29" s="7">
        <f t="shared" si="1"/>
        <v>1.2702419040773549</v>
      </c>
      <c r="I29" s="7">
        <f t="shared" si="2"/>
        <v>1.0812050280463015</v>
      </c>
      <c r="J29" s="7"/>
    </row>
    <row r="30" spans="1:10" x14ac:dyDescent="0.7">
      <c r="A30" s="2">
        <v>38837</v>
      </c>
      <c r="B30" s="5">
        <v>113.85</v>
      </c>
      <c r="C30" s="5">
        <v>1310.6099999999999</v>
      </c>
      <c r="D30" s="5">
        <v>1700.71</v>
      </c>
      <c r="E30" s="5">
        <v>516.9</v>
      </c>
      <c r="F30" s="5"/>
      <c r="G30" s="7">
        <f t="shared" si="0"/>
        <v>1.2478946375698465</v>
      </c>
      <c r="H30" s="7">
        <f t="shared" si="1"/>
        <v>1.2267728314546749</v>
      </c>
      <c r="I30" s="7">
        <f t="shared" si="2"/>
        <v>1.0822373904191946</v>
      </c>
      <c r="J30" s="7"/>
    </row>
    <row r="31" spans="1:10" x14ac:dyDescent="0.7">
      <c r="A31" s="2">
        <v>38868</v>
      </c>
      <c r="B31" s="5">
        <v>112.59</v>
      </c>
      <c r="C31" s="5">
        <v>1270.0899999999999</v>
      </c>
      <c r="D31" s="5">
        <v>1579.58</v>
      </c>
      <c r="E31" s="5">
        <v>464.7</v>
      </c>
      <c r="F31" s="5"/>
      <c r="G31" s="7">
        <f t="shared" si="0"/>
        <v>1.1959298943886096</v>
      </c>
      <c r="H31" s="7">
        <f t="shared" si="1"/>
        <v>1.1267882108272604</v>
      </c>
      <c r="I31" s="7">
        <f t="shared" si="2"/>
        <v>0.96217808029332286</v>
      </c>
      <c r="J31" s="7"/>
    </row>
    <row r="32" spans="1:10" x14ac:dyDescent="0.7">
      <c r="A32" s="2">
        <v>38898</v>
      </c>
      <c r="B32" s="5">
        <v>114.44</v>
      </c>
      <c r="C32" s="5">
        <v>1270.2</v>
      </c>
      <c r="D32" s="5">
        <v>1575.23</v>
      </c>
      <c r="E32" s="5">
        <v>441.7</v>
      </c>
      <c r="F32" s="5"/>
      <c r="G32" s="7">
        <f t="shared" si="0"/>
        <v>1.2156858555965144</v>
      </c>
      <c r="H32" s="7">
        <f t="shared" si="1"/>
        <v>1.142148759777637</v>
      </c>
      <c r="I32" s="7">
        <f t="shared" si="2"/>
        <v>0.92958309162674435</v>
      </c>
      <c r="J32" s="7"/>
    </row>
    <row r="33" spans="1:10" x14ac:dyDescent="0.7">
      <c r="A33" s="2">
        <v>38929</v>
      </c>
      <c r="B33" s="5">
        <v>114.69</v>
      </c>
      <c r="C33" s="5">
        <v>1276.6600000000001</v>
      </c>
      <c r="D33" s="5">
        <v>1509.43</v>
      </c>
      <c r="E33" s="5">
        <v>412.8</v>
      </c>
      <c r="F33" s="5"/>
      <c r="G33" s="7">
        <f t="shared" si="0"/>
        <v>1.2245378409495802</v>
      </c>
      <c r="H33" s="7">
        <f t="shared" si="1"/>
        <v>1.0968301480874338</v>
      </c>
      <c r="I33" s="7">
        <f t="shared" si="2"/>
        <v>0.87065923041602866</v>
      </c>
      <c r="J33" s="7"/>
    </row>
    <row r="34" spans="1:10" x14ac:dyDescent="0.7">
      <c r="A34" s="2">
        <v>38960</v>
      </c>
      <c r="B34" s="5">
        <v>117.36</v>
      </c>
      <c r="C34" s="5">
        <v>1303.82</v>
      </c>
      <c r="D34" s="5">
        <v>1579.73</v>
      </c>
      <c r="E34" s="5">
        <v>449.2</v>
      </c>
      <c r="F34" s="5"/>
      <c r="G34" s="7">
        <f t="shared" si="0"/>
        <v>1.2797028751079027</v>
      </c>
      <c r="H34" s="7">
        <f t="shared" si="1"/>
        <v>1.1746373761287268</v>
      </c>
      <c r="I34" s="7">
        <f t="shared" si="2"/>
        <v>0.96948884334367647</v>
      </c>
      <c r="J34" s="7"/>
    </row>
    <row r="35" spans="1:10" x14ac:dyDescent="0.7">
      <c r="A35" s="2">
        <v>38990</v>
      </c>
      <c r="B35" s="5">
        <v>118.18</v>
      </c>
      <c r="C35" s="5">
        <v>1335.85</v>
      </c>
      <c r="D35" s="5">
        <v>1654.13</v>
      </c>
      <c r="E35" s="5">
        <v>454.7</v>
      </c>
      <c r="F35" s="5"/>
      <c r="G35" s="7">
        <f t="shared" si="0"/>
        <v>1.3203014086797822</v>
      </c>
      <c r="H35" s="7">
        <f t="shared" si="1"/>
        <v>1.238552650412587</v>
      </c>
      <c r="I35" s="7">
        <f t="shared" si="2"/>
        <v>0.98821605898822651</v>
      </c>
      <c r="J35" s="7"/>
    </row>
    <row r="36" spans="1:10" x14ac:dyDescent="0.7">
      <c r="A36" s="2">
        <v>39021</v>
      </c>
      <c r="B36" s="5">
        <v>116.95</v>
      </c>
      <c r="C36" s="5">
        <v>1377.94</v>
      </c>
      <c r="D36" s="5">
        <v>1732.54</v>
      </c>
      <c r="E36" s="5">
        <v>458.1</v>
      </c>
      <c r="F36" s="5"/>
      <c r="G36" s="7">
        <f t="shared" si="0"/>
        <v>1.3477270333521743</v>
      </c>
      <c r="H36" s="7">
        <f t="shared" si="1"/>
        <v>1.283761495155666</v>
      </c>
      <c r="I36" s="7">
        <f t="shared" si="2"/>
        <v>0.9852432886239284</v>
      </c>
      <c r="J36" s="7"/>
    </row>
    <row r="37" spans="1:10" x14ac:dyDescent="0.7">
      <c r="A37" s="2">
        <v>39051</v>
      </c>
      <c r="B37" s="5">
        <v>115.78</v>
      </c>
      <c r="C37" s="5">
        <v>1400.63</v>
      </c>
      <c r="D37" s="5">
        <v>1791.25</v>
      </c>
      <c r="E37" s="5">
        <v>479</v>
      </c>
      <c r="F37" s="5"/>
      <c r="G37" s="7">
        <f t="shared" si="0"/>
        <v>1.3562144760840809</v>
      </c>
      <c r="H37" s="7">
        <f t="shared" si="1"/>
        <v>1.3139855755882599</v>
      </c>
      <c r="I37" s="7">
        <f t="shared" si="2"/>
        <v>1.0198869291304757</v>
      </c>
      <c r="J37" s="7"/>
    </row>
    <row r="38" spans="1:10" x14ac:dyDescent="0.7">
      <c r="A38" s="2">
        <v>39082</v>
      </c>
      <c r="B38" s="5">
        <v>119.02</v>
      </c>
      <c r="C38" s="5">
        <v>1418.3</v>
      </c>
      <c r="D38" s="5">
        <v>1756.9</v>
      </c>
      <c r="E38" s="5">
        <v>467.9</v>
      </c>
      <c r="F38" s="5"/>
      <c r="G38" s="7">
        <f t="shared" si="0"/>
        <v>1.4117553916620154</v>
      </c>
      <c r="H38" s="7">
        <f t="shared" si="1"/>
        <v>1.3248534404170564</v>
      </c>
      <c r="I38" s="7">
        <f t="shared" si="2"/>
        <v>1.0241320520517929</v>
      </c>
      <c r="J38" s="7"/>
    </row>
    <row r="39" spans="1:10" x14ac:dyDescent="0.7">
      <c r="A39" s="2">
        <v>39113</v>
      </c>
      <c r="B39" s="5">
        <v>120.67</v>
      </c>
      <c r="C39" s="5">
        <v>1438.24</v>
      </c>
      <c r="D39" s="5">
        <v>1792.28</v>
      </c>
      <c r="E39" s="5">
        <v>458.9</v>
      </c>
      <c r="F39" s="5"/>
      <c r="G39" s="7">
        <f t="shared" si="0"/>
        <v>1.4514500077289576</v>
      </c>
      <c r="H39" s="7">
        <f t="shared" si="1"/>
        <v>1.3702695922447303</v>
      </c>
      <c r="I39" s="7">
        <f t="shared" si="2"/>
        <v>1.0183576675411015</v>
      </c>
      <c r="J39" s="7"/>
    </row>
    <row r="40" spans="1:10" x14ac:dyDescent="0.7">
      <c r="A40" s="2">
        <v>39141</v>
      </c>
      <c r="B40" s="5">
        <v>118.45</v>
      </c>
      <c r="C40" s="5">
        <v>1406.82</v>
      </c>
      <c r="D40" s="5">
        <v>1761.65</v>
      </c>
      <c r="E40" s="5">
        <v>473.6</v>
      </c>
      <c r="F40" s="5"/>
      <c r="G40" s="7">
        <f t="shared" si="0"/>
        <v>1.3936220369332164</v>
      </c>
      <c r="H40" s="7">
        <f t="shared" si="1"/>
        <v>1.3220733237960758</v>
      </c>
      <c r="I40" s="7">
        <f t="shared" si="2"/>
        <v>1.0316436896447676</v>
      </c>
      <c r="J40" s="7"/>
    </row>
    <row r="41" spans="1:10" x14ac:dyDescent="0.7">
      <c r="A41" s="3">
        <v>39172</v>
      </c>
      <c r="B41" s="5">
        <v>117.79</v>
      </c>
      <c r="C41" s="5">
        <v>1420.86</v>
      </c>
      <c r="D41" s="5">
        <v>1772.36</v>
      </c>
      <c r="E41" s="5">
        <v>465.6</v>
      </c>
      <c r="F41" s="5"/>
      <c r="G41" s="7">
        <f t="shared" si="0"/>
        <v>1.3996876033069561</v>
      </c>
      <c r="H41" s="7">
        <f t="shared" si="1"/>
        <v>1.322699565425808</v>
      </c>
      <c r="I41" s="7">
        <f t="shared" si="2"/>
        <v>1.0085660864188288</v>
      </c>
      <c r="J41" s="7"/>
    </row>
    <row r="42" spans="1:10" x14ac:dyDescent="0.7">
      <c r="A42" s="2">
        <v>39202</v>
      </c>
      <c r="B42" s="5">
        <v>119.47</v>
      </c>
      <c r="C42" s="5">
        <v>1482.37</v>
      </c>
      <c r="D42" s="5">
        <v>1867.75</v>
      </c>
      <c r="E42" s="5">
        <v>492.9</v>
      </c>
      <c r="F42" s="5"/>
      <c r="G42" s="7">
        <f t="shared" si="0"/>
        <v>1.4811085435602498</v>
      </c>
      <c r="H42" s="7">
        <f t="shared" si="1"/>
        <v>1.4137690107724339</v>
      </c>
      <c r="I42" s="7">
        <f t="shared" si="2"/>
        <v>1.0829306586154528</v>
      </c>
      <c r="J42" s="7"/>
    </row>
    <row r="43" spans="1:10" x14ac:dyDescent="0.7">
      <c r="A43" s="2">
        <v>39233</v>
      </c>
      <c r="B43" s="5">
        <v>121.73</v>
      </c>
      <c r="C43" s="5">
        <v>1530.62</v>
      </c>
      <c r="D43" s="5">
        <v>1928.19</v>
      </c>
      <c r="E43" s="5">
        <v>488.3</v>
      </c>
      <c r="F43" s="5"/>
      <c r="G43" s="7">
        <f t="shared" si="0"/>
        <v>1.5582474038895557</v>
      </c>
      <c r="H43" s="7">
        <f t="shared" si="1"/>
        <v>1.4871278171623086</v>
      </c>
      <c r="I43" s="7">
        <f t="shared" si="2"/>
        <v>1.0931186740978174</v>
      </c>
      <c r="J43" s="7"/>
    </row>
    <row r="44" spans="1:10" x14ac:dyDescent="0.7">
      <c r="A44" s="2">
        <v>39263</v>
      </c>
      <c r="B44" s="5">
        <v>123.17</v>
      </c>
      <c r="C44" s="5">
        <v>1503.35</v>
      </c>
      <c r="D44" s="5">
        <v>1934.1</v>
      </c>
      <c r="E44" s="5">
        <v>501.2</v>
      </c>
      <c r="F44" s="5"/>
      <c r="G44" s="7">
        <f t="shared" si="0"/>
        <v>1.5485899967027581</v>
      </c>
      <c r="H44" s="7">
        <f t="shared" si="1"/>
        <v>1.5093317763540657</v>
      </c>
      <c r="I44" s="7">
        <f t="shared" si="2"/>
        <v>1.1352695018046526</v>
      </c>
      <c r="J44" s="7"/>
    </row>
    <row r="45" spans="1:10" x14ac:dyDescent="0.7">
      <c r="A45" s="2">
        <v>39294</v>
      </c>
      <c r="B45" s="5">
        <v>118.41</v>
      </c>
      <c r="C45" s="5">
        <v>1455.27</v>
      </c>
      <c r="D45" s="5">
        <v>1932.06</v>
      </c>
      <c r="E45" s="5">
        <v>499.1</v>
      </c>
      <c r="F45" s="5"/>
      <c r="G45" s="7">
        <f t="shared" si="0"/>
        <v>1.4411306799925521</v>
      </c>
      <c r="H45" s="7">
        <f t="shared" si="1"/>
        <v>1.4494720305450417</v>
      </c>
      <c r="I45" s="7">
        <f t="shared" si="2"/>
        <v>1.0868232442318131</v>
      </c>
      <c r="J45" s="7"/>
    </row>
    <row r="46" spans="1:10" x14ac:dyDescent="0.7">
      <c r="A46" s="2">
        <v>39325</v>
      </c>
      <c r="B46" s="5">
        <v>115.77</v>
      </c>
      <c r="C46" s="5">
        <v>1473.99</v>
      </c>
      <c r="D46" s="5">
        <v>1988.73</v>
      </c>
      <c r="E46" s="5">
        <v>497.4</v>
      </c>
      <c r="F46" s="5"/>
      <c r="G46" s="7">
        <f t="shared" si="0"/>
        <v>1.4271248770517515</v>
      </c>
      <c r="H46" s="7">
        <f t="shared" si="1"/>
        <v>1.4587225864923363</v>
      </c>
      <c r="I46" s="7">
        <f t="shared" si="2"/>
        <v>1.0589727419700572</v>
      </c>
      <c r="J46" s="7"/>
    </row>
    <row r="47" spans="1:10" x14ac:dyDescent="0.7">
      <c r="A47" s="2">
        <v>39355</v>
      </c>
      <c r="B47" s="5">
        <v>114.82</v>
      </c>
      <c r="C47" s="5">
        <v>1526.75</v>
      </c>
      <c r="D47" s="5">
        <v>2091.11</v>
      </c>
      <c r="E47" s="5">
        <v>500.1</v>
      </c>
      <c r="F47" s="5"/>
      <c r="G47" s="7">
        <f t="shared" si="0"/>
        <v>1.4660773270276812</v>
      </c>
      <c r="H47" s="7">
        <f t="shared" si="1"/>
        <v>1.5212313626717651</v>
      </c>
      <c r="I47" s="7">
        <f t="shared" si="2"/>
        <v>1.0559840642104128</v>
      </c>
      <c r="J47" s="7"/>
    </row>
    <row r="48" spans="1:10" x14ac:dyDescent="0.7">
      <c r="A48" s="2">
        <v>39386</v>
      </c>
      <c r="B48" s="5">
        <v>115.31</v>
      </c>
      <c r="C48" s="5">
        <v>1549.38</v>
      </c>
      <c r="D48" s="5">
        <v>2238.98</v>
      </c>
      <c r="E48" s="5">
        <v>463.4</v>
      </c>
      <c r="F48" s="5"/>
      <c r="G48" s="7">
        <f t="shared" si="0"/>
        <v>1.4941573102629861</v>
      </c>
      <c r="H48" s="7">
        <f t="shared" si="1"/>
        <v>1.6357541674736671</v>
      </c>
      <c r="I48" s="7">
        <f t="shared" si="2"/>
        <v>0.98266608828725788</v>
      </c>
      <c r="J48" s="7"/>
    </row>
    <row r="49" spans="1:10" x14ac:dyDescent="0.7">
      <c r="A49" s="2">
        <v>39416</v>
      </c>
      <c r="B49" s="5">
        <v>111.19</v>
      </c>
      <c r="C49" s="5">
        <v>1481.14</v>
      </c>
      <c r="D49" s="5">
        <v>2089.1</v>
      </c>
      <c r="E49" s="5">
        <v>414.6</v>
      </c>
      <c r="F49" s="5"/>
      <c r="G49" s="7">
        <f t="shared" si="0"/>
        <v>1.3773149045002329</v>
      </c>
      <c r="H49" s="7">
        <f t="shared" si="1"/>
        <v>1.4717220895863778</v>
      </c>
      <c r="I49" s="7">
        <f t="shared" si="2"/>
        <v>0.8477699045468009</v>
      </c>
      <c r="J49" s="7"/>
    </row>
    <row r="50" spans="1:10" x14ac:dyDescent="0.7">
      <c r="A50" s="2">
        <v>39447</v>
      </c>
      <c r="B50" s="5">
        <v>111.36</v>
      </c>
      <c r="C50" s="5">
        <v>1468.36</v>
      </c>
      <c r="D50" s="5">
        <v>2084.9299999999998</v>
      </c>
      <c r="E50" s="5">
        <v>408</v>
      </c>
      <c r="F50" s="5"/>
      <c r="G50" s="7">
        <f t="shared" si="0"/>
        <v>1.3675183850257915</v>
      </c>
      <c r="H50" s="7">
        <f t="shared" si="1"/>
        <v>1.4710300678727706</v>
      </c>
      <c r="I50" s="7">
        <f t="shared" si="2"/>
        <v>0.83554982505175335</v>
      </c>
      <c r="J50" s="7"/>
    </row>
    <row r="51" spans="1:10" x14ac:dyDescent="0.7">
      <c r="A51" s="2">
        <v>39478</v>
      </c>
      <c r="B51" s="5">
        <v>106.36</v>
      </c>
      <c r="C51" s="5">
        <v>1378.55</v>
      </c>
      <c r="D51" s="5">
        <v>1841.42</v>
      </c>
      <c r="E51" s="5">
        <v>359</v>
      </c>
      <c r="F51" s="5"/>
      <c r="G51" s="7">
        <f t="shared" si="0"/>
        <v>1.2262309047050739</v>
      </c>
      <c r="H51" s="7">
        <f t="shared" si="1"/>
        <v>1.2408864251233158</v>
      </c>
      <c r="I51" s="7">
        <f t="shared" si="2"/>
        <v>0.7021917852959908</v>
      </c>
      <c r="J51" s="7"/>
    </row>
    <row r="52" spans="1:10" x14ac:dyDescent="0.7">
      <c r="A52" s="2">
        <v>39507</v>
      </c>
      <c r="B52" s="5">
        <v>103.87</v>
      </c>
      <c r="C52" s="5">
        <v>1330.63</v>
      </c>
      <c r="D52" s="5">
        <v>1745.27</v>
      </c>
      <c r="E52" s="5">
        <v>348.1</v>
      </c>
      <c r="F52" s="5"/>
      <c r="G52" s="7">
        <f t="shared" si="0"/>
        <v>1.1558962333614642</v>
      </c>
      <c r="H52" s="7">
        <f t="shared" si="1"/>
        <v>1.1485597801543344</v>
      </c>
      <c r="I52" s="7">
        <f t="shared" si="2"/>
        <v>0.66493182881126867</v>
      </c>
      <c r="J52" s="7"/>
    </row>
    <row r="53" spans="1:10" x14ac:dyDescent="0.7">
      <c r="A53" s="2">
        <v>39538</v>
      </c>
      <c r="B53" s="5">
        <v>99.83</v>
      </c>
      <c r="C53" s="5">
        <v>1322.7</v>
      </c>
      <c r="D53" s="5">
        <v>1781.93</v>
      </c>
      <c r="E53" s="5">
        <v>343.9</v>
      </c>
      <c r="F53" s="5"/>
      <c r="G53" s="7">
        <f t="shared" si="0"/>
        <v>1.1043171857907113</v>
      </c>
      <c r="H53" s="7">
        <f t="shared" si="1"/>
        <v>1.1270743332523276</v>
      </c>
      <c r="I53" s="7">
        <f t="shared" si="2"/>
        <v>0.63135876520655043</v>
      </c>
      <c r="J53" s="7"/>
    </row>
    <row r="54" spans="1:10" x14ac:dyDescent="0.7">
      <c r="A54" s="2">
        <v>39568</v>
      </c>
      <c r="B54" s="5">
        <v>103.94</v>
      </c>
      <c r="C54" s="5">
        <v>1385.59</v>
      </c>
      <c r="D54" s="5">
        <v>1917.7</v>
      </c>
      <c r="E54" s="5">
        <v>385.2</v>
      </c>
      <c r="F54" s="5"/>
      <c r="G54" s="7">
        <f t="shared" si="0"/>
        <v>1.2044502303408995</v>
      </c>
      <c r="H54" s="7">
        <f t="shared" si="1"/>
        <v>1.2628862356223383</v>
      </c>
      <c r="I54" s="7">
        <f t="shared" si="2"/>
        <v>0.73629518123249538</v>
      </c>
      <c r="J54" s="7"/>
    </row>
    <row r="55" spans="1:10" x14ac:dyDescent="0.7">
      <c r="A55" s="2">
        <v>39599</v>
      </c>
      <c r="B55" s="5">
        <v>105.52</v>
      </c>
      <c r="C55" s="5">
        <v>1400.38</v>
      </c>
      <c r="D55" s="5">
        <v>2032.57</v>
      </c>
      <c r="E55" s="5">
        <v>415.2</v>
      </c>
      <c r="F55" s="5"/>
      <c r="G55" s="7">
        <f t="shared" si="0"/>
        <v>1.2358110904760906</v>
      </c>
      <c r="H55" s="7">
        <f t="shared" si="1"/>
        <v>1.3588801131395902</v>
      </c>
      <c r="I55" s="7">
        <f t="shared" si="2"/>
        <v>0.80570321132980238</v>
      </c>
      <c r="J55" s="7"/>
    </row>
    <row r="56" spans="1:10" x14ac:dyDescent="0.7">
      <c r="A56" s="2">
        <v>39629</v>
      </c>
      <c r="B56" s="5">
        <v>106.11</v>
      </c>
      <c r="C56" s="5">
        <v>1280</v>
      </c>
      <c r="D56" s="5">
        <v>1837.09</v>
      </c>
      <c r="E56" s="5">
        <v>368.2</v>
      </c>
      <c r="F56" s="5"/>
      <c r="G56" s="7">
        <f t="shared" si="0"/>
        <v>1.1358936988665338</v>
      </c>
      <c r="H56" s="7">
        <f t="shared" si="1"/>
        <v>1.2350586928806291</v>
      </c>
      <c r="I56" s="7">
        <f t="shared" si="2"/>
        <v>0.71849386794735981</v>
      </c>
      <c r="J56" s="7"/>
    </row>
    <row r="57" spans="1:10" x14ac:dyDescent="0.7">
      <c r="A57" s="2">
        <v>39660</v>
      </c>
      <c r="B57" s="5">
        <v>107.83</v>
      </c>
      <c r="C57" s="5">
        <v>1267.3800000000001</v>
      </c>
      <c r="D57" s="5">
        <v>1849.15</v>
      </c>
      <c r="E57" s="5">
        <v>340.9</v>
      </c>
      <c r="F57" s="5"/>
      <c r="G57" s="7">
        <f t="shared" si="0"/>
        <v>1.1429253378935387</v>
      </c>
      <c r="H57" s="7">
        <f t="shared" si="1"/>
        <v>1.2633177441784809</v>
      </c>
      <c r="I57" s="7">
        <f t="shared" si="2"/>
        <v>0.67600447937540908</v>
      </c>
      <c r="J57" s="7"/>
    </row>
    <row r="58" spans="1:10" x14ac:dyDescent="0.7">
      <c r="A58" s="2">
        <v>39691</v>
      </c>
      <c r="B58" s="5">
        <v>108.81</v>
      </c>
      <c r="C58" s="5">
        <v>1282.83</v>
      </c>
      <c r="D58" s="5">
        <v>1872.54</v>
      </c>
      <c r="E58" s="5">
        <v>352.8</v>
      </c>
      <c r="F58" s="5"/>
      <c r="G58" s="7">
        <f t="shared" si="0"/>
        <v>1.1673721394480225</v>
      </c>
      <c r="H58" s="7">
        <f t="shared" si="1"/>
        <v>1.2909242615807182</v>
      </c>
      <c r="I58" s="7">
        <f t="shared" si="2"/>
        <v>0.70596042195901731</v>
      </c>
      <c r="J58" s="7"/>
    </row>
    <row r="59" spans="1:10" x14ac:dyDescent="0.7">
      <c r="A59" s="2">
        <v>39721</v>
      </c>
      <c r="B59" s="5">
        <v>106.03</v>
      </c>
      <c r="C59" s="5">
        <v>1166.3599999999999</v>
      </c>
      <c r="D59" s="5">
        <v>1594.63</v>
      </c>
      <c r="E59" s="5">
        <v>306.89999999999998</v>
      </c>
      <c r="F59" s="5"/>
      <c r="G59" s="7">
        <f t="shared" si="0"/>
        <v>1.0342672781922591</v>
      </c>
      <c r="H59" s="7">
        <f t="shared" si="1"/>
        <v>1.0712468078098623</v>
      </c>
      <c r="I59" s="7">
        <f t="shared" si="2"/>
        <v>0.59842346861987661</v>
      </c>
      <c r="J59" s="7"/>
    </row>
    <row r="60" spans="1:10" x14ac:dyDescent="0.7">
      <c r="A60" s="2">
        <v>39752</v>
      </c>
      <c r="B60" s="5">
        <v>98.47</v>
      </c>
      <c r="C60" s="5">
        <v>968.75</v>
      </c>
      <c r="D60" s="5">
        <v>1334.78</v>
      </c>
      <c r="E60" s="5">
        <v>239.5</v>
      </c>
      <c r="F60" s="5"/>
      <c r="G60" s="7">
        <f t="shared" si="0"/>
        <v>0.79778719191689895</v>
      </c>
      <c r="H60" s="7">
        <f t="shared" si="1"/>
        <v>0.83274968617116052</v>
      </c>
      <c r="I60" s="7">
        <f t="shared" si="2"/>
        <v>0.43370299668111045</v>
      </c>
      <c r="J60" s="7"/>
    </row>
    <row r="61" spans="1:10" x14ac:dyDescent="0.7">
      <c r="A61" s="2">
        <v>39782</v>
      </c>
      <c r="B61" s="5">
        <v>95.5</v>
      </c>
      <c r="C61" s="5">
        <v>896.24</v>
      </c>
      <c r="D61" s="5">
        <v>1185.75</v>
      </c>
      <c r="E61" s="5">
        <v>198.2</v>
      </c>
      <c r="F61" s="5"/>
      <c r="G61" s="7">
        <f t="shared" si="0"/>
        <v>0.71581220776338816</v>
      </c>
      <c r="H61" s="7">
        <f t="shared" si="1"/>
        <v>0.7174594396656262</v>
      </c>
      <c r="I61" s="7">
        <f t="shared" si="2"/>
        <v>0.34808875127571792</v>
      </c>
      <c r="J61" s="7"/>
    </row>
    <row r="62" spans="1:10" x14ac:dyDescent="0.7">
      <c r="A62" s="2">
        <v>39813</v>
      </c>
      <c r="B62" s="5">
        <v>90.61</v>
      </c>
      <c r="C62" s="5">
        <v>903.25</v>
      </c>
      <c r="D62" s="5">
        <v>1211.6500000000001</v>
      </c>
      <c r="E62" s="5">
        <v>212.2</v>
      </c>
      <c r="F62" s="5"/>
      <c r="G62" s="7">
        <f t="shared" si="0"/>
        <v>0.68447171615130697</v>
      </c>
      <c r="H62" s="7">
        <f t="shared" si="1"/>
        <v>0.69559133949260266</v>
      </c>
      <c r="I62" s="7">
        <f t="shared" si="2"/>
        <v>0.35359366634824907</v>
      </c>
      <c r="J62" s="7"/>
    </row>
    <row r="63" spans="1:10" x14ac:dyDescent="0.7">
      <c r="A63" s="2">
        <v>39844</v>
      </c>
      <c r="B63" s="5">
        <v>89.99</v>
      </c>
      <c r="C63" s="5">
        <v>825.88</v>
      </c>
      <c r="D63" s="5">
        <v>1180.25</v>
      </c>
      <c r="E63" s="5">
        <v>208.3</v>
      </c>
      <c r="F63" s="5"/>
      <c r="G63" s="7">
        <f t="shared" si="0"/>
        <v>0.62155935470053325</v>
      </c>
      <c r="H63" s="7">
        <f t="shared" si="1"/>
        <v>0.6729287913064087</v>
      </c>
      <c r="I63" s="7">
        <f t="shared" si="2"/>
        <v>0.34472000630263888</v>
      </c>
      <c r="J63" s="7"/>
    </row>
    <row r="64" spans="1:10" x14ac:dyDescent="0.7">
      <c r="A64" s="2">
        <v>39872</v>
      </c>
      <c r="B64" s="5">
        <v>97.55</v>
      </c>
      <c r="C64" s="5">
        <v>735.09</v>
      </c>
      <c r="D64" s="5">
        <v>1116.99</v>
      </c>
      <c r="E64" s="5">
        <v>199</v>
      </c>
      <c r="F64" s="5"/>
      <c r="G64" s="7">
        <f t="shared" si="0"/>
        <v>0.5997071057392207</v>
      </c>
      <c r="H64" s="7">
        <f t="shared" si="1"/>
        <v>0.6903628419365313</v>
      </c>
      <c r="I64" s="7">
        <f t="shared" si="2"/>
        <v>0.35699597316700099</v>
      </c>
      <c r="J64" s="7"/>
    </row>
    <row r="65" spans="1:10" x14ac:dyDescent="0.7">
      <c r="A65" s="3">
        <v>39903</v>
      </c>
      <c r="B65" s="5">
        <v>98.86</v>
      </c>
      <c r="C65" s="5">
        <v>797.87</v>
      </c>
      <c r="D65" s="5">
        <v>1237.01</v>
      </c>
      <c r="E65" s="5">
        <v>230.9</v>
      </c>
      <c r="F65" s="5"/>
      <c r="G65" s="7">
        <f t="shared" si="0"/>
        <v>0.65966607231865404</v>
      </c>
      <c r="H65" s="7">
        <f t="shared" si="1"/>
        <v>0.77480901600407404</v>
      </c>
      <c r="I65" s="7">
        <f t="shared" si="2"/>
        <v>0.41978557051753879</v>
      </c>
      <c r="J65" s="7"/>
    </row>
    <row r="66" spans="1:10" x14ac:dyDescent="0.7">
      <c r="A66" s="2">
        <v>39933</v>
      </c>
      <c r="B66" s="5">
        <v>98.56</v>
      </c>
      <c r="C66" s="5">
        <v>872.81</v>
      </c>
      <c r="D66" s="5">
        <v>1394.33</v>
      </c>
      <c r="E66" s="5">
        <v>258.5</v>
      </c>
      <c r="F66" s="5"/>
      <c r="G66" s="7">
        <f t="shared" si="0"/>
        <v>0.71943541802556654</v>
      </c>
      <c r="H66" s="7">
        <f t="shared" si="1"/>
        <v>0.87069713522922698</v>
      </c>
      <c r="I66" s="7">
        <f t="shared" si="2"/>
        <v>0.46853734203128877</v>
      </c>
      <c r="J66" s="7"/>
    </row>
    <row r="67" spans="1:10" x14ac:dyDescent="0.7">
      <c r="A67" s="2">
        <v>39964</v>
      </c>
      <c r="B67" s="5">
        <v>95.32</v>
      </c>
      <c r="C67" s="5">
        <v>919.14</v>
      </c>
      <c r="D67" s="5">
        <v>1435.57</v>
      </c>
      <c r="E67" s="5">
        <v>271.3</v>
      </c>
      <c r="F67" s="5"/>
      <c r="G67" s="7">
        <f t="shared" ref="G67:G130" si="3">C67*$B67/C$3/$B$3</f>
        <v>0.73271841479904443</v>
      </c>
      <c r="H67" s="7">
        <f t="shared" ref="H67:H130" si="4">D67*$B67/D$3/$B$3</f>
        <v>0.86698035489386405</v>
      </c>
      <c r="I67" s="7">
        <f t="shared" ref="I67:I130" si="5">E67*$B67/E$3/$B$3</f>
        <v>0.47557256692618222</v>
      </c>
      <c r="J67" s="7"/>
    </row>
    <row r="68" spans="1:10" x14ac:dyDescent="0.7">
      <c r="A68" s="2">
        <v>39994</v>
      </c>
      <c r="B68" s="5">
        <v>96.33</v>
      </c>
      <c r="C68" s="5">
        <v>919.32</v>
      </c>
      <c r="D68" s="5">
        <v>1477.25</v>
      </c>
      <c r="E68" s="5">
        <v>263.10000000000002</v>
      </c>
      <c r="F68" s="5"/>
      <c r="G68" s="7">
        <f t="shared" si="3"/>
        <v>0.74062722922895552</v>
      </c>
      <c r="H68" s="7">
        <f t="shared" si="4"/>
        <v>0.90160520042442616</v>
      </c>
      <c r="I68" s="7">
        <f t="shared" si="5"/>
        <v>0.46608526761130736</v>
      </c>
      <c r="J68" s="7"/>
    </row>
    <row r="69" spans="1:10" x14ac:dyDescent="0.7">
      <c r="A69" s="2">
        <v>40025</v>
      </c>
      <c r="B69" s="5">
        <v>94.68</v>
      </c>
      <c r="C69" s="5">
        <v>987.48</v>
      </c>
      <c r="D69" s="5">
        <v>1603.36</v>
      </c>
      <c r="E69" s="5">
        <v>301.7</v>
      </c>
      <c r="F69" s="5"/>
      <c r="G69" s="7">
        <f t="shared" si="3"/>
        <v>0.78191215401298431</v>
      </c>
      <c r="H69" s="7">
        <f t="shared" si="4"/>
        <v>0.96181189352017793</v>
      </c>
      <c r="I69" s="7">
        <f t="shared" si="5"/>
        <v>0.52531103831265835</v>
      </c>
      <c r="J69" s="7"/>
    </row>
    <row r="70" spans="1:10" x14ac:dyDescent="0.7">
      <c r="A70" s="2">
        <v>40056</v>
      </c>
      <c r="B70" s="5">
        <v>93.03</v>
      </c>
      <c r="C70" s="5">
        <v>1020.62</v>
      </c>
      <c r="D70" s="5">
        <v>1625.19</v>
      </c>
      <c r="E70" s="5">
        <v>306.2</v>
      </c>
      <c r="F70" s="5"/>
      <c r="G70" s="7">
        <f t="shared" si="3"/>
        <v>0.79406947522002658</v>
      </c>
      <c r="H70" s="7">
        <f t="shared" si="4"/>
        <v>0.95791728843691748</v>
      </c>
      <c r="I70" s="7">
        <f t="shared" si="5"/>
        <v>0.52385509786229623</v>
      </c>
      <c r="J70" s="7"/>
    </row>
    <row r="71" spans="1:10" x14ac:dyDescent="0.7">
      <c r="A71" s="2">
        <v>40086</v>
      </c>
      <c r="B71" s="5">
        <v>89.77</v>
      </c>
      <c r="C71" s="5">
        <v>1057.08</v>
      </c>
      <c r="D71" s="5">
        <v>1718.99</v>
      </c>
      <c r="E71" s="5">
        <v>325.8</v>
      </c>
      <c r="F71" s="5"/>
      <c r="G71" s="7">
        <f t="shared" si="3"/>
        <v>0.79361613236138873</v>
      </c>
      <c r="H71" s="7">
        <f t="shared" si="4"/>
        <v>0.97769957078588732</v>
      </c>
      <c r="I71" s="7">
        <f t="shared" si="5"/>
        <v>0.53785507697119661</v>
      </c>
      <c r="J71" s="7"/>
    </row>
    <row r="72" spans="1:10" x14ac:dyDescent="0.7">
      <c r="A72" s="2">
        <v>40117</v>
      </c>
      <c r="B72" s="5">
        <v>90.1</v>
      </c>
      <c r="C72" s="5">
        <v>1036.19</v>
      </c>
      <c r="D72" s="5">
        <v>1667.13</v>
      </c>
      <c r="E72" s="5">
        <v>296.60000000000002</v>
      </c>
      <c r="F72" s="5"/>
      <c r="G72" s="7">
        <f t="shared" si="3"/>
        <v>0.78079242968491636</v>
      </c>
      <c r="H72" s="7">
        <f t="shared" si="4"/>
        <v>0.95168912532698358</v>
      </c>
      <c r="I72" s="7">
        <f t="shared" si="5"/>
        <v>0.49144950834562656</v>
      </c>
      <c r="J72" s="7"/>
    </row>
    <row r="73" spans="1:10" x14ac:dyDescent="0.7">
      <c r="A73" s="2">
        <v>40147</v>
      </c>
      <c r="B73" s="5">
        <v>86.36</v>
      </c>
      <c r="C73" s="5">
        <v>1095.6300000000001</v>
      </c>
      <c r="D73" s="5">
        <v>1767.43</v>
      </c>
      <c r="E73" s="5">
        <v>310.10000000000002</v>
      </c>
      <c r="F73" s="5"/>
      <c r="G73" s="7">
        <f t="shared" si="3"/>
        <v>0.79131237085667427</v>
      </c>
      <c r="H73" s="7">
        <f t="shared" si="4"/>
        <v>0.96706508798993351</v>
      </c>
      <c r="I73" s="7">
        <f t="shared" si="5"/>
        <v>0.49248994395153389</v>
      </c>
      <c r="J73" s="7"/>
    </row>
    <row r="74" spans="1:10" x14ac:dyDescent="0.7">
      <c r="A74" s="2">
        <v>40178</v>
      </c>
      <c r="B74" s="5">
        <v>92.92</v>
      </c>
      <c r="C74" s="5">
        <v>1115.0999999999999</v>
      </c>
      <c r="D74" s="5">
        <v>1860.31</v>
      </c>
      <c r="E74" s="5">
        <v>359.9</v>
      </c>
      <c r="F74" s="5"/>
      <c r="G74" s="7">
        <f t="shared" si="3"/>
        <v>0.86655158937567889</v>
      </c>
      <c r="H74" s="7">
        <f t="shared" si="4"/>
        <v>1.0952048814523179</v>
      </c>
      <c r="I74" s="7">
        <f t="shared" si="5"/>
        <v>0.61499844125915659</v>
      </c>
      <c r="J74" s="7"/>
    </row>
    <row r="75" spans="1:10" x14ac:dyDescent="0.7">
      <c r="A75" s="2">
        <v>40209</v>
      </c>
      <c r="B75" s="5">
        <v>90.31</v>
      </c>
      <c r="C75" s="5">
        <v>1073.8699999999999</v>
      </c>
      <c r="D75" s="5">
        <v>1741.04</v>
      </c>
      <c r="E75" s="5">
        <v>316.10000000000002</v>
      </c>
      <c r="F75" s="5"/>
      <c r="G75" s="7">
        <f t="shared" si="3"/>
        <v>0.81107115881917202</v>
      </c>
      <c r="H75" s="7">
        <f t="shared" si="4"/>
        <v>0.99619748373955341</v>
      </c>
      <c r="I75" s="7">
        <f t="shared" si="5"/>
        <v>0.5249806610208716</v>
      </c>
      <c r="J75" s="7"/>
    </row>
    <row r="76" spans="1:10" x14ac:dyDescent="0.7">
      <c r="A76" s="2">
        <v>40237</v>
      </c>
      <c r="B76" s="5">
        <v>88.87</v>
      </c>
      <c r="C76" s="5">
        <v>1104.49</v>
      </c>
      <c r="D76" s="5">
        <v>1818.68</v>
      </c>
      <c r="E76" s="5">
        <v>338.9</v>
      </c>
      <c r="F76" s="5"/>
      <c r="G76" s="7">
        <f t="shared" si="3"/>
        <v>0.82089644428502706</v>
      </c>
      <c r="H76" s="7">
        <f t="shared" si="4"/>
        <v>1.0240291517148441</v>
      </c>
      <c r="I76" s="7">
        <f t="shared" si="5"/>
        <v>0.55387238966078889</v>
      </c>
      <c r="J76" s="7"/>
    </row>
    <row r="77" spans="1:10" x14ac:dyDescent="0.7">
      <c r="A77" s="2">
        <v>40268</v>
      </c>
      <c r="B77" s="5">
        <v>93.47</v>
      </c>
      <c r="C77" s="5">
        <v>1169.43</v>
      </c>
      <c r="D77" s="5">
        <v>1958.34</v>
      </c>
      <c r="E77" s="5">
        <v>366.6</v>
      </c>
      <c r="F77" s="5"/>
      <c r="G77" s="7">
        <f t="shared" si="3"/>
        <v>0.91415087591720445</v>
      </c>
      <c r="H77" s="7">
        <f t="shared" si="4"/>
        <v>1.1597414687540186</v>
      </c>
      <c r="I77" s="7">
        <f t="shared" si="5"/>
        <v>0.63015541212622406</v>
      </c>
      <c r="J77" s="7"/>
    </row>
    <row r="78" spans="1:10" x14ac:dyDescent="0.7">
      <c r="A78" s="2">
        <v>40298</v>
      </c>
      <c r="B78" s="5">
        <v>93.83</v>
      </c>
      <c r="C78" s="5">
        <v>1186.69</v>
      </c>
      <c r="D78" s="5">
        <v>2000.63</v>
      </c>
      <c r="E78" s="5">
        <v>376.1</v>
      </c>
      <c r="F78" s="5"/>
      <c r="G78" s="7">
        <f t="shared" si="3"/>
        <v>0.93121594823361975</v>
      </c>
      <c r="H78" s="7">
        <f t="shared" si="4"/>
        <v>1.1893490836825384</v>
      </c>
      <c r="I78" s="7">
        <f t="shared" si="5"/>
        <v>0.6489750745643067</v>
      </c>
      <c r="J78" s="7"/>
    </row>
    <row r="79" spans="1:10" x14ac:dyDescent="0.7">
      <c r="A79" s="2">
        <v>40329</v>
      </c>
      <c r="B79" s="5">
        <v>91.25</v>
      </c>
      <c r="C79" s="5">
        <v>1089.4100000000001</v>
      </c>
      <c r="D79" s="5">
        <v>1852.39</v>
      </c>
      <c r="E79" s="5">
        <v>355.7</v>
      </c>
      <c r="F79" s="5"/>
      <c r="G79" s="7">
        <f t="shared" si="3"/>
        <v>0.83137246538453546</v>
      </c>
      <c r="H79" s="7">
        <f t="shared" si="4"/>
        <v>1.0709424908935108</v>
      </c>
      <c r="I79" s="7">
        <f t="shared" si="5"/>
        <v>0.59689742528967649</v>
      </c>
      <c r="J79" s="7"/>
    </row>
    <row r="80" spans="1:10" x14ac:dyDescent="0.7">
      <c r="A80" s="2">
        <v>40359</v>
      </c>
      <c r="B80" s="5">
        <v>88.41</v>
      </c>
      <c r="C80" s="5">
        <v>1030.71</v>
      </c>
      <c r="D80" s="5">
        <v>1739.14</v>
      </c>
      <c r="E80" s="5">
        <v>332.3</v>
      </c>
      <c r="F80" s="5"/>
      <c r="G80" s="7">
        <f t="shared" si="3"/>
        <v>0.76209530551472893</v>
      </c>
      <c r="H80" s="7">
        <f t="shared" si="4"/>
        <v>0.97417455900746175</v>
      </c>
      <c r="I80" s="7">
        <f t="shared" si="5"/>
        <v>0.5402747848989129</v>
      </c>
      <c r="J80" s="7"/>
    </row>
    <row r="81" spans="1:10" x14ac:dyDescent="0.7">
      <c r="A81" s="2">
        <v>40390</v>
      </c>
      <c r="B81" s="5">
        <v>86.47</v>
      </c>
      <c r="C81" s="5">
        <v>1101.5999999999999</v>
      </c>
      <c r="D81" s="5">
        <v>1864</v>
      </c>
      <c r="E81" s="5">
        <v>348.8</v>
      </c>
      <c r="F81" s="5"/>
      <c r="G81" s="7">
        <f t="shared" si="3"/>
        <v>0.79663758511298477</v>
      </c>
      <c r="H81" s="7">
        <f t="shared" si="4"/>
        <v>1.0212033153917499</v>
      </c>
      <c r="I81" s="7">
        <f t="shared" si="5"/>
        <v>0.55465751616890191</v>
      </c>
      <c r="J81" s="7"/>
    </row>
    <row r="82" spans="1:10" x14ac:dyDescent="0.7">
      <c r="A82" s="2">
        <v>40421</v>
      </c>
      <c r="B82" s="5">
        <v>84.17</v>
      </c>
      <c r="C82" s="5">
        <v>1049.33</v>
      </c>
      <c r="D82" s="5">
        <v>1767.43</v>
      </c>
      <c r="E82" s="5">
        <v>307.5</v>
      </c>
      <c r="F82" s="5"/>
      <c r="G82" s="7">
        <f t="shared" si="3"/>
        <v>0.73865360673484071</v>
      </c>
      <c r="H82" s="7">
        <f t="shared" si="4"/>
        <v>0.94254132070533492</v>
      </c>
      <c r="I82" s="7">
        <f t="shared" si="5"/>
        <v>0.4759763940873481</v>
      </c>
      <c r="J82" s="7"/>
    </row>
    <row r="83" spans="1:10" x14ac:dyDescent="0.7">
      <c r="A83" s="2">
        <v>40451</v>
      </c>
      <c r="B83" s="5">
        <v>83.47</v>
      </c>
      <c r="C83" s="5">
        <v>1141.2</v>
      </c>
      <c r="D83" s="5">
        <v>1998.04</v>
      </c>
      <c r="E83" s="5">
        <v>349.2</v>
      </c>
      <c r="F83" s="5"/>
      <c r="G83" s="7">
        <f t="shared" si="3"/>
        <v>0.79664270337869758</v>
      </c>
      <c r="H83" s="7">
        <f t="shared" si="4"/>
        <v>1.0566604222038896</v>
      </c>
      <c r="I83" s="7">
        <f t="shared" si="5"/>
        <v>0.53602817238334932</v>
      </c>
      <c r="J83" s="7"/>
    </row>
    <row r="84" spans="1:10" x14ac:dyDescent="0.7">
      <c r="A84" s="2">
        <v>40482</v>
      </c>
      <c r="B84" s="5">
        <v>80.39</v>
      </c>
      <c r="C84" s="5">
        <v>1183.26</v>
      </c>
      <c r="D84" s="5">
        <v>2124.4499999999998</v>
      </c>
      <c r="E84" s="5">
        <v>372.6</v>
      </c>
      <c r="F84" s="5"/>
      <c r="G84" s="7">
        <f t="shared" si="3"/>
        <v>0.79552460819795134</v>
      </c>
      <c r="H84" s="7">
        <f t="shared" si="4"/>
        <v>1.082055139011223</v>
      </c>
      <c r="I84" s="7">
        <f t="shared" si="5"/>
        <v>0.55084301471513153</v>
      </c>
      <c r="J84" s="7"/>
    </row>
    <row r="85" spans="1:10" x14ac:dyDescent="0.7">
      <c r="A85" s="2">
        <v>40512</v>
      </c>
      <c r="B85" s="5">
        <v>83.69</v>
      </c>
      <c r="C85" s="5">
        <v>1180.55</v>
      </c>
      <c r="D85" s="5">
        <v>2117.33</v>
      </c>
      <c r="E85" s="5">
        <v>390.1</v>
      </c>
      <c r="F85" s="5"/>
      <c r="G85" s="7">
        <f t="shared" si="3"/>
        <v>0.82628403113232607</v>
      </c>
      <c r="H85" s="7">
        <f t="shared" si="4"/>
        <v>1.1226980490175675</v>
      </c>
      <c r="I85" s="7">
        <f t="shared" si="5"/>
        <v>0.6003886664019481</v>
      </c>
      <c r="J85" s="7"/>
    </row>
    <row r="86" spans="1:10" x14ac:dyDescent="0.7">
      <c r="A86" s="2">
        <v>40543</v>
      </c>
      <c r="B86" s="5">
        <v>81.17</v>
      </c>
      <c r="C86" s="5">
        <v>1257.6400000000001</v>
      </c>
      <c r="D86" s="5">
        <v>2217.86</v>
      </c>
      <c r="E86" s="5">
        <v>411.8</v>
      </c>
      <c r="F86" s="5"/>
      <c r="G86" s="7">
        <f t="shared" si="3"/>
        <v>0.85373540854264129</v>
      </c>
      <c r="H86" s="7">
        <f t="shared" si="4"/>
        <v>1.140592531090177</v>
      </c>
      <c r="I86" s="7">
        <f t="shared" si="5"/>
        <v>0.61470232463503482</v>
      </c>
      <c r="J86" s="7"/>
    </row>
    <row r="87" spans="1:10" x14ac:dyDescent="0.7">
      <c r="A87" s="2">
        <v>40574</v>
      </c>
      <c r="B87" s="5">
        <v>82.08</v>
      </c>
      <c r="C87" s="5">
        <v>1286.1199999999999</v>
      </c>
      <c r="D87" s="5">
        <v>2281.91</v>
      </c>
      <c r="E87" s="5">
        <v>440.5</v>
      </c>
      <c r="F87" s="5"/>
      <c r="G87" s="7">
        <f t="shared" si="3"/>
        <v>0.88285675813417008</v>
      </c>
      <c r="H87" s="7">
        <f t="shared" si="4"/>
        <v>1.1866884309369512</v>
      </c>
      <c r="I87" s="7">
        <f t="shared" si="5"/>
        <v>0.66491514903372051</v>
      </c>
      <c r="J87" s="7"/>
    </row>
    <row r="88" spans="1:10" x14ac:dyDescent="0.7">
      <c r="A88" s="2">
        <v>40602</v>
      </c>
      <c r="B88" s="5">
        <v>81.78</v>
      </c>
      <c r="C88" s="5">
        <v>1327.22</v>
      </c>
      <c r="D88" s="5">
        <v>2350.9899999999998</v>
      </c>
      <c r="E88" s="5">
        <v>458.6</v>
      </c>
      <c r="F88" s="5"/>
      <c r="G88" s="7">
        <f t="shared" si="3"/>
        <v>0.90773990940333482</v>
      </c>
      <c r="H88" s="7">
        <f t="shared" si="4"/>
        <v>1.218144299400981</v>
      </c>
      <c r="I88" s="7">
        <f t="shared" si="5"/>
        <v>0.68970619022405433</v>
      </c>
      <c r="J88" s="7"/>
    </row>
    <row r="89" spans="1:10" x14ac:dyDescent="0.7">
      <c r="A89" s="2">
        <v>40633</v>
      </c>
      <c r="B89" s="5">
        <v>83.15</v>
      </c>
      <c r="C89" s="5">
        <v>1325.83</v>
      </c>
      <c r="D89" s="5">
        <v>2338.9899999999998</v>
      </c>
      <c r="E89" s="5">
        <v>437.4</v>
      </c>
      <c r="F89" s="5"/>
      <c r="G89" s="7">
        <f t="shared" si="3"/>
        <v>0.92198000262976831</v>
      </c>
      <c r="H89" s="7">
        <f t="shared" si="4"/>
        <v>1.2322291197079478</v>
      </c>
      <c r="I89" s="7">
        <f t="shared" si="5"/>
        <v>0.66884271252979011</v>
      </c>
      <c r="J89" s="7"/>
    </row>
    <row r="90" spans="1:10" x14ac:dyDescent="0.7">
      <c r="A90" s="2">
        <v>40663</v>
      </c>
      <c r="B90" s="5">
        <v>81.209999999999994</v>
      </c>
      <c r="C90" s="5">
        <v>1363.61</v>
      </c>
      <c r="D90" s="5">
        <v>2404.08</v>
      </c>
      <c r="E90" s="5">
        <v>449.6</v>
      </c>
      <c r="F90" s="5"/>
      <c r="G90" s="7">
        <f t="shared" si="3"/>
        <v>0.92612816965466505</v>
      </c>
      <c r="H90" s="7">
        <f t="shared" si="4"/>
        <v>1.2369703081285537</v>
      </c>
      <c r="I90" s="7">
        <f t="shared" si="5"/>
        <v>0.67145788832471476</v>
      </c>
      <c r="J90" s="7"/>
    </row>
    <row r="91" spans="1:10" x14ac:dyDescent="0.7">
      <c r="A91" s="2">
        <v>40694</v>
      </c>
      <c r="B91" s="5">
        <v>81.52</v>
      </c>
      <c r="C91" s="5">
        <v>1345.2</v>
      </c>
      <c r="D91" s="5">
        <v>2372.54</v>
      </c>
      <c r="E91" s="5">
        <v>439.6</v>
      </c>
      <c r="F91" s="5"/>
      <c r="G91" s="7">
        <f t="shared" si="3"/>
        <v>0.91711212632283212</v>
      </c>
      <c r="H91" s="7">
        <f t="shared" si="4"/>
        <v>1.2254019392290334</v>
      </c>
      <c r="I91" s="7">
        <f t="shared" si="5"/>
        <v>0.65902944953571019</v>
      </c>
      <c r="J91" s="7"/>
    </row>
    <row r="92" spans="1:10" x14ac:dyDescent="0.7">
      <c r="A92" s="2">
        <v>40724</v>
      </c>
      <c r="B92" s="5">
        <v>80.52</v>
      </c>
      <c r="C92" s="5">
        <v>1320.64</v>
      </c>
      <c r="D92" s="5">
        <v>2325.0700000000002</v>
      </c>
      <c r="E92" s="5">
        <v>410.4</v>
      </c>
      <c r="F92" s="5"/>
      <c r="G92" s="7">
        <f t="shared" si="3"/>
        <v>0.8893231951071775</v>
      </c>
      <c r="H92" s="7">
        <f t="shared" si="4"/>
        <v>1.186152825966714</v>
      </c>
      <c r="I92" s="7">
        <f t="shared" si="5"/>
        <v>0.60770678547327095</v>
      </c>
      <c r="J92" s="7"/>
    </row>
    <row r="93" spans="1:10" x14ac:dyDescent="0.7">
      <c r="A93" s="2">
        <v>40755</v>
      </c>
      <c r="B93" s="5">
        <v>76.73</v>
      </c>
      <c r="C93" s="5">
        <v>1292.28</v>
      </c>
      <c r="D93" s="5">
        <v>2362.81</v>
      </c>
      <c r="E93" s="5">
        <v>386.9</v>
      </c>
      <c r="F93" s="5"/>
      <c r="G93" s="7">
        <f t="shared" si="3"/>
        <v>0.82926479283518872</v>
      </c>
      <c r="H93" s="7">
        <f t="shared" si="4"/>
        <v>1.1486688596681247</v>
      </c>
      <c r="I93" s="7">
        <f t="shared" si="5"/>
        <v>0.54594248871549611</v>
      </c>
      <c r="J93" s="7"/>
    </row>
    <row r="94" spans="1:10" x14ac:dyDescent="0.7">
      <c r="A94" s="2">
        <v>40786</v>
      </c>
      <c r="B94" s="5">
        <v>76.59</v>
      </c>
      <c r="C94" s="5">
        <v>1218.8900000000001</v>
      </c>
      <c r="D94" s="5">
        <v>2241.0100000000002</v>
      </c>
      <c r="E94" s="5">
        <v>355.8</v>
      </c>
      <c r="F94" s="5"/>
      <c r="G94" s="7">
        <f t="shared" si="3"/>
        <v>0.78074280341545188</v>
      </c>
      <c r="H94" s="7">
        <f t="shared" si="4"/>
        <v>1.0874685681720619</v>
      </c>
      <c r="I94" s="7">
        <f t="shared" si="5"/>
        <v>0.50114220615601868</v>
      </c>
      <c r="J94" s="7"/>
    </row>
    <row r="95" spans="1:10" x14ac:dyDescent="0.7">
      <c r="A95" s="2">
        <v>40816</v>
      </c>
      <c r="B95" s="5">
        <v>77.040000000000006</v>
      </c>
      <c r="C95" s="5">
        <v>1131.42</v>
      </c>
      <c r="D95" s="5">
        <v>2139.1799999999998</v>
      </c>
      <c r="E95" s="5">
        <v>338.8</v>
      </c>
      <c r="F95" s="5"/>
      <c r="G95" s="7">
        <f t="shared" si="3"/>
        <v>0.72897314895334198</v>
      </c>
      <c r="H95" s="7">
        <f t="shared" si="4"/>
        <v>1.0441537505208307</v>
      </c>
      <c r="I95" s="7">
        <f t="shared" si="5"/>
        <v>0.48000155359162883</v>
      </c>
      <c r="J95" s="7"/>
    </row>
    <row r="96" spans="1:10" x14ac:dyDescent="0.7">
      <c r="A96" s="2">
        <v>40847</v>
      </c>
      <c r="B96" s="5">
        <v>78.2</v>
      </c>
      <c r="C96" s="5">
        <v>1253.3</v>
      </c>
      <c r="D96" s="5">
        <v>2360.08</v>
      </c>
      <c r="E96" s="5">
        <v>386.5</v>
      </c>
      <c r="F96" s="5"/>
      <c r="G96" s="7">
        <f t="shared" si="3"/>
        <v>0.81965897559234813</v>
      </c>
      <c r="H96" s="7">
        <f t="shared" si="4"/>
        <v>1.1693225546861581</v>
      </c>
      <c r="I96" s="7">
        <f t="shared" si="5"/>
        <v>0.55582646146114423</v>
      </c>
      <c r="J96" s="7"/>
    </row>
    <row r="97" spans="1:10" x14ac:dyDescent="0.7">
      <c r="A97" s="2">
        <v>40877</v>
      </c>
      <c r="B97" s="5">
        <v>77.5</v>
      </c>
      <c r="C97" s="5">
        <v>1246.96</v>
      </c>
      <c r="D97" s="5">
        <v>2295.1999999999998</v>
      </c>
      <c r="E97" s="5">
        <v>373.3</v>
      </c>
      <c r="F97" s="5"/>
      <c r="G97" s="7">
        <f t="shared" si="3"/>
        <v>0.80821262665396265</v>
      </c>
      <c r="H97" s="7">
        <f t="shared" si="4"/>
        <v>1.1269978482158201</v>
      </c>
      <c r="I97" s="7">
        <f t="shared" si="5"/>
        <v>0.53203800914883048</v>
      </c>
      <c r="J97" s="7"/>
    </row>
    <row r="98" spans="1:10" x14ac:dyDescent="0.7">
      <c r="A98" s="2">
        <v>40908</v>
      </c>
      <c r="B98" s="5">
        <v>76.94</v>
      </c>
      <c r="C98" s="5">
        <v>1257.5999999999999</v>
      </c>
      <c r="D98" s="5">
        <v>2277.83</v>
      </c>
      <c r="E98" s="5">
        <v>364.4</v>
      </c>
      <c r="F98" s="5"/>
      <c r="G98" s="7">
        <f t="shared" si="3"/>
        <v>0.8092190850999178</v>
      </c>
      <c r="H98" s="7">
        <f t="shared" si="4"/>
        <v>1.1103869258244128</v>
      </c>
      <c r="I98" s="7">
        <f t="shared" si="5"/>
        <v>0.51560072283204461</v>
      </c>
      <c r="J98" s="7"/>
    </row>
    <row r="99" spans="1:10" x14ac:dyDescent="0.7">
      <c r="A99" s="2">
        <v>40939</v>
      </c>
      <c r="B99" s="5">
        <v>76.19</v>
      </c>
      <c r="C99" s="5">
        <v>1312.41</v>
      </c>
      <c r="D99" s="5">
        <v>2467.9499999999998</v>
      </c>
      <c r="E99" s="5">
        <v>408.9</v>
      </c>
      <c r="F99" s="5"/>
      <c r="G99" s="7">
        <f t="shared" si="3"/>
        <v>0.83625535276194163</v>
      </c>
      <c r="H99" s="7">
        <f t="shared" si="4"/>
        <v>1.1913385068801507</v>
      </c>
      <c r="I99" s="7">
        <f t="shared" si="5"/>
        <v>0.57292536669396732</v>
      </c>
      <c r="J99" s="7"/>
    </row>
    <row r="100" spans="1:10" x14ac:dyDescent="0.7">
      <c r="A100" s="2">
        <v>40968</v>
      </c>
      <c r="B100" s="5">
        <v>81.22</v>
      </c>
      <c r="C100" s="5">
        <v>1365.68</v>
      </c>
      <c r="D100" s="5">
        <v>2623.1</v>
      </c>
      <c r="E100" s="5">
        <v>424.2</v>
      </c>
      <c r="F100" s="5"/>
      <c r="G100" s="7">
        <f t="shared" si="3"/>
        <v>0.92764827366337765</v>
      </c>
      <c r="H100" s="7">
        <f t="shared" si="4"/>
        <v>1.3498287741052428</v>
      </c>
      <c r="I100" s="7">
        <f t="shared" si="5"/>
        <v>0.6336021125315261</v>
      </c>
      <c r="J100" s="7"/>
    </row>
    <row r="101" spans="1:10" x14ac:dyDescent="0.7">
      <c r="A101" s="2">
        <v>40999</v>
      </c>
      <c r="B101" s="5">
        <v>82.79</v>
      </c>
      <c r="C101" s="5">
        <v>1408.47</v>
      </c>
      <c r="D101" s="5">
        <v>2755.27</v>
      </c>
      <c r="E101" s="5">
        <v>438.6</v>
      </c>
      <c r="F101" s="5"/>
      <c r="G101" s="7">
        <f t="shared" si="3"/>
        <v>0.97520717943012036</v>
      </c>
      <c r="H101" s="7">
        <f t="shared" si="4"/>
        <v>1.4452497244076599</v>
      </c>
      <c r="I101" s="7">
        <f t="shared" si="5"/>
        <v>0.66777395624315072</v>
      </c>
      <c r="J101" s="7"/>
    </row>
    <row r="102" spans="1:10" x14ac:dyDescent="0.7">
      <c r="A102" s="2">
        <v>41029</v>
      </c>
      <c r="B102" s="5">
        <v>79.78</v>
      </c>
      <c r="C102" s="5">
        <v>1397.91</v>
      </c>
      <c r="D102" s="5">
        <v>2723.68</v>
      </c>
      <c r="E102" s="5">
        <v>413.4</v>
      </c>
      <c r="F102" s="5"/>
      <c r="G102" s="7">
        <f t="shared" si="3"/>
        <v>0.93270574073538948</v>
      </c>
      <c r="H102" s="7">
        <f t="shared" si="4"/>
        <v>1.3767369321020411</v>
      </c>
      <c r="I102" s="7">
        <f t="shared" si="5"/>
        <v>0.60652327525950933</v>
      </c>
      <c r="J102" s="7"/>
    </row>
    <row r="103" spans="1:10" x14ac:dyDescent="0.7">
      <c r="A103" s="2">
        <v>41060</v>
      </c>
      <c r="B103" s="5">
        <v>78.349999999999994</v>
      </c>
      <c r="C103" s="5">
        <v>1310.33</v>
      </c>
      <c r="D103" s="5">
        <v>2524.87</v>
      </c>
      <c r="E103" s="5">
        <v>368.4</v>
      </c>
      <c r="F103" s="5"/>
      <c r="G103" s="7">
        <f t="shared" si="3"/>
        <v>0.85860040958854456</v>
      </c>
      <c r="H103" s="7">
        <f t="shared" si="4"/>
        <v>1.2533687781394183</v>
      </c>
      <c r="I103" s="7">
        <f t="shared" si="5"/>
        <v>0.53081304775690641</v>
      </c>
      <c r="J103" s="7"/>
    </row>
    <row r="104" spans="1:10" x14ac:dyDescent="0.7">
      <c r="A104" s="2">
        <v>41090</v>
      </c>
      <c r="B104" s="5">
        <v>79.77</v>
      </c>
      <c r="C104" s="5">
        <v>1362.16</v>
      </c>
      <c r="D104" s="5">
        <v>2615.7199999999998</v>
      </c>
      <c r="E104" s="5">
        <v>385.5</v>
      </c>
      <c r="F104" s="5"/>
      <c r="G104" s="7">
        <f t="shared" si="3"/>
        <v>0.90873890454811035</v>
      </c>
      <c r="H104" s="7">
        <f t="shared" si="4"/>
        <v>1.3220007276681414</v>
      </c>
      <c r="I104" s="7">
        <f t="shared" si="5"/>
        <v>0.56551866274012086</v>
      </c>
      <c r="J104" s="7"/>
    </row>
    <row r="105" spans="1:10" x14ac:dyDescent="0.7">
      <c r="A105" s="2">
        <v>41121</v>
      </c>
      <c r="B105" s="5">
        <v>78.11</v>
      </c>
      <c r="C105" s="5">
        <v>1379.32</v>
      </c>
      <c r="D105" s="5">
        <v>2642.53</v>
      </c>
      <c r="E105" s="5">
        <v>383.7</v>
      </c>
      <c r="F105" s="5"/>
      <c r="G105" s="7">
        <f t="shared" si="3"/>
        <v>0.90103793853993708</v>
      </c>
      <c r="H105" s="7">
        <f t="shared" si="4"/>
        <v>1.3077580840721821</v>
      </c>
      <c r="I105" s="7">
        <f t="shared" si="5"/>
        <v>0.55116471190217442</v>
      </c>
      <c r="J105" s="7"/>
    </row>
    <row r="106" spans="1:10" x14ac:dyDescent="0.7">
      <c r="A106" s="2">
        <v>41152</v>
      </c>
      <c r="B106" s="5">
        <v>78.37</v>
      </c>
      <c r="C106" s="5">
        <v>1406.58</v>
      </c>
      <c r="D106" s="5">
        <v>2772.24</v>
      </c>
      <c r="E106" s="5">
        <v>396.2</v>
      </c>
      <c r="F106" s="5"/>
      <c r="G106" s="7">
        <f t="shared" si="3"/>
        <v>0.92190398216653036</v>
      </c>
      <c r="H106" s="7">
        <f t="shared" si="4"/>
        <v>1.3765168165821704</v>
      </c>
      <c r="I106" s="7">
        <f t="shared" si="5"/>
        <v>0.57101469541733141</v>
      </c>
      <c r="J106" s="7"/>
    </row>
    <row r="107" spans="1:10" x14ac:dyDescent="0.7">
      <c r="A107" s="2">
        <v>41182</v>
      </c>
      <c r="B107" s="5">
        <v>77.900000000000006</v>
      </c>
      <c r="C107" s="5">
        <v>1440.67</v>
      </c>
      <c r="D107" s="5">
        <v>2799.19</v>
      </c>
      <c r="E107" s="5">
        <v>382.3</v>
      </c>
      <c r="F107" s="5"/>
      <c r="G107" s="7">
        <f t="shared" si="3"/>
        <v>0.93858449710116032</v>
      </c>
      <c r="H107" s="7">
        <f t="shared" si="4"/>
        <v>1.3815629713377151</v>
      </c>
      <c r="I107" s="7">
        <f t="shared" si="5"/>
        <v>0.54767727753075457</v>
      </c>
      <c r="J107" s="7"/>
    </row>
    <row r="108" spans="1:10" x14ac:dyDescent="0.7">
      <c r="A108" s="2">
        <v>41213</v>
      </c>
      <c r="B108" s="5">
        <v>79.760000000000005</v>
      </c>
      <c r="C108" s="5">
        <v>1412.16</v>
      </c>
      <c r="D108" s="5">
        <v>2647.92</v>
      </c>
      <c r="E108" s="5">
        <v>367</v>
      </c>
      <c r="F108" s="5"/>
      <c r="G108" s="7">
        <f t="shared" si="3"/>
        <v>0.94197734359037244</v>
      </c>
      <c r="H108" s="7">
        <f t="shared" si="4"/>
        <v>1.3381070359778684</v>
      </c>
      <c r="I108" s="7">
        <f t="shared" si="5"/>
        <v>0.53831214333412836</v>
      </c>
      <c r="J108" s="7"/>
    </row>
    <row r="109" spans="1:10" x14ac:dyDescent="0.7">
      <c r="A109" s="2">
        <v>41243</v>
      </c>
      <c r="B109" s="5">
        <v>82.45</v>
      </c>
      <c r="C109" s="5">
        <v>1416.18</v>
      </c>
      <c r="D109" s="5">
        <v>2677.88</v>
      </c>
      <c r="E109" s="5">
        <v>374.4</v>
      </c>
      <c r="F109" s="5"/>
      <c r="G109" s="7">
        <f t="shared" si="3"/>
        <v>0.97651860706234717</v>
      </c>
      <c r="H109" s="7">
        <f t="shared" si="4"/>
        <v>1.3988869566049531</v>
      </c>
      <c r="I109" s="7">
        <f t="shared" si="5"/>
        <v>0.56768767747320092</v>
      </c>
      <c r="J109" s="7"/>
    </row>
    <row r="110" spans="1:10" x14ac:dyDescent="0.7">
      <c r="A110" s="2">
        <v>41274</v>
      </c>
      <c r="B110" s="5">
        <v>86.74</v>
      </c>
      <c r="C110" s="5">
        <v>1426.19</v>
      </c>
      <c r="D110" s="5">
        <v>2660.93</v>
      </c>
      <c r="E110" s="5">
        <v>384.1</v>
      </c>
      <c r="F110" s="5"/>
      <c r="G110" s="7">
        <f t="shared" si="3"/>
        <v>1.0345898443440307</v>
      </c>
      <c r="H110" s="7">
        <f t="shared" si="4"/>
        <v>1.4623580387124793</v>
      </c>
      <c r="I110" s="7">
        <f t="shared" si="5"/>
        <v>0.6126983238423499</v>
      </c>
      <c r="J110" s="7"/>
    </row>
    <row r="111" spans="1:10" x14ac:dyDescent="0.7">
      <c r="A111" s="2">
        <v>41305</v>
      </c>
      <c r="B111" s="5">
        <v>91.72</v>
      </c>
      <c r="C111" s="5">
        <v>1498.11</v>
      </c>
      <c r="D111" s="5">
        <v>2731.53</v>
      </c>
      <c r="E111" s="5">
        <v>412.7</v>
      </c>
      <c r="F111" s="5"/>
      <c r="G111" s="7">
        <f t="shared" si="3"/>
        <v>1.1491564400198222</v>
      </c>
      <c r="H111" s="7">
        <f t="shared" si="4"/>
        <v>1.5873433241544532</v>
      </c>
      <c r="I111" s="7">
        <f t="shared" si="5"/>
        <v>0.69611578553550291</v>
      </c>
      <c r="J111" s="7"/>
    </row>
    <row r="112" spans="1:10" x14ac:dyDescent="0.7">
      <c r="A112" s="2">
        <v>41333</v>
      </c>
      <c r="B112" s="5">
        <v>92.53</v>
      </c>
      <c r="C112" s="5">
        <v>1514.68</v>
      </c>
      <c r="D112" s="5">
        <v>2738.58</v>
      </c>
      <c r="E112" s="5">
        <v>426.6</v>
      </c>
      <c r="F112" s="5"/>
      <c r="G112" s="7">
        <f t="shared" si="3"/>
        <v>1.1721275109221596</v>
      </c>
      <c r="H112" s="7">
        <f t="shared" si="4"/>
        <v>1.6054945787334656</v>
      </c>
      <c r="I112" s="7">
        <f t="shared" si="5"/>
        <v>0.7259160195452421</v>
      </c>
      <c r="J112" s="7"/>
    </row>
    <row r="113" spans="1:10" x14ac:dyDescent="0.7">
      <c r="A113" s="2">
        <v>41364</v>
      </c>
      <c r="B113" s="5">
        <v>94.19</v>
      </c>
      <c r="C113" s="5">
        <v>1569.19</v>
      </c>
      <c r="D113" s="5">
        <v>2818.69</v>
      </c>
      <c r="E113" s="5">
        <v>436.7</v>
      </c>
      <c r="F113" s="5"/>
      <c r="G113" s="7">
        <f t="shared" si="3"/>
        <v>1.2360946733403353</v>
      </c>
      <c r="H113" s="7">
        <f t="shared" si="4"/>
        <v>1.6821044537679191</v>
      </c>
      <c r="I113" s="7">
        <f t="shared" si="5"/>
        <v>0.75643385179059541</v>
      </c>
      <c r="J113" s="7"/>
    </row>
    <row r="114" spans="1:10" x14ac:dyDescent="0.7">
      <c r="A114" s="2">
        <v>41394</v>
      </c>
      <c r="B114" s="5">
        <v>97.41</v>
      </c>
      <c r="C114" s="5">
        <v>1597.57</v>
      </c>
      <c r="D114" s="5">
        <v>2887.44</v>
      </c>
      <c r="E114" s="5">
        <v>444.4</v>
      </c>
      <c r="F114" s="5"/>
      <c r="G114" s="7">
        <f t="shared" si="3"/>
        <v>1.3014720509369</v>
      </c>
      <c r="H114" s="7">
        <f t="shared" si="4"/>
        <v>1.7820396425532177</v>
      </c>
      <c r="I114" s="7">
        <f t="shared" si="5"/>
        <v>0.79608705291759652</v>
      </c>
      <c r="J114" s="7"/>
    </row>
    <row r="115" spans="1:10" x14ac:dyDescent="0.7">
      <c r="A115" s="2">
        <v>41425</v>
      </c>
      <c r="B115" s="5">
        <v>100.46</v>
      </c>
      <c r="C115" s="5">
        <v>1630.74</v>
      </c>
      <c r="D115" s="5">
        <v>2981.76</v>
      </c>
      <c r="E115" s="5">
        <v>468.6</v>
      </c>
      <c r="F115" s="5"/>
      <c r="G115" s="7">
        <f t="shared" si="3"/>
        <v>1.3700906547641185</v>
      </c>
      <c r="H115" s="7">
        <f t="shared" si="4"/>
        <v>1.897871077128102</v>
      </c>
      <c r="I115" s="7">
        <f t="shared" si="5"/>
        <v>0.86572194270159886</v>
      </c>
      <c r="J115" s="7"/>
    </row>
    <row r="116" spans="1:10" x14ac:dyDescent="0.7">
      <c r="A116" s="2">
        <v>41455</v>
      </c>
      <c r="B116" s="5">
        <v>99.12</v>
      </c>
      <c r="C116" s="5">
        <v>1606.28</v>
      </c>
      <c r="D116" s="5">
        <v>2909.6</v>
      </c>
      <c r="E116" s="5">
        <v>468.4</v>
      </c>
      <c r="F116" s="5"/>
      <c r="G116" s="7">
        <f t="shared" si="3"/>
        <v>1.331539184945105</v>
      </c>
      <c r="H116" s="7">
        <f t="shared" si="4"/>
        <v>1.8272393130707929</v>
      </c>
      <c r="I116" s="7">
        <f t="shared" si="5"/>
        <v>0.85380982302443398</v>
      </c>
      <c r="J116" s="7"/>
    </row>
    <row r="117" spans="1:10" x14ac:dyDescent="0.7">
      <c r="A117" s="2">
        <v>41486</v>
      </c>
      <c r="B117" s="5">
        <v>97.86</v>
      </c>
      <c r="C117" s="5">
        <v>1685.73</v>
      </c>
      <c r="D117" s="5">
        <v>3090.19</v>
      </c>
      <c r="E117" s="5">
        <v>477.8</v>
      </c>
      <c r="F117" s="5"/>
      <c r="G117" s="7">
        <f t="shared" si="3"/>
        <v>1.3796363658375521</v>
      </c>
      <c r="H117" s="7">
        <f t="shared" si="4"/>
        <v>1.9159811997513321</v>
      </c>
      <c r="I117" s="7">
        <f t="shared" si="5"/>
        <v>0.85987302330843529</v>
      </c>
      <c r="J117" s="7"/>
    </row>
    <row r="118" spans="1:10" x14ac:dyDescent="0.7">
      <c r="A118" s="2">
        <v>41517</v>
      </c>
      <c r="B118" s="5">
        <v>98.15</v>
      </c>
      <c r="C118" s="5">
        <v>1632.97</v>
      </c>
      <c r="D118" s="5">
        <v>3073.81</v>
      </c>
      <c r="E118" s="5">
        <v>457.7</v>
      </c>
      <c r="F118" s="5"/>
      <c r="G118" s="7">
        <f t="shared" si="3"/>
        <v>1.3404169665246262</v>
      </c>
      <c r="H118" s="7">
        <f t="shared" si="4"/>
        <v>1.9114730189183151</v>
      </c>
      <c r="I118" s="7">
        <f t="shared" si="5"/>
        <v>0.8261410144806216</v>
      </c>
      <c r="J118" s="7"/>
    </row>
    <row r="119" spans="1:10" x14ac:dyDescent="0.7">
      <c r="A119" s="2">
        <v>41547</v>
      </c>
      <c r="B119" s="5">
        <v>98.21</v>
      </c>
      <c r="C119" s="5">
        <v>1681.55</v>
      </c>
      <c r="D119" s="5">
        <v>3218.2</v>
      </c>
      <c r="E119" s="5">
        <v>490.8</v>
      </c>
      <c r="F119" s="5"/>
      <c r="G119" s="7">
        <f t="shared" si="3"/>
        <v>1.3811374536492427</v>
      </c>
      <c r="H119" s="7">
        <f t="shared" si="4"/>
        <v>2.0024864710775683</v>
      </c>
      <c r="I119" s="7">
        <f t="shared" si="5"/>
        <v>0.88642752340575548</v>
      </c>
      <c r="J119" s="7"/>
    </row>
    <row r="120" spans="1:10" x14ac:dyDescent="0.7">
      <c r="A120" s="2">
        <v>41578</v>
      </c>
      <c r="B120" s="5">
        <v>98.35</v>
      </c>
      <c r="C120" s="5">
        <v>1756.54</v>
      </c>
      <c r="D120" s="5">
        <v>3377.73</v>
      </c>
      <c r="E120" s="5">
        <v>507.1</v>
      </c>
      <c r="F120" s="5"/>
      <c r="G120" s="7">
        <f t="shared" si="3"/>
        <v>1.4447869641197855</v>
      </c>
      <c r="H120" s="7">
        <f t="shared" si="4"/>
        <v>2.1047481889629012</v>
      </c>
      <c r="I120" s="7">
        <f t="shared" si="5"/>
        <v>0.91717232567811846</v>
      </c>
      <c r="J120" s="7"/>
    </row>
    <row r="121" spans="1:10" x14ac:dyDescent="0.7">
      <c r="A121" s="2">
        <v>41608</v>
      </c>
      <c r="B121" s="5">
        <v>102.41</v>
      </c>
      <c r="C121" s="5">
        <v>1805.81</v>
      </c>
      <c r="D121" s="5">
        <v>3487.82</v>
      </c>
      <c r="E121" s="5">
        <v>510.2</v>
      </c>
      <c r="F121" s="5"/>
      <c r="G121" s="7">
        <f t="shared" si="3"/>
        <v>1.5466278493269181</v>
      </c>
      <c r="H121" s="7">
        <f t="shared" si="4"/>
        <v>2.263066307675337</v>
      </c>
      <c r="I121" s="7">
        <f t="shared" si="5"/>
        <v>0.96087255208173195</v>
      </c>
      <c r="J121" s="7"/>
    </row>
    <row r="122" spans="1:10" x14ac:dyDescent="0.7">
      <c r="A122" s="2">
        <v>41639</v>
      </c>
      <c r="B122" s="5">
        <v>105.3</v>
      </c>
      <c r="C122" s="5">
        <v>1848.36</v>
      </c>
      <c r="D122" s="5">
        <v>3592</v>
      </c>
      <c r="E122" s="5">
        <v>535</v>
      </c>
      <c r="F122" s="5"/>
      <c r="G122" s="7">
        <f t="shared" si="3"/>
        <v>1.627744883354026</v>
      </c>
      <c r="H122" s="7">
        <f t="shared" si="4"/>
        <v>2.3964344174901675</v>
      </c>
      <c r="I122" s="7">
        <f t="shared" si="5"/>
        <v>1.0360127982995235</v>
      </c>
      <c r="J122" s="7"/>
    </row>
    <row r="123" spans="1:10" x14ac:dyDescent="0.7">
      <c r="A123" s="2">
        <v>41670</v>
      </c>
      <c r="B123" s="5">
        <v>102.03</v>
      </c>
      <c r="C123" s="5">
        <v>1782.59</v>
      </c>
      <c r="D123" s="5">
        <v>3521.92</v>
      </c>
      <c r="E123" s="5">
        <v>529.20000000000005</v>
      </c>
      <c r="F123" s="5"/>
      <c r="G123" s="7">
        <f t="shared" si="3"/>
        <v>1.5210754563810134</v>
      </c>
      <c r="H123" s="7">
        <f t="shared" si="4"/>
        <v>2.2767126601932235</v>
      </c>
      <c r="I123" s="7">
        <f t="shared" si="5"/>
        <v>0.99295756620455666</v>
      </c>
      <c r="J123" s="7"/>
    </row>
    <row r="124" spans="1:10" x14ac:dyDescent="0.7">
      <c r="A124" s="2">
        <v>41698</v>
      </c>
      <c r="B124" s="5">
        <v>101.8</v>
      </c>
      <c r="C124" s="5">
        <v>1859.45</v>
      </c>
      <c r="D124" s="5">
        <v>3696.1</v>
      </c>
      <c r="E124" s="5">
        <v>563.79999999999995</v>
      </c>
      <c r="F124" s="5"/>
      <c r="G124" s="7">
        <f t="shared" si="3"/>
        <v>1.5830830138298477</v>
      </c>
      <c r="H124" s="7">
        <f t="shared" si="4"/>
        <v>2.3839236376801631</v>
      </c>
      <c r="I124" s="7">
        <f t="shared" si="5"/>
        <v>1.0554941164337481</v>
      </c>
      <c r="J124" s="7"/>
    </row>
    <row r="125" spans="1:10" x14ac:dyDescent="0.7">
      <c r="A125" s="2">
        <v>41729</v>
      </c>
      <c r="B125" s="5">
        <v>103.19</v>
      </c>
      <c r="C125" s="5">
        <v>1872.34</v>
      </c>
      <c r="D125" s="5">
        <v>3595.74</v>
      </c>
      <c r="E125" s="5">
        <v>586.70000000000005</v>
      </c>
      <c r="F125" s="5"/>
      <c r="G125" s="7">
        <f t="shared" si="3"/>
        <v>1.6158228083440072</v>
      </c>
      <c r="H125" s="7">
        <f t="shared" si="4"/>
        <v>2.3508598721523017</v>
      </c>
      <c r="I125" s="7">
        <f t="shared" si="5"/>
        <v>1.1133627012662508</v>
      </c>
      <c r="J125" s="7"/>
    </row>
    <row r="126" spans="1:10" x14ac:dyDescent="0.7">
      <c r="A126" s="2">
        <v>41759</v>
      </c>
      <c r="B126" s="5">
        <v>102.24</v>
      </c>
      <c r="C126" s="5">
        <v>1883.95</v>
      </c>
      <c r="D126" s="5">
        <v>3582.02</v>
      </c>
      <c r="E126" s="5">
        <v>576</v>
      </c>
      <c r="F126" s="5"/>
      <c r="G126" s="7">
        <f t="shared" si="3"/>
        <v>1.6108741763417309</v>
      </c>
      <c r="H126" s="7">
        <f t="shared" si="4"/>
        <v>2.3203296855759508</v>
      </c>
      <c r="I126" s="7">
        <f t="shared" si="5"/>
        <v>1.0829946008277291</v>
      </c>
      <c r="J126" s="7"/>
    </row>
    <row r="127" spans="1:10" x14ac:dyDescent="0.7">
      <c r="A127" s="2">
        <v>41790</v>
      </c>
      <c r="B127" s="5">
        <v>101.78</v>
      </c>
      <c r="C127" s="5">
        <v>1923.57</v>
      </c>
      <c r="D127" s="5">
        <v>3736.82</v>
      </c>
      <c r="E127" s="5">
        <v>599.6</v>
      </c>
      <c r="F127" s="5"/>
      <c r="G127" s="7">
        <f t="shared" si="3"/>
        <v>1.637351220786617</v>
      </c>
      <c r="H127" s="7">
        <f t="shared" si="4"/>
        <v>2.4097138529413775</v>
      </c>
      <c r="I127" s="7">
        <f t="shared" si="5"/>
        <v>1.1222950255790918</v>
      </c>
      <c r="J127" s="7"/>
    </row>
    <row r="128" spans="1:10" x14ac:dyDescent="0.7">
      <c r="A128" s="2">
        <v>41820</v>
      </c>
      <c r="B128" s="5">
        <v>101.3</v>
      </c>
      <c r="C128" s="5">
        <v>1960.23</v>
      </c>
      <c r="D128" s="5">
        <v>3849.48</v>
      </c>
      <c r="E128" s="5">
        <v>635.9</v>
      </c>
      <c r="F128" s="5"/>
      <c r="G128" s="7">
        <f t="shared" si="3"/>
        <v>1.6606873712262222</v>
      </c>
      <c r="H128" s="7">
        <f t="shared" si="4"/>
        <v>2.4706564614778568</v>
      </c>
      <c r="I128" s="7">
        <f t="shared" si="5"/>
        <v>1.1846259382420847</v>
      </c>
      <c r="J128" s="7"/>
    </row>
    <row r="129" spans="1:10" x14ac:dyDescent="0.7">
      <c r="A129" s="2">
        <v>41851</v>
      </c>
      <c r="B129" s="5">
        <v>102.79</v>
      </c>
      <c r="C129" s="5">
        <v>1930.67</v>
      </c>
      <c r="D129" s="5">
        <v>3892.5</v>
      </c>
      <c r="E129" s="5">
        <v>607.5</v>
      </c>
      <c r="F129" s="5"/>
      <c r="G129" s="7">
        <f t="shared" si="3"/>
        <v>1.6597027766398305</v>
      </c>
      <c r="H129" s="7">
        <f t="shared" si="4"/>
        <v>2.5350138497985717</v>
      </c>
      <c r="I129" s="7">
        <f t="shared" si="5"/>
        <v>1.1483654443264704</v>
      </c>
      <c r="J129" s="7"/>
    </row>
    <row r="130" spans="1:10" x14ac:dyDescent="0.7">
      <c r="A130" s="2">
        <v>41882</v>
      </c>
      <c r="B130" s="5">
        <v>104.05</v>
      </c>
      <c r="C130" s="5">
        <v>2003.37</v>
      </c>
      <c r="D130" s="5">
        <v>4082.56</v>
      </c>
      <c r="E130" s="5">
        <v>645.20000000000005</v>
      </c>
      <c r="F130" s="5"/>
      <c r="G130" s="7">
        <f t="shared" si="3"/>
        <v>1.7433101421563759</v>
      </c>
      <c r="H130" s="7">
        <f t="shared" si="4"/>
        <v>2.6913830303849058</v>
      </c>
      <c r="I130" s="7">
        <f t="shared" si="5"/>
        <v>1.2345804927445359</v>
      </c>
      <c r="J130" s="7"/>
    </row>
    <row r="131" spans="1:10" x14ac:dyDescent="0.7">
      <c r="A131" s="2">
        <v>41912</v>
      </c>
      <c r="B131" s="5">
        <v>109.64</v>
      </c>
      <c r="C131" s="5">
        <v>1972.29</v>
      </c>
      <c r="D131" s="5">
        <v>4049.45</v>
      </c>
      <c r="E131" s="5">
        <v>638.5</v>
      </c>
      <c r="F131" s="5"/>
      <c r="G131" s="7">
        <f t="shared" ref="G131:G194" si="6">C131*$B131/C$3/$B$3</f>
        <v>1.8084695711195995</v>
      </c>
      <c r="H131" s="7">
        <f t="shared" ref="H131:H194" si="7">D131*$B131/D$3/$B$3</f>
        <v>2.8129752880806285</v>
      </c>
      <c r="I131" s="7">
        <f t="shared" ref="I131:I194" si="8">E131*$B131/E$3/$B$3</f>
        <v>1.2873981945087893</v>
      </c>
      <c r="J131" s="7"/>
    </row>
    <row r="132" spans="1:10" x14ac:dyDescent="0.7">
      <c r="A132" s="2">
        <v>41943</v>
      </c>
      <c r="B132" s="5">
        <v>112.3</v>
      </c>
      <c r="C132" s="5">
        <v>2018.05</v>
      </c>
      <c r="D132" s="5">
        <v>4158.21</v>
      </c>
      <c r="E132" s="5">
        <v>640.9</v>
      </c>
      <c r="F132" s="5">
        <v>960.1</v>
      </c>
      <c r="G132" s="7">
        <f t="shared" si="6"/>
        <v>1.8953223536559309</v>
      </c>
      <c r="H132" s="7">
        <f t="shared" si="7"/>
        <v>2.9586052520763295</v>
      </c>
      <c r="I132" s="7">
        <f t="shared" si="8"/>
        <v>1.3235885303744082</v>
      </c>
      <c r="J132" s="7">
        <f>F132*$B132/F$132/$B$132*$H$132</f>
        <v>2.9586052520763295</v>
      </c>
    </row>
    <row r="133" spans="1:10" x14ac:dyDescent="0.7">
      <c r="A133" s="2">
        <v>41973</v>
      </c>
      <c r="B133" s="5">
        <v>118.61</v>
      </c>
      <c r="C133" s="5">
        <v>2067.56</v>
      </c>
      <c r="D133" s="5">
        <v>4337.78</v>
      </c>
      <c r="E133" s="5">
        <v>685.7</v>
      </c>
      <c r="F133" s="5">
        <v>997.02</v>
      </c>
      <c r="G133" s="7">
        <f t="shared" si="6"/>
        <v>2.0509299803913636</v>
      </c>
      <c r="H133" s="7">
        <f t="shared" si="7"/>
        <v>3.2597904046304071</v>
      </c>
      <c r="I133" s="7">
        <f t="shared" si="8"/>
        <v>1.4956790916726463</v>
      </c>
      <c r="J133" s="7">
        <f t="shared" ref="J133:J196" si="9">F133*$B133/F$132/$B$132*$H$132</f>
        <v>3.2450095112467983</v>
      </c>
    </row>
    <row r="134" spans="1:10" x14ac:dyDescent="0.7">
      <c r="A134" s="2">
        <v>42004</v>
      </c>
      <c r="B134" s="5">
        <v>119.68</v>
      </c>
      <c r="C134" s="5">
        <v>2058.9</v>
      </c>
      <c r="D134" s="5">
        <v>4236.28</v>
      </c>
      <c r="E134" s="5">
        <v>686.9</v>
      </c>
      <c r="F134" s="5">
        <v>938.06</v>
      </c>
      <c r="G134" s="7">
        <f t="shared" si="6"/>
        <v>2.0607639117119474</v>
      </c>
      <c r="H134" s="7">
        <f t="shared" si="7"/>
        <v>3.2122333522444877</v>
      </c>
      <c r="I134" s="7">
        <f t="shared" si="8"/>
        <v>1.5118129605144979</v>
      </c>
      <c r="J134" s="7">
        <f t="shared" si="9"/>
        <v>3.0806545119441355</v>
      </c>
    </row>
    <row r="135" spans="1:10" x14ac:dyDescent="0.7">
      <c r="A135" s="2">
        <v>42035</v>
      </c>
      <c r="B135" s="5">
        <v>117.44</v>
      </c>
      <c r="C135" s="5">
        <v>1994.99</v>
      </c>
      <c r="D135" s="5">
        <v>4148.43</v>
      </c>
      <c r="E135" s="5">
        <v>653.1</v>
      </c>
      <c r="F135" s="5">
        <v>959.83</v>
      </c>
      <c r="G135" s="7">
        <f t="shared" si="6"/>
        <v>1.9594228661312341</v>
      </c>
      <c r="H135" s="7">
        <f t="shared" si="7"/>
        <v>3.0867443219913717</v>
      </c>
      <c r="I135" s="7">
        <f t="shared" si="8"/>
        <v>1.4105181978395958</v>
      </c>
      <c r="J135" s="7">
        <f t="shared" si="9"/>
        <v>3.0931512756078274</v>
      </c>
    </row>
    <row r="136" spans="1:10" x14ac:dyDescent="0.7">
      <c r="A136" s="2">
        <v>42063</v>
      </c>
      <c r="B136" s="5">
        <v>119.51</v>
      </c>
      <c r="C136" s="5">
        <v>2104.5</v>
      </c>
      <c r="D136" s="5">
        <v>4440.67</v>
      </c>
      <c r="E136" s="5">
        <v>714.6</v>
      </c>
      <c r="F136" s="5">
        <v>1025.9000000000001</v>
      </c>
      <c r="G136" s="7">
        <f t="shared" si="6"/>
        <v>2.1034131403291312</v>
      </c>
      <c r="H136" s="7">
        <f t="shared" si="7"/>
        <v>3.3624326653347438</v>
      </c>
      <c r="I136" s="7">
        <f t="shared" si="8"/>
        <v>1.5705444249967597</v>
      </c>
      <c r="J136" s="7">
        <f t="shared" si="9"/>
        <v>3.3643415106919363</v>
      </c>
    </row>
    <row r="137" spans="1:10" x14ac:dyDescent="0.7">
      <c r="A137" s="2">
        <v>42094</v>
      </c>
      <c r="B137" s="5">
        <v>120.12</v>
      </c>
      <c r="C137" s="5">
        <v>2067.89</v>
      </c>
      <c r="D137" s="5">
        <v>4333.6899999999996</v>
      </c>
      <c r="E137" s="5">
        <v>695.5</v>
      </c>
      <c r="F137" s="5">
        <v>998.85</v>
      </c>
      <c r="G137" s="7">
        <f t="shared" si="6"/>
        <v>2.0773714696159051</v>
      </c>
      <c r="H137" s="7">
        <f t="shared" si="7"/>
        <v>3.2981774232716252</v>
      </c>
      <c r="I137" s="7">
        <f t="shared" si="8"/>
        <v>1.536368609033812</v>
      </c>
      <c r="J137" s="7">
        <f t="shared" si="9"/>
        <v>3.2923530159424934</v>
      </c>
    </row>
    <row r="138" spans="1:10" x14ac:dyDescent="0.7">
      <c r="A138" s="2">
        <v>42124</v>
      </c>
      <c r="B138" s="5">
        <v>119.34</v>
      </c>
      <c r="C138" s="5">
        <v>2085.5100000000002</v>
      </c>
      <c r="D138" s="5">
        <v>4414.25</v>
      </c>
      <c r="E138" s="5">
        <v>686.3</v>
      </c>
      <c r="F138" s="5">
        <v>1036.1099999999999</v>
      </c>
      <c r="G138" s="7">
        <f t="shared" si="6"/>
        <v>2.0814678936506645</v>
      </c>
      <c r="H138" s="7">
        <f t="shared" si="7"/>
        <v>3.337673174942493</v>
      </c>
      <c r="I138" s="7">
        <f t="shared" si="8"/>
        <v>1.5062012360174917</v>
      </c>
      <c r="J138" s="7">
        <f t="shared" si="9"/>
        <v>3.3929909145664983</v>
      </c>
    </row>
    <row r="139" spans="1:10" x14ac:dyDescent="0.7">
      <c r="A139" s="2">
        <v>42155</v>
      </c>
      <c r="B139" s="5">
        <v>124.11</v>
      </c>
      <c r="C139" s="5">
        <v>2107.39</v>
      </c>
      <c r="D139" s="5">
        <v>4508.25</v>
      </c>
      <c r="E139" s="5">
        <v>745.4</v>
      </c>
      <c r="F139" s="5">
        <v>1074.32</v>
      </c>
      <c r="G139" s="7">
        <f t="shared" si="6"/>
        <v>2.1873742574566246</v>
      </c>
      <c r="H139" s="7">
        <f t="shared" si="7"/>
        <v>3.5449949110545789</v>
      </c>
      <c r="I139" s="7">
        <f t="shared" si="8"/>
        <v>1.7012930634340584</v>
      </c>
      <c r="J139" s="7">
        <f t="shared" si="9"/>
        <v>3.6587373539423793</v>
      </c>
    </row>
    <row r="140" spans="1:10" x14ac:dyDescent="0.7">
      <c r="A140" s="2">
        <v>42185</v>
      </c>
      <c r="B140" s="5">
        <v>122.49</v>
      </c>
      <c r="C140" s="5">
        <v>2063.11</v>
      </c>
      <c r="D140" s="5">
        <v>4396.76</v>
      </c>
      <c r="E140" s="5">
        <v>680.5</v>
      </c>
      <c r="F140" s="5">
        <v>1076.25</v>
      </c>
      <c r="G140" s="7">
        <f t="shared" si="6"/>
        <v>2.1134619091803675</v>
      </c>
      <c r="H140" s="7">
        <f t="shared" si="7"/>
        <v>3.4121981546440754</v>
      </c>
      <c r="I140" s="7">
        <f t="shared" si="8"/>
        <v>1.5328926132749991</v>
      </c>
      <c r="J140" s="7">
        <f t="shared" si="9"/>
        <v>3.6174671584373246</v>
      </c>
    </row>
    <row r="141" spans="1:10" x14ac:dyDescent="0.7">
      <c r="A141" s="2">
        <v>42216</v>
      </c>
      <c r="B141" s="5">
        <v>123.92</v>
      </c>
      <c r="C141" s="5">
        <v>2103.84</v>
      </c>
      <c r="D141" s="5">
        <v>4588.91</v>
      </c>
      <c r="E141" s="5">
        <v>646.29999999999995</v>
      </c>
      <c r="F141" s="5">
        <v>1119.83</v>
      </c>
      <c r="G141" s="7">
        <f t="shared" si="6"/>
        <v>2.1803465098169346</v>
      </c>
      <c r="H141" s="7">
        <f t="shared" si="7"/>
        <v>3.602896563519371</v>
      </c>
      <c r="I141" s="7">
        <f t="shared" si="8"/>
        <v>1.4728500300052096</v>
      </c>
      <c r="J141" s="7">
        <f t="shared" si="9"/>
        <v>3.8078891791018372</v>
      </c>
    </row>
    <row r="142" spans="1:10" x14ac:dyDescent="0.7">
      <c r="A142" s="2">
        <v>42247</v>
      </c>
      <c r="B142" s="5">
        <v>121.22</v>
      </c>
      <c r="C142" s="5">
        <v>1972.18</v>
      </c>
      <c r="D142" s="5">
        <v>4274.58</v>
      </c>
      <c r="E142" s="5">
        <v>611</v>
      </c>
      <c r="F142" s="5">
        <v>1066.48</v>
      </c>
      <c r="G142" s="7">
        <f t="shared" si="6"/>
        <v>1.9993656946683387</v>
      </c>
      <c r="H142" s="7">
        <f t="shared" si="7"/>
        <v>3.2829825793343623</v>
      </c>
      <c r="I142" s="7">
        <f t="shared" si="8"/>
        <v>1.3620669565625492</v>
      </c>
      <c r="J142" s="7">
        <f t="shared" si="9"/>
        <v>3.5474623345927214</v>
      </c>
    </row>
    <row r="143" spans="1:10" x14ac:dyDescent="0.7">
      <c r="A143" s="2">
        <v>42277</v>
      </c>
      <c r="B143" s="5">
        <v>119.84</v>
      </c>
      <c r="C143" s="5">
        <v>1920.03</v>
      </c>
      <c r="D143" s="5">
        <v>4181.0600000000004</v>
      </c>
      <c r="E143" s="5">
        <v>602.70000000000005</v>
      </c>
      <c r="F143" s="5">
        <v>1040.72</v>
      </c>
      <c r="G143" s="7">
        <f t="shared" si="6"/>
        <v>1.9243374022210429</v>
      </c>
      <c r="H143" s="7">
        <f t="shared" si="7"/>
        <v>3.1746002737360808</v>
      </c>
      <c r="I143" s="7">
        <f t="shared" si="8"/>
        <v>1.3282687619360638</v>
      </c>
      <c r="J143" s="7">
        <f t="shared" si="9"/>
        <v>3.4223663645866775</v>
      </c>
    </row>
    <row r="144" spans="1:10" x14ac:dyDescent="0.7">
      <c r="A144" s="2">
        <v>42308</v>
      </c>
      <c r="B144" s="5">
        <v>120.61</v>
      </c>
      <c r="C144" s="5">
        <v>2079.36</v>
      </c>
      <c r="D144" s="5">
        <v>4648.83</v>
      </c>
      <c r="E144" s="5">
        <v>662.5</v>
      </c>
      <c r="F144" s="5">
        <v>1191.6500000000001</v>
      </c>
      <c r="G144" s="7">
        <f t="shared" si="6"/>
        <v>2.097415190259782</v>
      </c>
      <c r="H144" s="7">
        <f t="shared" si="7"/>
        <v>3.5524488349578807</v>
      </c>
      <c r="I144" s="7">
        <f t="shared" si="8"/>
        <v>1.469441047597428</v>
      </c>
      <c r="J144" s="7">
        <f t="shared" si="9"/>
        <v>3.9438721944599249</v>
      </c>
    </row>
    <row r="145" spans="1:10" x14ac:dyDescent="0.7">
      <c r="A145" s="2">
        <v>42338</v>
      </c>
      <c r="B145" s="5">
        <v>123.08</v>
      </c>
      <c r="C145" s="5">
        <v>2080.41</v>
      </c>
      <c r="D145" s="5">
        <v>4664.51</v>
      </c>
      <c r="E145" s="5">
        <v>677.1</v>
      </c>
      <c r="F145" s="5">
        <v>1257.3800000000001</v>
      </c>
      <c r="G145" s="7">
        <f t="shared" si="6"/>
        <v>2.1414494466683496</v>
      </c>
      <c r="H145" s="7">
        <f t="shared" si="7"/>
        <v>3.6374276615170111</v>
      </c>
      <c r="I145" s="7">
        <f t="shared" si="8"/>
        <v>1.5325804053550072</v>
      </c>
      <c r="J145" s="7">
        <f t="shared" si="9"/>
        <v>4.2466340106862566</v>
      </c>
    </row>
    <row r="146" spans="1:10" x14ac:dyDescent="0.7">
      <c r="A146" s="2">
        <v>42369</v>
      </c>
      <c r="B146" s="5">
        <v>120.3</v>
      </c>
      <c r="C146" s="5">
        <v>2043.94</v>
      </c>
      <c r="D146" s="5">
        <v>4593.2700000000004</v>
      </c>
      <c r="E146" s="5">
        <v>663.5</v>
      </c>
      <c r="F146" s="5">
        <v>1216.31</v>
      </c>
      <c r="G146" s="7">
        <f t="shared" si="6"/>
        <v>2.0563885472137553</v>
      </c>
      <c r="H146" s="7">
        <f t="shared" si="7"/>
        <v>3.5009704987395622</v>
      </c>
      <c r="I146" s="7">
        <f t="shared" si="8"/>
        <v>1.4678765138875058</v>
      </c>
      <c r="J146" s="7">
        <f t="shared" si="9"/>
        <v>4.0151400899876677</v>
      </c>
    </row>
    <row r="147" spans="1:10" x14ac:dyDescent="0.7">
      <c r="A147" s="2">
        <v>42400</v>
      </c>
      <c r="B147" s="5">
        <v>121.03</v>
      </c>
      <c r="C147" s="5">
        <v>1940.24</v>
      </c>
      <c r="D147" s="5">
        <v>4279.17</v>
      </c>
      <c r="E147" s="5">
        <v>613.70000000000005</v>
      </c>
      <c r="F147" s="5">
        <v>1064.22</v>
      </c>
      <c r="G147" s="7">
        <f t="shared" si="6"/>
        <v>1.9639023655924126</v>
      </c>
      <c r="H147" s="7">
        <f t="shared" si="7"/>
        <v>3.2813565460685248</v>
      </c>
      <c r="I147" s="7">
        <f t="shared" si="8"/>
        <v>1.3659415750976918</v>
      </c>
      <c r="J147" s="7">
        <f t="shared" si="9"/>
        <v>3.5343963303351931</v>
      </c>
    </row>
    <row r="148" spans="1:10" x14ac:dyDescent="0.7">
      <c r="A148" s="2">
        <v>42429</v>
      </c>
      <c r="B148" s="5">
        <v>112.66</v>
      </c>
      <c r="C148" s="5">
        <v>1932.23</v>
      </c>
      <c r="D148" s="5">
        <v>4201.12</v>
      </c>
      <c r="E148" s="5">
        <v>622.1</v>
      </c>
      <c r="F148" s="5">
        <v>1069.73</v>
      </c>
      <c r="G148" s="7">
        <f t="shared" si="6"/>
        <v>1.8205389451334484</v>
      </c>
      <c r="H148" s="7">
        <f t="shared" si="7"/>
        <v>2.9987183885745594</v>
      </c>
      <c r="I148" s="7">
        <f t="shared" si="8"/>
        <v>1.2888812786765285</v>
      </c>
      <c r="J148" s="7">
        <f t="shared" si="9"/>
        <v>3.3070040009705592</v>
      </c>
    </row>
    <row r="149" spans="1:10" x14ac:dyDescent="0.7">
      <c r="A149" s="2">
        <v>42460</v>
      </c>
      <c r="B149" s="5">
        <v>112.56</v>
      </c>
      <c r="C149" s="5">
        <v>2059.7399999999998</v>
      </c>
      <c r="D149" s="5">
        <v>4483.6499999999996</v>
      </c>
      <c r="E149" s="5">
        <v>676.9</v>
      </c>
      <c r="F149" s="5">
        <v>1169.0999999999999</v>
      </c>
      <c r="G149" s="7">
        <f t="shared" si="6"/>
        <v>1.9389557311020522</v>
      </c>
      <c r="H149" s="7">
        <f t="shared" si="7"/>
        <v>3.1975447937705956</v>
      </c>
      <c r="I149" s="7">
        <f t="shared" si="8"/>
        <v>1.4011723731980141</v>
      </c>
      <c r="J149" s="7">
        <f t="shared" si="9"/>
        <v>3.6109921379218366</v>
      </c>
    </row>
    <row r="150" spans="1:10" x14ac:dyDescent="0.7">
      <c r="A150" s="2">
        <v>42490</v>
      </c>
      <c r="B150" s="5">
        <v>106.35</v>
      </c>
      <c r="C150" s="5">
        <v>2065.3000000000002</v>
      </c>
      <c r="D150" s="5">
        <v>4341.3</v>
      </c>
      <c r="E150" s="5">
        <v>645.29999999999995</v>
      </c>
      <c r="F150" s="5">
        <v>1138.6500000000001</v>
      </c>
      <c r="G150" s="7">
        <f t="shared" si="6"/>
        <v>1.8369276252548488</v>
      </c>
      <c r="H150" s="7">
        <f t="shared" si="7"/>
        <v>2.9252173563462076</v>
      </c>
      <c r="I150" s="7">
        <f t="shared" si="8"/>
        <v>1.2620661731463156</v>
      </c>
      <c r="J150" s="7">
        <f t="shared" si="9"/>
        <v>3.3229097240253749</v>
      </c>
    </row>
    <row r="151" spans="1:10" x14ac:dyDescent="0.7">
      <c r="A151" s="2">
        <v>42521</v>
      </c>
      <c r="B151" s="5">
        <v>110.68</v>
      </c>
      <c r="C151" s="5">
        <v>2096.96</v>
      </c>
      <c r="D151" s="5">
        <v>4523.8900000000003</v>
      </c>
      <c r="E151" s="5">
        <v>699.4</v>
      </c>
      <c r="F151" s="5">
        <v>1211.29</v>
      </c>
      <c r="G151" s="7">
        <f t="shared" si="6"/>
        <v>1.9410230956362762</v>
      </c>
      <c r="H151" s="7">
        <f t="shared" si="7"/>
        <v>3.1723568638794091</v>
      </c>
      <c r="I151" s="7">
        <f t="shared" si="8"/>
        <v>1.4235664549554794</v>
      </c>
      <c r="J151" s="7">
        <f t="shared" si="9"/>
        <v>3.678816114959869</v>
      </c>
    </row>
    <row r="152" spans="1:10" x14ac:dyDescent="0.7">
      <c r="A152" s="2">
        <v>42551</v>
      </c>
      <c r="B152" s="5">
        <v>103.25</v>
      </c>
      <c r="C152" s="5">
        <v>2098.86</v>
      </c>
      <c r="D152" s="5">
        <v>4417.7</v>
      </c>
      <c r="E152" s="5">
        <v>691.7</v>
      </c>
      <c r="F152" s="5">
        <v>1175.98</v>
      </c>
      <c r="G152" s="7">
        <f t="shared" si="6"/>
        <v>1.8123619569970959</v>
      </c>
      <c r="H152" s="7">
        <f t="shared" si="7"/>
        <v>2.8899287106163074</v>
      </c>
      <c r="I152" s="7">
        <f t="shared" si="8"/>
        <v>1.3133812237270519</v>
      </c>
      <c r="J152" s="7">
        <f t="shared" si="9"/>
        <v>3.3318143470118131</v>
      </c>
    </row>
    <row r="153" spans="1:10" x14ac:dyDescent="0.7">
      <c r="A153" s="2">
        <v>42582</v>
      </c>
      <c r="B153" s="5">
        <v>102.05</v>
      </c>
      <c r="C153" s="5">
        <v>2173.6</v>
      </c>
      <c r="D153" s="5">
        <v>4730.2299999999996</v>
      </c>
      <c r="E153" s="5">
        <v>766.8</v>
      </c>
      <c r="F153" s="5">
        <v>1253.77</v>
      </c>
      <c r="G153" s="7">
        <f t="shared" si="6"/>
        <v>1.8550859691633037</v>
      </c>
      <c r="H153" s="7">
        <f t="shared" si="7"/>
        <v>3.0584128963182735</v>
      </c>
      <c r="I153" s="7">
        <f t="shared" si="8"/>
        <v>1.4390572788342413</v>
      </c>
      <c r="J153" s="7">
        <f t="shared" si="9"/>
        <v>3.5109260400831119</v>
      </c>
    </row>
    <row r="154" spans="1:10" x14ac:dyDescent="0.7">
      <c r="A154" s="2">
        <v>42613</v>
      </c>
      <c r="B154" s="5">
        <v>103.42</v>
      </c>
      <c r="C154" s="5">
        <v>2170.9499999999998</v>
      </c>
      <c r="D154" s="5">
        <v>4771.0600000000004</v>
      </c>
      <c r="E154" s="5">
        <v>801.5</v>
      </c>
      <c r="F154" s="5">
        <v>1314.81</v>
      </c>
      <c r="G154" s="7">
        <f t="shared" si="6"/>
        <v>1.8776980740124185</v>
      </c>
      <c r="H154" s="7">
        <f t="shared" si="7"/>
        <v>3.1262252086291746</v>
      </c>
      <c r="I154" s="7">
        <f t="shared" si="8"/>
        <v>1.524372226136443</v>
      </c>
      <c r="J154" s="7">
        <f t="shared" si="9"/>
        <v>3.7312842064139948</v>
      </c>
    </row>
    <row r="155" spans="1:10" x14ac:dyDescent="0.7">
      <c r="A155" s="2">
        <v>42643</v>
      </c>
      <c r="B155" s="5">
        <v>101.33</v>
      </c>
      <c r="C155" s="5">
        <v>2168.27</v>
      </c>
      <c r="D155" s="5">
        <v>4875.7</v>
      </c>
      <c r="E155" s="5">
        <v>835.6</v>
      </c>
      <c r="F155" s="5">
        <v>1400.32</v>
      </c>
      <c r="G155" s="7">
        <f t="shared" si="6"/>
        <v>1.837480800220739</v>
      </c>
      <c r="H155" s="7">
        <f t="shared" si="7"/>
        <v>3.1302272478212778</v>
      </c>
      <c r="I155" s="7">
        <f t="shared" si="8"/>
        <v>1.5571105284815572</v>
      </c>
      <c r="J155" s="7">
        <f t="shared" si="9"/>
        <v>3.8936430247230849</v>
      </c>
    </row>
    <row r="156" spans="1:10" x14ac:dyDescent="0.7">
      <c r="A156" s="2">
        <v>42674</v>
      </c>
      <c r="B156" s="5">
        <v>104.81</v>
      </c>
      <c r="C156" s="5">
        <v>2126.15</v>
      </c>
      <c r="D156" s="5">
        <v>4801.2700000000004</v>
      </c>
      <c r="E156" s="5">
        <v>823.5</v>
      </c>
      <c r="F156" s="5">
        <v>1388.59</v>
      </c>
      <c r="G156" s="7">
        <f t="shared" si="6"/>
        <v>1.8636657673201968</v>
      </c>
      <c r="H156" s="7">
        <f t="shared" si="7"/>
        <v>3.1883038188065935</v>
      </c>
      <c r="I156" s="7">
        <f t="shared" si="8"/>
        <v>1.5872644583695559</v>
      </c>
      <c r="J156" s="7">
        <f t="shared" si="9"/>
        <v>3.993627481816036</v>
      </c>
    </row>
    <row r="157" spans="1:10" x14ac:dyDescent="0.7">
      <c r="A157" s="2">
        <v>42704</v>
      </c>
      <c r="B157" s="5">
        <v>114.44</v>
      </c>
      <c r="C157" s="5">
        <v>2198.81</v>
      </c>
      <c r="D157" s="5">
        <v>4810.8100000000004</v>
      </c>
      <c r="E157" s="5">
        <v>879.5</v>
      </c>
      <c r="F157" s="5">
        <v>1375.02</v>
      </c>
      <c r="G157" s="7">
        <f t="shared" si="6"/>
        <v>2.104441990351261</v>
      </c>
      <c r="H157" s="7">
        <f t="shared" si="7"/>
        <v>3.4881640617724736</v>
      </c>
      <c r="I157" s="7">
        <f t="shared" si="8"/>
        <v>1.850958408616078</v>
      </c>
      <c r="J157" s="7">
        <f t="shared" si="9"/>
        <v>4.3179505278990744</v>
      </c>
    </row>
    <row r="158" spans="1:10" x14ac:dyDescent="0.7">
      <c r="A158" s="2">
        <v>42735</v>
      </c>
      <c r="B158" s="5">
        <v>116.87</v>
      </c>
      <c r="C158" s="5">
        <v>2238.83</v>
      </c>
      <c r="D158" s="5">
        <v>4863.62</v>
      </c>
      <c r="E158" s="5">
        <v>906.5</v>
      </c>
      <c r="F158" s="5">
        <v>1405.06</v>
      </c>
      <c r="G158" s="7">
        <f t="shared" si="6"/>
        <v>2.1882431014603436</v>
      </c>
      <c r="H158" s="7">
        <f t="shared" si="7"/>
        <v>3.6013350583850881</v>
      </c>
      <c r="I158" s="7">
        <f t="shared" si="8"/>
        <v>1.9482909793261975</v>
      </c>
      <c r="J158" s="7">
        <f t="shared" si="9"/>
        <v>4.5059743187279704</v>
      </c>
    </row>
    <row r="159" spans="1:10" x14ac:dyDescent="0.7">
      <c r="A159" s="2">
        <v>42766</v>
      </c>
      <c r="B159" s="5">
        <v>112.78</v>
      </c>
      <c r="C159" s="5">
        <v>2278.87</v>
      </c>
      <c r="D159" s="5">
        <v>5116.7700000000004</v>
      </c>
      <c r="E159" s="5">
        <v>944.3</v>
      </c>
      <c r="F159" s="5">
        <v>1538.92</v>
      </c>
      <c r="G159" s="7">
        <f t="shared" si="6"/>
        <v>2.1494287208836025</v>
      </c>
      <c r="H159" s="7">
        <f t="shared" si="7"/>
        <v>3.6561906620693132</v>
      </c>
      <c r="I159" s="7">
        <f t="shared" si="8"/>
        <v>1.9585066350573541</v>
      </c>
      <c r="J159" s="7">
        <f t="shared" si="9"/>
        <v>4.762543242857177</v>
      </c>
    </row>
    <row r="160" spans="1:10" x14ac:dyDescent="0.7">
      <c r="A160" s="2">
        <v>42794</v>
      </c>
      <c r="B160" s="5">
        <v>112.75</v>
      </c>
      <c r="C160" s="5">
        <v>2363.64</v>
      </c>
      <c r="D160" s="5">
        <v>5330.31</v>
      </c>
      <c r="E160" s="5">
        <v>969.4</v>
      </c>
      <c r="F160" s="5">
        <v>1549.63</v>
      </c>
      <c r="G160" s="7">
        <f t="shared" si="6"/>
        <v>2.2287907041067925</v>
      </c>
      <c r="H160" s="7">
        <f t="shared" si="7"/>
        <v>3.8077626281015546</v>
      </c>
      <c r="I160" s="7">
        <f t="shared" si="8"/>
        <v>2.0100299713718375</v>
      </c>
      <c r="J160" s="7">
        <f t="shared" si="9"/>
        <v>4.7944121354918412</v>
      </c>
    </row>
    <row r="161" spans="1:10" x14ac:dyDescent="0.7">
      <c r="A161" s="2">
        <v>42825</v>
      </c>
      <c r="B161" s="5">
        <v>111.38</v>
      </c>
      <c r="C161" s="5">
        <v>2362.7199999999998</v>
      </c>
      <c r="D161" s="5">
        <v>5436.23</v>
      </c>
      <c r="E161" s="5">
        <v>1011.4</v>
      </c>
      <c r="F161" s="5">
        <v>1607.97</v>
      </c>
      <c r="G161" s="7">
        <f t="shared" si="6"/>
        <v>2.2008521957572746</v>
      </c>
      <c r="H161" s="7">
        <f t="shared" si="7"/>
        <v>3.8362410263878171</v>
      </c>
      <c r="I161" s="7">
        <f t="shared" si="8"/>
        <v>2.0716344769641055</v>
      </c>
      <c r="J161" s="7">
        <f t="shared" si="9"/>
        <v>4.914461682783668</v>
      </c>
    </row>
    <row r="162" spans="1:10" x14ac:dyDescent="0.7">
      <c r="A162" s="2">
        <v>42855</v>
      </c>
      <c r="B162" s="5">
        <v>111.53</v>
      </c>
      <c r="C162" s="5">
        <v>2384.1999999999998</v>
      </c>
      <c r="D162" s="5">
        <v>5583.53</v>
      </c>
      <c r="E162" s="5">
        <v>1005.5</v>
      </c>
      <c r="F162" s="5">
        <v>1692.34</v>
      </c>
      <c r="G162" s="7">
        <f t="shared" si="6"/>
        <v>2.2238515442413567</v>
      </c>
      <c r="H162" s="7">
        <f t="shared" si="7"/>
        <v>3.9454941630295406</v>
      </c>
      <c r="I162" s="7">
        <f t="shared" si="8"/>
        <v>2.0623232807912375</v>
      </c>
      <c r="J162" s="7">
        <f t="shared" si="9"/>
        <v>5.1792886978667099</v>
      </c>
    </row>
    <row r="163" spans="1:10" x14ac:dyDescent="0.7">
      <c r="A163" s="2">
        <v>42886</v>
      </c>
      <c r="B163" s="5">
        <v>110.75</v>
      </c>
      <c r="C163" s="5">
        <v>2411.8000000000002</v>
      </c>
      <c r="D163" s="5">
        <v>5788.8</v>
      </c>
      <c r="E163" s="5">
        <v>1091.4000000000001</v>
      </c>
      <c r="F163" s="5">
        <v>1851.32</v>
      </c>
      <c r="G163" s="7">
        <f t="shared" si="6"/>
        <v>2.2338624705427188</v>
      </c>
      <c r="H163" s="7">
        <f t="shared" si="7"/>
        <v>4.0619364939481279</v>
      </c>
      <c r="I163" s="7">
        <f t="shared" si="8"/>
        <v>2.2228525310523395</v>
      </c>
      <c r="J163" s="7">
        <f t="shared" si="9"/>
        <v>5.6262111321569446</v>
      </c>
    </row>
    <row r="164" spans="1:10" x14ac:dyDescent="0.7">
      <c r="A164" s="2">
        <v>42916</v>
      </c>
      <c r="B164" s="5">
        <v>112.35</v>
      </c>
      <c r="C164" s="5">
        <v>2423.41</v>
      </c>
      <c r="D164" s="5">
        <v>5646.92</v>
      </c>
      <c r="E164" s="5">
        <v>1034.9000000000001</v>
      </c>
      <c r="F164" s="5">
        <v>1843.18</v>
      </c>
      <c r="G164" s="7">
        <f t="shared" si="6"/>
        <v>2.2770437688065894</v>
      </c>
      <c r="H164" s="7">
        <f t="shared" si="7"/>
        <v>4.019625206683326</v>
      </c>
      <c r="I164" s="7">
        <f t="shared" si="8"/>
        <v>2.1382300611741418</v>
      </c>
      <c r="J164" s="7">
        <f t="shared" si="9"/>
        <v>5.6823976752982945</v>
      </c>
    </row>
    <row r="165" spans="1:10" x14ac:dyDescent="0.7">
      <c r="A165" s="2">
        <v>42947</v>
      </c>
      <c r="B165" s="5">
        <v>110.25</v>
      </c>
      <c r="C165" s="5">
        <v>2470.3000000000002</v>
      </c>
      <c r="D165" s="5">
        <v>5880.33</v>
      </c>
      <c r="E165" s="5">
        <v>1085.2</v>
      </c>
      <c r="F165" s="5">
        <v>1969.91</v>
      </c>
      <c r="G165" s="7">
        <f t="shared" si="6"/>
        <v>2.2777166827553468</v>
      </c>
      <c r="H165" s="7">
        <f t="shared" si="7"/>
        <v>4.1075338044169722</v>
      </c>
      <c r="I165" s="7">
        <f t="shared" si="8"/>
        <v>2.2002465591108513</v>
      </c>
      <c r="J165" s="7">
        <f t="shared" si="9"/>
        <v>5.9595817411325838</v>
      </c>
    </row>
    <row r="166" spans="1:10" x14ac:dyDescent="0.7">
      <c r="A166" s="2">
        <v>42978</v>
      </c>
      <c r="B166" s="5">
        <v>109.96</v>
      </c>
      <c r="C166" s="5">
        <v>2471.65</v>
      </c>
      <c r="D166" s="5">
        <v>5988.6</v>
      </c>
      <c r="E166" s="5">
        <v>1114.3</v>
      </c>
      <c r="F166" s="5">
        <v>2043.36</v>
      </c>
      <c r="G166" s="7">
        <f t="shared" si="6"/>
        <v>2.2729668903581004</v>
      </c>
      <c r="H166" s="7">
        <f t="shared" si="7"/>
        <v>4.1721593392562628</v>
      </c>
      <c r="I166" s="7">
        <f t="shared" si="8"/>
        <v>2.2533042142791255</v>
      </c>
      <c r="J166" s="7">
        <f t="shared" si="9"/>
        <v>6.1655300194777913</v>
      </c>
    </row>
    <row r="167" spans="1:10" x14ac:dyDescent="0.7">
      <c r="A167" s="2">
        <v>43008</v>
      </c>
      <c r="B167" s="5">
        <v>112.47</v>
      </c>
      <c r="C167" s="5">
        <v>2519.36</v>
      </c>
      <c r="D167" s="5">
        <v>5979.3</v>
      </c>
      <c r="E167" s="5">
        <v>1171.7</v>
      </c>
      <c r="F167" s="5">
        <v>2059.23</v>
      </c>
      <c r="G167" s="7">
        <f t="shared" si="6"/>
        <v>2.3697270780901651</v>
      </c>
      <c r="H167" s="7">
        <f t="shared" si="7"/>
        <v>4.2607680070589442</v>
      </c>
      <c r="I167" s="7">
        <f t="shared" si="8"/>
        <v>2.4234613190257752</v>
      </c>
      <c r="J167" s="7">
        <f t="shared" si="9"/>
        <v>6.3552457620772396</v>
      </c>
    </row>
    <row r="168" spans="1:10" x14ac:dyDescent="0.7">
      <c r="A168" s="2">
        <v>43039</v>
      </c>
      <c r="B168" s="5">
        <v>113.62</v>
      </c>
      <c r="C168" s="5">
        <v>2575.2600000000002</v>
      </c>
      <c r="D168" s="5">
        <v>6248.56</v>
      </c>
      <c r="E168" s="5">
        <v>1275.5999999999999</v>
      </c>
      <c r="F168" s="5">
        <v>2233.2600000000002</v>
      </c>
      <c r="G168" s="7">
        <f t="shared" si="6"/>
        <v>2.4470749618678962</v>
      </c>
      <c r="H168" s="7">
        <f t="shared" si="7"/>
        <v>4.4981670340948217</v>
      </c>
      <c r="I168" s="7">
        <f t="shared" si="8"/>
        <v>2.6653378259986207</v>
      </c>
      <c r="J168" s="7">
        <f t="shared" si="9"/>
        <v>6.9628152234803613</v>
      </c>
    </row>
    <row r="169" spans="1:10" x14ac:dyDescent="0.7">
      <c r="A169" s="2">
        <v>43069</v>
      </c>
      <c r="B169" s="5">
        <v>112.52</v>
      </c>
      <c r="C169" s="5">
        <v>2647.58</v>
      </c>
      <c r="D169" s="5">
        <v>6365.56</v>
      </c>
      <c r="E169" s="5">
        <v>1272.5</v>
      </c>
      <c r="F169" s="5">
        <v>2205.0300000000002</v>
      </c>
      <c r="G169" s="7">
        <f t="shared" si="6"/>
        <v>2.491438787754555</v>
      </c>
      <c r="H169" s="7">
        <f t="shared" si="7"/>
        <v>4.5380281822425026</v>
      </c>
      <c r="I169" s="7">
        <f t="shared" si="8"/>
        <v>2.6331189690742578</v>
      </c>
      <c r="J169" s="7">
        <f t="shared" si="9"/>
        <v>6.8082426196392793</v>
      </c>
    </row>
    <row r="170" spans="1:10" x14ac:dyDescent="0.7">
      <c r="A170" s="2">
        <v>43100</v>
      </c>
      <c r="B170" s="5">
        <v>112.67</v>
      </c>
      <c r="C170" s="5">
        <v>2673.61</v>
      </c>
      <c r="D170" s="5">
        <v>6396.42</v>
      </c>
      <c r="E170" s="5">
        <v>1253</v>
      </c>
      <c r="F170" s="5">
        <v>2226.06</v>
      </c>
      <c r="G170" s="7">
        <f t="shared" si="6"/>
        <v>2.5192876486765345</v>
      </c>
      <c r="H170" s="7">
        <f t="shared" si="7"/>
        <v>4.5661073325537149</v>
      </c>
      <c r="I170" s="7">
        <f t="shared" si="8"/>
        <v>2.5962250298029192</v>
      </c>
      <c r="J170" s="7">
        <f t="shared" si="9"/>
        <v>6.8823373753822077</v>
      </c>
    </row>
    <row r="171" spans="1:10" x14ac:dyDescent="0.7">
      <c r="A171" s="2">
        <v>43131</v>
      </c>
      <c r="B171" s="5">
        <v>109.17</v>
      </c>
      <c r="C171" s="5">
        <v>2823.81</v>
      </c>
      <c r="D171" s="5">
        <v>6949.99</v>
      </c>
      <c r="E171" s="5">
        <v>1361.5</v>
      </c>
      <c r="F171" s="5">
        <v>2570.3000000000002</v>
      </c>
      <c r="G171" s="7">
        <f t="shared" si="6"/>
        <v>2.5781619134137248</v>
      </c>
      <c r="H171" s="7">
        <f t="shared" si="7"/>
        <v>4.8071573636425553</v>
      </c>
      <c r="I171" s="7">
        <f t="shared" si="8"/>
        <v>2.7334046144025304</v>
      </c>
      <c r="J171" s="7">
        <f t="shared" si="9"/>
        <v>7.6997730477150048</v>
      </c>
    </row>
    <row r="172" spans="1:10" x14ac:dyDescent="0.7">
      <c r="A172" s="2">
        <v>43159</v>
      </c>
      <c r="B172" s="5">
        <v>106.67</v>
      </c>
      <c r="C172" s="5">
        <v>2713.83</v>
      </c>
      <c r="D172" s="5">
        <v>6854.42</v>
      </c>
      <c r="E172" s="5">
        <v>1362</v>
      </c>
      <c r="F172" s="5">
        <v>2624.58</v>
      </c>
      <c r="G172" s="7">
        <f t="shared" si="6"/>
        <v>2.4210086457016819</v>
      </c>
      <c r="H172" s="7">
        <f t="shared" si="7"/>
        <v>4.6324832342232725</v>
      </c>
      <c r="I172" s="7">
        <f t="shared" si="8"/>
        <v>2.6717903069123206</v>
      </c>
      <c r="J172" s="7">
        <f t="shared" si="9"/>
        <v>7.6823291051140643</v>
      </c>
    </row>
    <row r="173" spans="1:10" x14ac:dyDescent="0.7">
      <c r="A173" s="2">
        <v>43190</v>
      </c>
      <c r="B173" s="5">
        <v>106.26</v>
      </c>
      <c r="C173" s="5">
        <v>2640.87</v>
      </c>
      <c r="D173" s="5">
        <v>6581.13</v>
      </c>
      <c r="E173" s="5">
        <v>1328.9</v>
      </c>
      <c r="F173" s="5">
        <v>2442.7800000000002</v>
      </c>
      <c r="G173" s="7">
        <f t="shared" si="6"/>
        <v>2.3468657170461156</v>
      </c>
      <c r="H173" s="7">
        <f t="shared" si="7"/>
        <v>4.4306876061487355</v>
      </c>
      <c r="I173" s="7">
        <f t="shared" si="8"/>
        <v>2.5968393311140714</v>
      </c>
      <c r="J173" s="7">
        <f t="shared" si="9"/>
        <v>7.1227051226807792</v>
      </c>
    </row>
    <row r="174" spans="1:10" x14ac:dyDescent="0.7">
      <c r="A174" s="2">
        <v>43220</v>
      </c>
      <c r="B174" s="5">
        <v>109.33</v>
      </c>
      <c r="C174" s="5">
        <v>2648.05</v>
      </c>
      <c r="D174" s="5">
        <v>6605.57</v>
      </c>
      <c r="E174" s="5">
        <v>1244.4000000000001</v>
      </c>
      <c r="F174" s="5">
        <v>2536.5100000000002</v>
      </c>
      <c r="G174" s="7">
        <f t="shared" si="6"/>
        <v>2.4212349566779743</v>
      </c>
      <c r="H174" s="7">
        <f t="shared" si="7"/>
        <v>4.5756257606798307</v>
      </c>
      <c r="I174" s="7">
        <f t="shared" si="8"/>
        <v>2.5019712664993712</v>
      </c>
      <c r="J174" s="7">
        <f t="shared" si="9"/>
        <v>7.6096857913243463</v>
      </c>
    </row>
    <row r="175" spans="1:10" x14ac:dyDescent="0.7">
      <c r="A175" s="2">
        <v>43251</v>
      </c>
      <c r="B175" s="5">
        <v>108.81</v>
      </c>
      <c r="C175" s="5">
        <v>2705.27</v>
      </c>
      <c r="D175" s="5">
        <v>6967.73</v>
      </c>
      <c r="E175" s="5">
        <v>1379</v>
      </c>
      <c r="F175" s="5">
        <v>2737.5</v>
      </c>
      <c r="G175" s="7">
        <f t="shared" si="6"/>
        <v>2.4617890349341311</v>
      </c>
      <c r="H175" s="7">
        <f t="shared" si="7"/>
        <v>4.8035351475235863</v>
      </c>
      <c r="I175" s="7">
        <f t="shared" si="8"/>
        <v>2.7594087921810795</v>
      </c>
      <c r="J175" s="7">
        <f t="shared" si="9"/>
        <v>8.1736066942528662</v>
      </c>
    </row>
    <row r="176" spans="1:10" x14ac:dyDescent="0.7">
      <c r="A176" s="2">
        <v>43281</v>
      </c>
      <c r="B176" s="5">
        <v>110.66</v>
      </c>
      <c r="C176" s="5">
        <v>2718.37</v>
      </c>
      <c r="D176" s="5">
        <v>7040.8</v>
      </c>
      <c r="E176" s="5">
        <v>1313.7</v>
      </c>
      <c r="F176" s="5">
        <v>2874.54</v>
      </c>
      <c r="G176" s="7">
        <f t="shared" si="6"/>
        <v>2.515768301574016</v>
      </c>
      <c r="H176" s="7">
        <f t="shared" si="7"/>
        <v>4.9364361378348516</v>
      </c>
      <c r="I176" s="7">
        <f t="shared" si="8"/>
        <v>2.6734362533843212</v>
      </c>
      <c r="J176" s="7">
        <f t="shared" si="9"/>
        <v>8.7287050814279095</v>
      </c>
    </row>
    <row r="177" spans="1:10" x14ac:dyDescent="0.7">
      <c r="A177" s="2">
        <v>43312</v>
      </c>
      <c r="B177" s="5">
        <v>111.86</v>
      </c>
      <c r="C177" s="5">
        <v>2816.29</v>
      </c>
      <c r="D177" s="5">
        <v>7231.98</v>
      </c>
      <c r="E177" s="5">
        <v>1367.5</v>
      </c>
      <c r="F177" s="5">
        <v>2747.52</v>
      </c>
      <c r="G177" s="7">
        <f t="shared" si="6"/>
        <v>2.634654032748502</v>
      </c>
      <c r="H177" s="7">
        <f t="shared" si="7"/>
        <v>5.1254603772714722</v>
      </c>
      <c r="I177" s="7">
        <f t="shared" si="8"/>
        <v>2.8130996536343966</v>
      </c>
      <c r="J177" s="7">
        <f t="shared" si="9"/>
        <v>8.4334733205791483</v>
      </c>
    </row>
    <row r="178" spans="1:10" x14ac:dyDescent="0.7">
      <c r="A178" s="2">
        <v>43343</v>
      </c>
      <c r="B178" s="5">
        <v>111.02</v>
      </c>
      <c r="C178" s="5">
        <v>2901.52</v>
      </c>
      <c r="D178" s="5">
        <v>7654.55</v>
      </c>
      <c r="E178" s="5">
        <v>1401.2</v>
      </c>
      <c r="F178" s="5">
        <v>2902.86</v>
      </c>
      <c r="G178" s="7">
        <f t="shared" si="6"/>
        <v>2.694003760953497</v>
      </c>
      <c r="H178" s="7">
        <f t="shared" si="7"/>
        <v>5.3842068513435386</v>
      </c>
      <c r="I178" s="7">
        <f t="shared" si="8"/>
        <v>2.8607790644112319</v>
      </c>
      <c r="J178" s="7">
        <f t="shared" si="9"/>
        <v>8.8433764348301835</v>
      </c>
    </row>
    <row r="179" spans="1:10" x14ac:dyDescent="0.7">
      <c r="A179" s="2">
        <v>43373</v>
      </c>
      <c r="B179" s="5">
        <v>113.68</v>
      </c>
      <c r="C179" s="5">
        <v>2913.98</v>
      </c>
      <c r="D179" s="5">
        <v>7627.65</v>
      </c>
      <c r="E179" s="5">
        <v>1366.7</v>
      </c>
      <c r="F179" s="5">
        <v>2781.12</v>
      </c>
      <c r="G179" s="7">
        <f t="shared" si="6"/>
        <v>2.7703971885339675</v>
      </c>
      <c r="H179" s="7">
        <f t="shared" si="7"/>
        <v>5.4938357479155693</v>
      </c>
      <c r="I179" s="7">
        <f t="shared" si="8"/>
        <v>2.8571972706808282</v>
      </c>
      <c r="J179" s="7">
        <f t="shared" si="9"/>
        <v>8.6755015372512485</v>
      </c>
    </row>
    <row r="180" spans="1:10" x14ac:dyDescent="0.7">
      <c r="A180" s="2">
        <v>43404</v>
      </c>
      <c r="B180" s="5">
        <v>112.93</v>
      </c>
      <c r="C180" s="5">
        <v>2711.74</v>
      </c>
      <c r="D180" s="5">
        <v>6967.1</v>
      </c>
      <c r="E180" s="5">
        <v>1202.3</v>
      </c>
      <c r="F180" s="5">
        <v>2580.5500000000002</v>
      </c>
      <c r="G180" s="7">
        <f t="shared" si="6"/>
        <v>2.5611132421281746</v>
      </c>
      <c r="H180" s="7">
        <f t="shared" si="7"/>
        <v>4.9849662384826701</v>
      </c>
      <c r="I180" s="7">
        <f t="shared" si="8"/>
        <v>2.4969229580384611</v>
      </c>
      <c r="J180" s="7">
        <f t="shared" si="9"/>
        <v>7.996729474806326</v>
      </c>
    </row>
    <row r="181" spans="1:10" x14ac:dyDescent="0.7">
      <c r="A181" s="2">
        <v>43434</v>
      </c>
      <c r="B181" s="5">
        <v>113.46</v>
      </c>
      <c r="C181" s="5">
        <v>2760.17</v>
      </c>
      <c r="D181" s="5">
        <v>6949.01</v>
      </c>
      <c r="E181" s="5">
        <v>1239.5999999999999</v>
      </c>
      <c r="F181" s="5">
        <v>2476.21</v>
      </c>
      <c r="G181" s="7">
        <f t="shared" si="6"/>
        <v>2.6190875535074012</v>
      </c>
      <c r="H181" s="7">
        <f t="shared" si="7"/>
        <v>4.9953573895194463</v>
      </c>
      <c r="I181" s="7">
        <f t="shared" si="8"/>
        <v>2.5864692173326094</v>
      </c>
      <c r="J181" s="7">
        <f t="shared" si="9"/>
        <v>7.7094083570225465</v>
      </c>
    </row>
    <row r="182" spans="1:10" x14ac:dyDescent="0.7">
      <c r="A182" s="2">
        <v>43465</v>
      </c>
      <c r="B182" s="5">
        <v>109.56</v>
      </c>
      <c r="C182" s="5">
        <v>2506.85</v>
      </c>
      <c r="D182" s="5">
        <v>6329.97</v>
      </c>
      <c r="E182" s="5">
        <v>1155.2</v>
      </c>
      <c r="F182" s="5">
        <v>2227.94</v>
      </c>
      <c r="G182" s="7">
        <f t="shared" si="6"/>
        <v>2.2969512507512193</v>
      </c>
      <c r="H182" s="7">
        <f t="shared" si="7"/>
        <v>4.3939440689084499</v>
      </c>
      <c r="I182" s="7">
        <f t="shared" si="8"/>
        <v>2.32751329858251</v>
      </c>
      <c r="J182" s="7">
        <f t="shared" si="9"/>
        <v>6.6980180306487656</v>
      </c>
    </row>
    <row r="183" spans="1:10" x14ac:dyDescent="0.7">
      <c r="A183" s="2">
        <v>43496</v>
      </c>
      <c r="B183" s="5">
        <v>108.87</v>
      </c>
      <c r="C183" s="5">
        <v>2704.1</v>
      </c>
      <c r="D183" s="5">
        <v>6906.84</v>
      </c>
      <c r="E183" s="5">
        <v>1272.0999999999999</v>
      </c>
      <c r="F183" s="5">
        <v>2519.88</v>
      </c>
      <c r="G183" s="7">
        <f t="shared" si="6"/>
        <v>2.4620812302003876</v>
      </c>
      <c r="H183" s="7">
        <f t="shared" si="7"/>
        <v>4.7641833557972193</v>
      </c>
      <c r="I183" s="7">
        <f t="shared" si="8"/>
        <v>2.5469032218342007</v>
      </c>
      <c r="J183" s="7">
        <f t="shared" si="9"/>
        <v>7.5279873465734353</v>
      </c>
    </row>
    <row r="184" spans="1:10" x14ac:dyDescent="0.7">
      <c r="A184" s="2">
        <v>43524</v>
      </c>
      <c r="B184" s="5">
        <v>111.37</v>
      </c>
      <c r="C184" s="5">
        <v>2784.49</v>
      </c>
      <c r="D184" s="5">
        <v>7097.52</v>
      </c>
      <c r="E184" s="5">
        <v>1350.2</v>
      </c>
      <c r="F184" s="5">
        <v>2538.35</v>
      </c>
      <c r="G184" s="7">
        <f t="shared" si="6"/>
        <v>2.5934942437069224</v>
      </c>
      <c r="H184" s="7">
        <f t="shared" si="7"/>
        <v>5.0081311540790221</v>
      </c>
      <c r="I184" s="7">
        <f t="shared" si="8"/>
        <v>2.7653448068625206</v>
      </c>
      <c r="J184" s="7">
        <f t="shared" si="9"/>
        <v>7.7572988344090152</v>
      </c>
    </row>
    <row r="185" spans="1:10" x14ac:dyDescent="0.7">
      <c r="A185" s="2">
        <v>43555</v>
      </c>
      <c r="B185" s="5">
        <v>110.84</v>
      </c>
      <c r="C185" s="5">
        <v>2834.4</v>
      </c>
      <c r="D185" s="5">
        <v>7378.77</v>
      </c>
      <c r="E185" s="5">
        <v>1395.5</v>
      </c>
      <c r="F185" s="5">
        <v>2635.67</v>
      </c>
      <c r="G185" s="7">
        <f t="shared" si="6"/>
        <v>2.6274173452921787</v>
      </c>
      <c r="H185" s="7">
        <f t="shared" si="7"/>
        <v>5.1818082675722783</v>
      </c>
      <c r="I185" s="7">
        <f t="shared" si="8"/>
        <v>2.8445221845087203</v>
      </c>
      <c r="J185" s="7">
        <f t="shared" si="9"/>
        <v>8.0163809692332588</v>
      </c>
    </row>
    <row r="186" spans="1:10" x14ac:dyDescent="0.7">
      <c r="A186" s="2">
        <v>43585</v>
      </c>
      <c r="B186" s="5">
        <v>111.41</v>
      </c>
      <c r="C186" s="5">
        <v>2945.83</v>
      </c>
      <c r="D186" s="5">
        <v>7781.46</v>
      </c>
      <c r="E186" s="5">
        <v>1556.2</v>
      </c>
      <c r="F186" s="5">
        <v>2757.91</v>
      </c>
      <c r="G186" s="7">
        <f t="shared" si="6"/>
        <v>2.7447529536622834</v>
      </c>
      <c r="H186" s="7">
        <f t="shared" si="7"/>
        <v>5.492702950284186</v>
      </c>
      <c r="I186" s="7">
        <f t="shared" si="8"/>
        <v>3.1883981793553864</v>
      </c>
      <c r="J186" s="7">
        <f t="shared" si="9"/>
        <v>8.4313100795478153</v>
      </c>
    </row>
    <row r="187" spans="1:10" x14ac:dyDescent="0.7">
      <c r="A187" s="2">
        <v>43616</v>
      </c>
      <c r="B187" s="5">
        <v>108.26</v>
      </c>
      <c r="C187" s="5">
        <v>2752.06</v>
      </c>
      <c r="D187" s="5">
        <v>7127.96</v>
      </c>
      <c r="E187" s="5">
        <v>1296.2</v>
      </c>
      <c r="F187" s="5">
        <v>2347.5</v>
      </c>
      <c r="G187" s="7">
        <f t="shared" si="6"/>
        <v>2.4917090355294556</v>
      </c>
      <c r="H187" s="7">
        <f t="shared" si="7"/>
        <v>4.8891586015446249</v>
      </c>
      <c r="I187" s="7">
        <f t="shared" si="8"/>
        <v>2.5806137510807838</v>
      </c>
      <c r="J187" s="7">
        <f t="shared" si="9"/>
        <v>6.9737186425326598</v>
      </c>
    </row>
    <row r="188" spans="1:10" x14ac:dyDescent="0.7">
      <c r="A188" s="2">
        <v>43646</v>
      </c>
      <c r="B188" s="5">
        <v>107.88</v>
      </c>
      <c r="C188" s="5">
        <v>2941.76</v>
      </c>
      <c r="D188" s="5">
        <v>7671.07</v>
      </c>
      <c r="E188" s="5">
        <v>1459</v>
      </c>
      <c r="F188" s="5">
        <v>2543.7600000000002</v>
      </c>
      <c r="G188" s="7">
        <f t="shared" si="6"/>
        <v>2.6541140586763818</v>
      </c>
      <c r="H188" s="7">
        <f t="shared" si="7"/>
        <v>5.2432157989935506</v>
      </c>
      <c r="I188" s="7">
        <f t="shared" si="8"/>
        <v>2.8945376100846927</v>
      </c>
      <c r="J188" s="7">
        <f t="shared" si="9"/>
        <v>7.5302235544329088</v>
      </c>
    </row>
    <row r="189" spans="1:10" x14ac:dyDescent="0.7">
      <c r="A189" s="2">
        <v>43677</v>
      </c>
      <c r="B189" s="5">
        <v>108.74</v>
      </c>
      <c r="C189" s="5">
        <v>2980.38</v>
      </c>
      <c r="D189" s="5">
        <v>7848.78</v>
      </c>
      <c r="E189" s="5">
        <v>1542.4</v>
      </c>
      <c r="F189" s="5">
        <v>2636.13</v>
      </c>
      <c r="G189" s="7">
        <f t="shared" si="6"/>
        <v>2.7103936754801579</v>
      </c>
      <c r="H189" s="7">
        <f t="shared" si="7"/>
        <v>5.407447776158488</v>
      </c>
      <c r="I189" s="7">
        <f t="shared" si="8"/>
        <v>3.0843901851260376</v>
      </c>
      <c r="J189" s="7">
        <f t="shared" si="9"/>
        <v>7.8658733621783501</v>
      </c>
    </row>
    <row r="190" spans="1:10" x14ac:dyDescent="0.7">
      <c r="A190" s="2">
        <v>43708</v>
      </c>
      <c r="B190" s="5">
        <v>106.29</v>
      </c>
      <c r="C190" s="5">
        <v>2926.46</v>
      </c>
      <c r="D190" s="5">
        <v>7691</v>
      </c>
      <c r="E190" s="5">
        <v>1504.9</v>
      </c>
      <c r="F190" s="5">
        <v>2550.54</v>
      </c>
      <c r="G190" s="7">
        <f t="shared" si="6"/>
        <v>2.6013956257794177</v>
      </c>
      <c r="H190" s="7">
        <f t="shared" si="7"/>
        <v>5.1793596313048065</v>
      </c>
      <c r="I190" s="7">
        <f t="shared" si="8"/>
        <v>2.9415959336210329</v>
      </c>
      <c r="J190" s="7">
        <f t="shared" si="9"/>
        <v>7.4390134496634213</v>
      </c>
    </row>
    <row r="191" spans="1:10" x14ac:dyDescent="0.7">
      <c r="A191" s="2">
        <v>43738</v>
      </c>
      <c r="B191" s="5">
        <v>108.06</v>
      </c>
      <c r="C191" s="5">
        <v>2976.74</v>
      </c>
      <c r="D191" s="5">
        <v>7749.45</v>
      </c>
      <c r="E191" s="5">
        <v>1558.8</v>
      </c>
      <c r="F191" s="5">
        <v>2546.04</v>
      </c>
      <c r="G191" s="7">
        <f t="shared" si="6"/>
        <v>2.6901548084112168</v>
      </c>
      <c r="H191" s="7">
        <f t="shared" si="7"/>
        <v>5.3056267334518532</v>
      </c>
      <c r="I191" s="7">
        <f t="shared" si="8"/>
        <v>3.0976926663266222</v>
      </c>
      <c r="J191" s="7">
        <f t="shared" si="9"/>
        <v>7.5495485709420569</v>
      </c>
    </row>
    <row r="192" spans="1:10" x14ac:dyDescent="0.7">
      <c r="A192" s="2">
        <v>43769</v>
      </c>
      <c r="B192" s="5">
        <v>108.02</v>
      </c>
      <c r="C192" s="5">
        <v>3037.56</v>
      </c>
      <c r="D192" s="5">
        <v>8083.83</v>
      </c>
      <c r="E192" s="5">
        <v>1651.2</v>
      </c>
      <c r="F192" s="5">
        <v>2691.66</v>
      </c>
      <c r="G192" s="7">
        <f t="shared" si="6"/>
        <v>2.7441032257917324</v>
      </c>
      <c r="H192" s="7">
        <f t="shared" si="7"/>
        <v>5.5325098260453567</v>
      </c>
      <c r="I192" s="7">
        <f t="shared" si="8"/>
        <v>3.2800980057385796</v>
      </c>
      <c r="J192" s="7">
        <f t="shared" si="9"/>
        <v>7.9783883428871043</v>
      </c>
    </row>
    <row r="193" spans="1:10" x14ac:dyDescent="0.7">
      <c r="A193" s="2">
        <v>43799</v>
      </c>
      <c r="B193" s="5">
        <v>109.51</v>
      </c>
      <c r="C193" s="5">
        <v>3140.98</v>
      </c>
      <c r="D193" s="5">
        <v>8403.68</v>
      </c>
      <c r="E193" s="5">
        <v>1716.8</v>
      </c>
      <c r="F193" s="5">
        <v>2887.12</v>
      </c>
      <c r="G193" s="7">
        <f t="shared" si="6"/>
        <v>2.8766720666349221</v>
      </c>
      <c r="H193" s="7">
        <f t="shared" si="7"/>
        <v>5.8307461582354154</v>
      </c>
      <c r="I193" s="7">
        <f t="shared" si="8"/>
        <v>3.4574543194775815</v>
      </c>
      <c r="J193" s="7">
        <f t="shared" si="9"/>
        <v>8.6757976084365822</v>
      </c>
    </row>
    <row r="194" spans="1:10" x14ac:dyDescent="0.7">
      <c r="A194" s="2">
        <v>43830</v>
      </c>
      <c r="B194" s="5">
        <v>108.61</v>
      </c>
      <c r="C194" s="5">
        <v>3230.78</v>
      </c>
      <c r="D194" s="5">
        <v>8733.07</v>
      </c>
      <c r="E194" s="5">
        <v>1849.6</v>
      </c>
      <c r="F194" s="5">
        <v>3111.21</v>
      </c>
      <c r="G194" s="7">
        <f t="shared" si="6"/>
        <v>2.9345979217534643</v>
      </c>
      <c r="H194" s="7">
        <f t="shared" si="7"/>
        <v>6.0094898232964846</v>
      </c>
      <c r="I194" s="7">
        <f t="shared" si="8"/>
        <v>3.6942867109214697</v>
      </c>
      <c r="J194" s="7">
        <f t="shared" si="9"/>
        <v>9.2723525884203521</v>
      </c>
    </row>
    <row r="195" spans="1:10" x14ac:dyDescent="0.7">
      <c r="A195" s="2">
        <v>43861</v>
      </c>
      <c r="B195" s="5">
        <v>108.38</v>
      </c>
      <c r="C195" s="5">
        <v>3225.52</v>
      </c>
      <c r="D195" s="5">
        <v>8991.51</v>
      </c>
      <c r="E195" s="5">
        <v>1789.9</v>
      </c>
      <c r="F195" s="5">
        <v>3361.14</v>
      </c>
      <c r="G195" s="7">
        <f t="shared" ref="G195:G243" si="10">C195*$B195/C$3/$B$3</f>
        <v>2.9236157443182336</v>
      </c>
      <c r="H195" s="7">
        <f t="shared" ref="H195:H243" si="11">D195*$B195/D$3/$B$3</f>
        <v>6.1742274947954838</v>
      </c>
      <c r="I195" s="7">
        <f t="shared" ref="I195:I243" si="12">E195*$B195/E$3/$B$3</f>
        <v>3.567474536765614</v>
      </c>
      <c r="J195" s="7">
        <f t="shared" si="9"/>
        <v>9.9960068923302465</v>
      </c>
    </row>
    <row r="196" spans="1:10" x14ac:dyDescent="0.7">
      <c r="A196" s="2">
        <v>43890</v>
      </c>
      <c r="B196" s="5">
        <v>108.07</v>
      </c>
      <c r="C196" s="5">
        <v>2954.22</v>
      </c>
      <c r="D196" s="5">
        <v>8461.83</v>
      </c>
      <c r="E196" s="5">
        <v>1705.5</v>
      </c>
      <c r="F196" s="5">
        <v>3342.92</v>
      </c>
      <c r="G196" s="7">
        <f t="shared" si="10"/>
        <v>2.6700499847069645</v>
      </c>
      <c r="H196" s="7">
        <f t="shared" si="11"/>
        <v>5.7938906796045009</v>
      </c>
      <c r="I196" s="7">
        <f t="shared" si="12"/>
        <v>3.3895328124878166</v>
      </c>
      <c r="J196" s="7">
        <f t="shared" si="9"/>
        <v>9.9133840867544425</v>
      </c>
    </row>
    <row r="197" spans="1:10" x14ac:dyDescent="0.7">
      <c r="A197" s="2">
        <v>43921</v>
      </c>
      <c r="B197" s="5">
        <v>107.53</v>
      </c>
      <c r="C197" s="5">
        <v>2584.59</v>
      </c>
      <c r="D197" s="5">
        <v>7813.5</v>
      </c>
      <c r="E197" s="5">
        <v>1510.6</v>
      </c>
      <c r="F197" s="5">
        <v>2991.65</v>
      </c>
      <c r="G197" s="7">
        <f t="shared" si="10"/>
        <v>2.3243028336885887</v>
      </c>
      <c r="H197" s="7">
        <f t="shared" si="11"/>
        <v>5.3232407902427461</v>
      </c>
      <c r="I197" s="7">
        <f t="shared" si="12"/>
        <v>2.9871848184085312</v>
      </c>
      <c r="J197" s="7">
        <f t="shared" ref="J197:J243" si="13">F197*$B197/F$132/$B$132*$H$132</f>
        <v>8.8273678925113135</v>
      </c>
    </row>
    <row r="198" spans="1:10" x14ac:dyDescent="0.7">
      <c r="A198" s="2">
        <v>43951</v>
      </c>
      <c r="B198" s="5">
        <v>107.17</v>
      </c>
      <c r="C198" s="5">
        <v>2912.43</v>
      </c>
      <c r="D198" s="5">
        <v>9000.51</v>
      </c>
      <c r="E198" s="5">
        <v>1731.2</v>
      </c>
      <c r="F198" s="5">
        <v>3558.43</v>
      </c>
      <c r="G198" s="7">
        <f t="shared" si="10"/>
        <v>2.6103583588613177</v>
      </c>
      <c r="H198" s="7">
        <f t="shared" si="11"/>
        <v>6.1114068773142014</v>
      </c>
      <c r="I198" s="7">
        <f t="shared" si="12"/>
        <v>3.4119561528186875</v>
      </c>
      <c r="J198" s="7">
        <f t="shared" si="13"/>
        <v>10.464595738361645</v>
      </c>
    </row>
    <row r="199" spans="1:10" x14ac:dyDescent="0.7">
      <c r="A199" s="2">
        <v>43982</v>
      </c>
      <c r="B199" s="5">
        <v>107.77</v>
      </c>
      <c r="C199" s="5">
        <v>3044.31</v>
      </c>
      <c r="D199" s="5">
        <v>9555.52</v>
      </c>
      <c r="E199" s="5">
        <v>1852.5</v>
      </c>
      <c r="F199" s="5">
        <v>3800.17</v>
      </c>
      <c r="G199" s="7">
        <f t="shared" si="10"/>
        <v>2.7438360849379304</v>
      </c>
      <c r="H199" s="7">
        <f t="shared" si="11"/>
        <v>6.5245874704961544</v>
      </c>
      <c r="I199" s="7">
        <f t="shared" si="12"/>
        <v>3.6714622467671396</v>
      </c>
      <c r="J199" s="7">
        <f t="shared" si="13"/>
        <v>11.238069301485215</v>
      </c>
    </row>
    <row r="200" spans="1:10" x14ac:dyDescent="0.7">
      <c r="A200" s="2">
        <v>44012</v>
      </c>
      <c r="B200" s="5">
        <v>107.92</v>
      </c>
      <c r="C200" s="5">
        <v>3100.29</v>
      </c>
      <c r="D200" s="5">
        <v>10156.85</v>
      </c>
      <c r="E200" s="5">
        <v>1996.4</v>
      </c>
      <c r="F200" s="5">
        <v>4114.6099999999997</v>
      </c>
      <c r="G200" s="7">
        <f t="shared" si="10"/>
        <v>2.7981800915700052</v>
      </c>
      <c r="H200" s="7">
        <f t="shared" si="11"/>
        <v>6.9448332810955815</v>
      </c>
      <c r="I200" s="7">
        <f t="shared" si="12"/>
        <v>3.9621641590236387</v>
      </c>
      <c r="J200" s="7">
        <f t="shared" si="13"/>
        <v>12.184884358143208</v>
      </c>
    </row>
    <row r="201" spans="1:10" x14ac:dyDescent="0.7">
      <c r="A201" s="2">
        <v>44043</v>
      </c>
      <c r="B201" s="5">
        <v>105.88</v>
      </c>
      <c r="C201" s="5">
        <v>3271.12</v>
      </c>
      <c r="D201" s="5">
        <v>10905.88</v>
      </c>
      <c r="E201" s="5">
        <v>2136.4</v>
      </c>
      <c r="F201" s="5">
        <v>4685.79</v>
      </c>
      <c r="G201" s="7">
        <f t="shared" si="10"/>
        <v>2.89655523932637</v>
      </c>
      <c r="H201" s="7">
        <f t="shared" si="11"/>
        <v>7.3160303165779137</v>
      </c>
      <c r="I201" s="7">
        <f t="shared" si="12"/>
        <v>4.1598672267639119</v>
      </c>
      <c r="J201" s="7">
        <f t="shared" si="13"/>
        <v>13.614056597222403</v>
      </c>
    </row>
    <row r="202" spans="1:10" x14ac:dyDescent="0.7">
      <c r="A202" s="2">
        <v>44074</v>
      </c>
      <c r="B202" s="5">
        <v>105.89</v>
      </c>
      <c r="C202" s="5">
        <v>3500.31</v>
      </c>
      <c r="D202" s="5">
        <v>12110.7</v>
      </c>
      <c r="E202" s="5">
        <v>2260.4</v>
      </c>
      <c r="F202" s="5">
        <v>5680.4</v>
      </c>
      <c r="G202" s="7">
        <f t="shared" si="10"/>
        <v>3.0997942136873742</v>
      </c>
      <c r="H202" s="7">
        <f t="shared" si="11"/>
        <v>8.1250313162314303</v>
      </c>
      <c r="I202" s="7">
        <f t="shared" si="12"/>
        <v>4.4017281205822503</v>
      </c>
      <c r="J202" s="7">
        <f t="shared" si="13"/>
        <v>16.505347221387836</v>
      </c>
    </row>
    <row r="203" spans="1:10" x14ac:dyDescent="0.7">
      <c r="A203" s="2">
        <v>44104</v>
      </c>
      <c r="B203" s="5">
        <v>105.45</v>
      </c>
      <c r="C203" s="5">
        <v>3363</v>
      </c>
      <c r="D203" s="5">
        <v>11418.06</v>
      </c>
      <c r="E203" s="5">
        <v>2244.1</v>
      </c>
      <c r="F203" s="5">
        <v>5400.61</v>
      </c>
      <c r="G203" s="7">
        <f t="shared" si="10"/>
        <v>2.9658204649393602</v>
      </c>
      <c r="H203" s="7">
        <f t="shared" si="11"/>
        <v>7.628510599437635</v>
      </c>
      <c r="I203" s="7">
        <f t="shared" si="12"/>
        <v>4.3518283500459685</v>
      </c>
      <c r="J203" s="7">
        <f t="shared" si="13"/>
        <v>15.627165019573608</v>
      </c>
    </row>
    <row r="204" spans="1:10" x14ac:dyDescent="0.7">
      <c r="A204" s="2">
        <v>44135</v>
      </c>
      <c r="B204" s="5">
        <v>104.64</v>
      </c>
      <c r="C204" s="5">
        <v>3269.96</v>
      </c>
      <c r="D204" s="5">
        <v>11052.95</v>
      </c>
      <c r="E204" s="5">
        <v>2246.1999999999998</v>
      </c>
      <c r="F204" s="5">
        <v>5294.17</v>
      </c>
      <c r="G204" s="7">
        <f t="shared" si="10"/>
        <v>2.8616174624715276</v>
      </c>
      <c r="H204" s="7">
        <f t="shared" si="11"/>
        <v>7.3278536225051596</v>
      </c>
      <c r="I204" s="7">
        <f t="shared" si="12"/>
        <v>4.3224414692445503</v>
      </c>
      <c r="J204" s="7">
        <f t="shared" si="13"/>
        <v>15.201498872466072</v>
      </c>
    </row>
    <row r="205" spans="1:10" x14ac:dyDescent="0.7">
      <c r="A205" s="2">
        <v>44165</v>
      </c>
      <c r="B205" s="5">
        <v>104.27</v>
      </c>
      <c r="C205" s="5">
        <v>3621.63</v>
      </c>
      <c r="D205" s="5">
        <v>12268.32</v>
      </c>
      <c r="E205" s="5">
        <v>2663.5</v>
      </c>
      <c r="F205" s="5">
        <v>5715.96</v>
      </c>
      <c r="G205" s="7">
        <f t="shared" si="10"/>
        <v>3.1581653094164781</v>
      </c>
      <c r="H205" s="7">
        <f t="shared" si="11"/>
        <v>8.1048562781925426</v>
      </c>
      <c r="I205" s="7">
        <f t="shared" si="12"/>
        <v>5.1073431957468074</v>
      </c>
      <c r="J205" s="7">
        <f t="shared" si="13"/>
        <v>16.354578376020232</v>
      </c>
    </row>
    <row r="206" spans="1:10" x14ac:dyDescent="0.7">
      <c r="A206" s="2">
        <v>44196</v>
      </c>
      <c r="B206" s="5">
        <v>103.24</v>
      </c>
      <c r="C206" s="5">
        <v>3756.07</v>
      </c>
      <c r="D206" s="5">
        <v>12888.28</v>
      </c>
      <c r="E206" s="5">
        <v>2795.5</v>
      </c>
      <c r="F206" s="5">
        <v>6311.96</v>
      </c>
      <c r="G206" s="7">
        <f t="shared" si="10"/>
        <v>3.2430457808052044</v>
      </c>
      <c r="H206" s="7">
        <f t="shared" si="11"/>
        <v>8.4303151009143136</v>
      </c>
      <c r="I206" s="7">
        <f t="shared" si="12"/>
        <v>5.3075055835877167</v>
      </c>
      <c r="J206" s="7">
        <f t="shared" si="13"/>
        <v>17.88146231643384</v>
      </c>
    </row>
    <row r="207" spans="1:10" x14ac:dyDescent="0.7">
      <c r="A207" s="2">
        <v>44227</v>
      </c>
      <c r="B207" s="5">
        <v>104.68</v>
      </c>
      <c r="C207" s="5">
        <v>3714.24</v>
      </c>
      <c r="D207" s="5">
        <v>12925.38</v>
      </c>
      <c r="E207" s="5">
        <v>2887.1</v>
      </c>
      <c r="F207" s="5">
        <v>6429.69</v>
      </c>
      <c r="G207" s="7">
        <f t="shared" si="10"/>
        <v>3.2516596580813006</v>
      </c>
      <c r="H207" s="7">
        <f t="shared" si="11"/>
        <v>8.5725076840917893</v>
      </c>
      <c r="I207" s="7">
        <f t="shared" si="12"/>
        <v>5.5578715824110487</v>
      </c>
      <c r="J207" s="7">
        <f t="shared" si="13"/>
        <v>18.469049543994586</v>
      </c>
    </row>
    <row r="208" spans="1:10" x14ac:dyDescent="0.7">
      <c r="A208" s="2">
        <v>44255</v>
      </c>
      <c r="B208" s="5">
        <v>106.58</v>
      </c>
      <c r="C208" s="5">
        <v>3811.15</v>
      </c>
      <c r="D208" s="5">
        <v>12909.44</v>
      </c>
      <c r="E208" s="5">
        <v>3067.6</v>
      </c>
      <c r="F208" s="5">
        <v>6775.56</v>
      </c>
      <c r="G208" s="7">
        <f t="shared" si="10"/>
        <v>3.3970595829429859</v>
      </c>
      <c r="H208" s="7">
        <f t="shared" si="11"/>
        <v>8.71733966660363</v>
      </c>
      <c r="I208" s="7">
        <f t="shared" si="12"/>
        <v>6.0125321586846736</v>
      </c>
      <c r="J208" s="7">
        <f t="shared" si="13"/>
        <v>19.815804517240565</v>
      </c>
    </row>
    <row r="209" spans="1:10" x14ac:dyDescent="0.7">
      <c r="A209" s="2">
        <v>44286</v>
      </c>
      <c r="B209" s="5">
        <v>110.7</v>
      </c>
      <c r="C209" s="5">
        <v>3972.89</v>
      </c>
      <c r="D209" s="5">
        <v>13091.44</v>
      </c>
      <c r="E209" s="5">
        <v>3124.9</v>
      </c>
      <c r="F209" s="5">
        <v>6474.32</v>
      </c>
      <c r="G209" s="7">
        <f t="shared" si="10"/>
        <v>3.6781172353865386</v>
      </c>
      <c r="H209" s="7">
        <f t="shared" si="11"/>
        <v>9.1819704258095385</v>
      </c>
      <c r="I209" s="7">
        <f t="shared" si="12"/>
        <v>6.3616051823461977</v>
      </c>
      <c r="J209" s="7">
        <f t="shared" si="13"/>
        <v>19.666749216512176</v>
      </c>
    </row>
    <row r="210" spans="1:10" x14ac:dyDescent="0.7">
      <c r="A210" s="2">
        <v>44316</v>
      </c>
      <c r="B210" s="5">
        <v>109.27</v>
      </c>
      <c r="C210" s="5">
        <v>4181.17</v>
      </c>
      <c r="D210" s="5">
        <v>13860.76</v>
      </c>
      <c r="E210" s="5">
        <v>3109</v>
      </c>
      <c r="F210" s="5">
        <v>6793.37</v>
      </c>
      <c r="G210" s="7">
        <f t="shared" si="10"/>
        <v>3.8209396208706394</v>
      </c>
      <c r="H210" s="7">
        <f t="shared" si="11"/>
        <v>9.5959689917969939</v>
      </c>
      <c r="I210" s="7">
        <f t="shared" si="12"/>
        <v>6.2474765170064588</v>
      </c>
      <c r="J210" s="7">
        <f t="shared" si="13"/>
        <v>20.369342469103216</v>
      </c>
    </row>
    <row r="211" spans="1:10" x14ac:dyDescent="0.7">
      <c r="A211" s="2">
        <v>44347</v>
      </c>
      <c r="B211" s="5">
        <v>109.54</v>
      </c>
      <c r="C211" s="5">
        <v>4204.1099999999997</v>
      </c>
      <c r="D211" s="5">
        <v>13686.51</v>
      </c>
      <c r="E211" s="5">
        <v>3186.6</v>
      </c>
      <c r="F211" s="5">
        <v>6623.69</v>
      </c>
      <c r="G211" s="7">
        <f t="shared" si="10"/>
        <v>3.8513963418766424</v>
      </c>
      <c r="H211" s="7">
        <f t="shared" si="11"/>
        <v>9.498746658874424</v>
      </c>
      <c r="I211" s="7">
        <f t="shared" si="12"/>
        <v>6.4192347148872475</v>
      </c>
      <c r="J211" s="7">
        <f t="shared" si="13"/>
        <v>19.909645763409952</v>
      </c>
    </row>
    <row r="212" spans="1:10" x14ac:dyDescent="0.7">
      <c r="A212" s="2">
        <v>44377</v>
      </c>
      <c r="B212" s="5">
        <v>111.1</v>
      </c>
      <c r="C212" s="5">
        <v>4297.5</v>
      </c>
      <c r="D212" s="5">
        <v>14554.8</v>
      </c>
      <c r="E212" s="5">
        <v>3345.3</v>
      </c>
      <c r="F212" s="5">
        <v>7268.41</v>
      </c>
      <c r="G212" s="7">
        <f t="shared" si="10"/>
        <v>3.9930187591639066</v>
      </c>
      <c r="H212" s="7">
        <f t="shared" si="11"/>
        <v>10.245216733056424</v>
      </c>
      <c r="I212" s="7">
        <f t="shared" si="12"/>
        <v>6.8348989275362797</v>
      </c>
      <c r="J212" s="7">
        <f t="shared" si="13"/>
        <v>22.158699812891641</v>
      </c>
    </row>
    <row r="213" spans="1:10" x14ac:dyDescent="0.7">
      <c r="A213" s="2">
        <v>44408</v>
      </c>
      <c r="B213" s="5">
        <v>109.7</v>
      </c>
      <c r="C213" s="5">
        <v>4395.26</v>
      </c>
      <c r="D213" s="5">
        <v>14959.9</v>
      </c>
      <c r="E213" s="5">
        <v>3356.5</v>
      </c>
      <c r="F213" s="5">
        <v>7120.26</v>
      </c>
      <c r="G213" s="7">
        <f t="shared" si="10"/>
        <v>4.0323907003577464</v>
      </c>
      <c r="H213" s="7">
        <f t="shared" si="11"/>
        <v>10.397673290203207</v>
      </c>
      <c r="I213" s="7">
        <f t="shared" si="12"/>
        <v>6.7713653422248994</v>
      </c>
      <c r="J213" s="7">
        <f t="shared" si="13"/>
        <v>21.433509012694174</v>
      </c>
    </row>
    <row r="214" spans="1:10" x14ac:dyDescent="0.7">
      <c r="A214" s="2">
        <v>44439</v>
      </c>
      <c r="B214" s="5">
        <v>110.02</v>
      </c>
      <c r="C214" s="5">
        <v>4522.68</v>
      </c>
      <c r="D214" s="5">
        <v>15582.51</v>
      </c>
      <c r="E214" s="5">
        <v>3417.7</v>
      </c>
      <c r="F214" s="5">
        <v>7338.6</v>
      </c>
      <c r="G214" s="7">
        <f t="shared" si="10"/>
        <v>4.1613946774952462</v>
      </c>
      <c r="H214" s="7">
        <f t="shared" si="11"/>
        <v>10.862002639353717</v>
      </c>
      <c r="I214" s="7">
        <f t="shared" si="12"/>
        <v>6.9149420720704695</v>
      </c>
      <c r="J214" s="7">
        <f t="shared" si="13"/>
        <v>22.155198991197267</v>
      </c>
    </row>
    <row r="215" spans="1:10" x14ac:dyDescent="0.7">
      <c r="A215" s="2">
        <v>44469</v>
      </c>
      <c r="B215" s="5">
        <v>111.27</v>
      </c>
      <c r="C215" s="5">
        <v>4307.54</v>
      </c>
      <c r="D215" s="5">
        <v>14689.62</v>
      </c>
      <c r="E215" s="5">
        <v>3258.1</v>
      </c>
      <c r="F215" s="5">
        <v>7002.01</v>
      </c>
      <c r="G215" s="7">
        <f t="shared" si="10"/>
        <v>4.008471621269365</v>
      </c>
      <c r="H215" s="7">
        <f t="shared" si="11"/>
        <v>10.355939354436162</v>
      </c>
      <c r="I215" s="7">
        <f t="shared" si="12"/>
        <v>6.6669233979285147</v>
      </c>
      <c r="J215" s="7">
        <f t="shared" si="13"/>
        <v>21.37920800252973</v>
      </c>
    </row>
    <row r="216" spans="1:10" x14ac:dyDescent="0.7">
      <c r="A216" s="2">
        <v>44500</v>
      </c>
      <c r="B216" s="5">
        <v>114</v>
      </c>
      <c r="C216" s="5">
        <v>4605.38</v>
      </c>
      <c r="D216" s="5">
        <v>15850.47</v>
      </c>
      <c r="E216" s="5">
        <v>3451.3</v>
      </c>
      <c r="F216" s="5">
        <v>7722.49</v>
      </c>
      <c r="G216" s="7">
        <f t="shared" si="10"/>
        <v>4.3907805138020048</v>
      </c>
      <c r="H216" s="7">
        <f t="shared" si="11"/>
        <v>11.448480399407867</v>
      </c>
      <c r="I216" s="7">
        <f t="shared" si="12"/>
        <v>7.2355330238998601</v>
      </c>
      <c r="J216" s="7">
        <f t="shared" si="13"/>
        <v>24.157556494645629</v>
      </c>
    </row>
    <row r="217" spans="1:10" x14ac:dyDescent="0.7">
      <c r="A217" s="2">
        <v>44530</v>
      </c>
      <c r="B217" s="5">
        <v>113.13</v>
      </c>
      <c r="C217" s="5">
        <v>4567</v>
      </c>
      <c r="D217" s="5">
        <v>16135.92</v>
      </c>
      <c r="E217" s="5">
        <v>3833.2</v>
      </c>
      <c r="F217" s="5">
        <v>7666.48</v>
      </c>
      <c r="G217" s="7">
        <f t="shared" si="10"/>
        <v>4.3209595917245744</v>
      </c>
      <c r="H217" s="7">
        <f t="shared" si="11"/>
        <v>11.565711856275103</v>
      </c>
      <c r="I217" s="7">
        <f t="shared" si="12"/>
        <v>7.9748446886512632</v>
      </c>
      <c r="J217" s="7">
        <f t="shared" si="13"/>
        <v>23.799322390273897</v>
      </c>
    </row>
    <row r="218" spans="1:10" x14ac:dyDescent="0.7">
      <c r="A218" s="2">
        <v>44561</v>
      </c>
      <c r="B218" s="5">
        <v>115.08</v>
      </c>
      <c r="C218" s="5">
        <v>4766.18</v>
      </c>
      <c r="D218" s="5">
        <v>16320.08</v>
      </c>
      <c r="E218" s="5">
        <v>3946.2</v>
      </c>
      <c r="F218" s="5">
        <v>7422</v>
      </c>
      <c r="G218" s="7">
        <f t="shared" si="10"/>
        <v>4.5871368768089891</v>
      </c>
      <c r="H218" s="7">
        <f t="shared" si="11"/>
        <v>11.899343063870019</v>
      </c>
      <c r="I218" s="7">
        <f t="shared" si="12"/>
        <v>8.3514505264189296</v>
      </c>
      <c r="J218" s="7">
        <f t="shared" si="13"/>
        <v>23.43751705757111</v>
      </c>
    </row>
    <row r="219" spans="1:10" x14ac:dyDescent="0.7">
      <c r="A219" s="2">
        <v>44592</v>
      </c>
      <c r="B219" s="5">
        <v>115.1</v>
      </c>
      <c r="C219" s="5">
        <v>4515.55</v>
      </c>
      <c r="D219" s="5">
        <v>14930.05</v>
      </c>
      <c r="E219" s="5">
        <v>3483.2</v>
      </c>
      <c r="F219" s="5">
        <v>6845.3</v>
      </c>
      <c r="G219" s="7">
        <f t="shared" si="10"/>
        <v>4.3466771624789509</v>
      </c>
      <c r="H219" s="7">
        <f t="shared" si="11"/>
        <v>10.887732317398187</v>
      </c>
      <c r="I219" s="7">
        <f t="shared" si="12"/>
        <v>7.3728721422042431</v>
      </c>
      <c r="J219" s="7">
        <f t="shared" si="13"/>
        <v>21.620145267570404</v>
      </c>
    </row>
    <row r="220" spans="1:10" x14ac:dyDescent="0.7">
      <c r="A220" s="2">
        <v>44620</v>
      </c>
      <c r="B220" s="5">
        <v>114.99</v>
      </c>
      <c r="C220" s="5">
        <v>4373.79</v>
      </c>
      <c r="D220" s="5">
        <v>14237.81</v>
      </c>
      <c r="E220" s="5">
        <v>3429.5</v>
      </c>
      <c r="F220" s="5">
        <v>6321.22</v>
      </c>
      <c r="G220" s="7">
        <f t="shared" si="10"/>
        <v>4.2061950454497099</v>
      </c>
      <c r="H220" s="7">
        <f t="shared" si="11"/>
        <v>10.372993748624451</v>
      </c>
      <c r="I220" s="7">
        <f t="shared" si="12"/>
        <v>7.2522680635554329</v>
      </c>
      <c r="J220" s="7">
        <f t="shared" si="13"/>
        <v>19.945814578522096</v>
      </c>
    </row>
    <row r="221" spans="1:10" x14ac:dyDescent="0.7">
      <c r="A221" s="2">
        <v>44651</v>
      </c>
      <c r="B221" s="5">
        <v>121.66</v>
      </c>
      <c r="C221" s="5">
        <v>4530.41</v>
      </c>
      <c r="D221" s="5">
        <v>14838.49</v>
      </c>
      <c r="E221" s="5">
        <v>3429</v>
      </c>
      <c r="F221" s="5">
        <v>6594.32</v>
      </c>
      <c r="G221" s="7">
        <f t="shared" si="10"/>
        <v>4.609530846525864</v>
      </c>
      <c r="H221" s="7">
        <f t="shared" si="11"/>
        <v>11.437691265653521</v>
      </c>
      <c r="I221" s="7">
        <f t="shared" si="12"/>
        <v>7.6718175241899074</v>
      </c>
      <c r="J221" s="7">
        <f t="shared" si="13"/>
        <v>22.014489969453361</v>
      </c>
    </row>
    <row r="222" spans="1:10" x14ac:dyDescent="0.7">
      <c r="A222" s="2">
        <v>44681</v>
      </c>
      <c r="B222" s="5">
        <v>129.83000000000001</v>
      </c>
      <c r="C222" s="5">
        <v>4131.93</v>
      </c>
      <c r="D222" s="5">
        <v>12854.8</v>
      </c>
      <c r="E222" s="5">
        <v>2919.7</v>
      </c>
      <c r="F222" s="5">
        <v>5348.65</v>
      </c>
      <c r="G222" s="7">
        <f t="shared" si="10"/>
        <v>4.486414739110586</v>
      </c>
      <c r="H222" s="7">
        <f t="shared" si="11"/>
        <v>10.574046850493835</v>
      </c>
      <c r="I222" s="7">
        <f t="shared" si="12"/>
        <v>6.9710188037550438</v>
      </c>
      <c r="J222" s="7">
        <f t="shared" si="13"/>
        <v>19.055047463430128</v>
      </c>
    </row>
    <row r="223" spans="1:10" x14ac:dyDescent="0.7">
      <c r="A223" s="2">
        <v>44712</v>
      </c>
      <c r="B223" s="5">
        <v>128.68</v>
      </c>
      <c r="C223" s="5">
        <v>4132.1499999999996</v>
      </c>
      <c r="D223" s="5">
        <v>12642.1</v>
      </c>
      <c r="E223" s="5">
        <v>3098.7</v>
      </c>
      <c r="F223" s="5">
        <v>5262.52</v>
      </c>
      <c r="G223" s="7">
        <f t="shared" si="10"/>
        <v>4.4469120153556538</v>
      </c>
      <c r="H223" s="7">
        <f t="shared" si="11"/>
        <v>10.306972626546575</v>
      </c>
      <c r="I223" s="7">
        <f t="shared" si="12"/>
        <v>7.3328626705916449</v>
      </c>
      <c r="J223" s="7">
        <f t="shared" si="13"/>
        <v>18.582134939747277</v>
      </c>
    </row>
    <row r="224" spans="1:10" x14ac:dyDescent="0.7">
      <c r="A224" s="2">
        <v>44742</v>
      </c>
      <c r="B224" s="5">
        <v>135.72999999999999</v>
      </c>
      <c r="C224" s="5">
        <v>3785.38</v>
      </c>
      <c r="D224" s="5">
        <v>11503.72</v>
      </c>
      <c r="E224" s="5">
        <v>2556.3000000000002</v>
      </c>
      <c r="F224" s="5">
        <v>4935.3900000000003</v>
      </c>
      <c r="G224" s="7">
        <f t="shared" si="10"/>
        <v>4.2969147605274323</v>
      </c>
      <c r="H224" s="7">
        <f t="shared" si="11"/>
        <v>9.892703679407024</v>
      </c>
      <c r="I224" s="7">
        <f t="shared" si="12"/>
        <v>6.3807339447854119</v>
      </c>
      <c r="J224" s="7">
        <f t="shared" si="13"/>
        <v>18.381803693987216</v>
      </c>
    </row>
    <row r="225" spans="1:10" x14ac:dyDescent="0.7">
      <c r="A225" s="2">
        <v>44773</v>
      </c>
      <c r="B225" s="5">
        <v>133.19</v>
      </c>
      <c r="C225" s="5">
        <v>4130.29</v>
      </c>
      <c r="D225" s="5">
        <v>12947.98</v>
      </c>
      <c r="E225" s="5">
        <v>2967.1</v>
      </c>
      <c r="F225" s="5">
        <v>5467.22</v>
      </c>
      <c r="G225" s="7">
        <f t="shared" si="10"/>
        <v>4.6006963561075125</v>
      </c>
      <c r="H225" s="7">
        <f t="shared" si="11"/>
        <v>10.926334399399456</v>
      </c>
      <c r="I225" s="7">
        <f t="shared" si="12"/>
        <v>7.2675289382186925</v>
      </c>
      <c r="J225" s="7">
        <f t="shared" si="13"/>
        <v>19.981540472282507</v>
      </c>
    </row>
    <row r="226" spans="1:10" x14ac:dyDescent="0.7">
      <c r="A226" s="2">
        <v>44804</v>
      </c>
      <c r="B226" s="5">
        <v>138.96</v>
      </c>
      <c r="C226" s="5">
        <v>3955</v>
      </c>
      <c r="D226" s="5">
        <v>12272.03</v>
      </c>
      <c r="E226" s="5">
        <v>2677.4</v>
      </c>
      <c r="F226" s="5">
        <v>5257.31</v>
      </c>
      <c r="G226" s="7">
        <f t="shared" si="10"/>
        <v>4.5962929323065547</v>
      </c>
      <c r="H226" s="7">
        <f t="shared" si="11"/>
        <v>10.804559433961643</v>
      </c>
      <c r="I226" s="7">
        <f t="shared" si="12"/>
        <v>6.8420466627719003</v>
      </c>
      <c r="J226" s="7">
        <f t="shared" si="13"/>
        <v>20.046759930618798</v>
      </c>
    </row>
    <row r="227" spans="1:10" x14ac:dyDescent="0.7">
      <c r="A227" s="2">
        <v>44834</v>
      </c>
      <c r="B227" s="5">
        <v>144.75</v>
      </c>
      <c r="C227" s="5">
        <v>3585.62</v>
      </c>
      <c r="D227" s="5">
        <v>10971.22</v>
      </c>
      <c r="E227" s="5">
        <v>2306.6999999999998</v>
      </c>
      <c r="F227" s="5">
        <v>4692.33</v>
      </c>
      <c r="G227" s="7">
        <f t="shared" si="10"/>
        <v>4.3406447176403882</v>
      </c>
      <c r="H227" s="7">
        <f t="shared" si="11"/>
        <v>10.061769065599837</v>
      </c>
      <c r="I227" s="7">
        <f t="shared" si="12"/>
        <v>6.1403433356583266</v>
      </c>
      <c r="J227" s="7">
        <f t="shared" si="13"/>
        <v>18.637940360112967</v>
      </c>
    </row>
    <row r="228" spans="1:10" x14ac:dyDescent="0.7">
      <c r="A228" s="2">
        <v>44865</v>
      </c>
      <c r="B228" s="5">
        <v>148.71</v>
      </c>
      <c r="C228" s="5">
        <v>3871.98</v>
      </c>
      <c r="D228" s="5">
        <v>11405.57</v>
      </c>
      <c r="E228" s="5">
        <v>2384.5</v>
      </c>
      <c r="F228" s="5">
        <v>4390.84</v>
      </c>
      <c r="G228" s="7">
        <f t="shared" si="10"/>
        <v>4.8155365688322362</v>
      </c>
      <c r="H228" s="7">
        <f t="shared" si="11"/>
        <v>10.746276655785065</v>
      </c>
      <c r="I228" s="7">
        <f t="shared" si="12"/>
        <v>6.5210941073417068</v>
      </c>
      <c r="J228" s="7">
        <f t="shared" si="13"/>
        <v>17.91754828342161</v>
      </c>
    </row>
    <row r="229" spans="1:10" x14ac:dyDescent="0.7">
      <c r="A229" s="2">
        <v>44895</v>
      </c>
      <c r="B229" s="5">
        <v>138.03</v>
      </c>
      <c r="C229" s="5">
        <v>4080.11</v>
      </c>
      <c r="D229" s="5">
        <v>12030.06</v>
      </c>
      <c r="E229" s="5">
        <v>2826.8</v>
      </c>
      <c r="F229" s="5">
        <v>4890.3599999999997</v>
      </c>
      <c r="G229" s="7">
        <f t="shared" si="10"/>
        <v>4.7099550894513404</v>
      </c>
      <c r="H229" s="7">
        <f t="shared" si="11"/>
        <v>10.520639285528349</v>
      </c>
      <c r="I229" s="7">
        <f t="shared" si="12"/>
        <v>7.1754895762976068</v>
      </c>
      <c r="J229" s="7">
        <f t="shared" si="13"/>
        <v>18.522735128589659</v>
      </c>
    </row>
    <row r="230" spans="1:10" x14ac:dyDescent="0.7">
      <c r="A230" s="2">
        <v>44926</v>
      </c>
      <c r="B230" s="5">
        <v>131.11000000000001</v>
      </c>
      <c r="C230" s="5">
        <v>3839.5</v>
      </c>
      <c r="D230" s="5">
        <v>10939.76</v>
      </c>
      <c r="E230" s="5">
        <v>2532.1</v>
      </c>
      <c r="F230" s="5">
        <v>4448.07</v>
      </c>
      <c r="G230" s="7">
        <f t="shared" si="10"/>
        <v>4.2099980582119478</v>
      </c>
      <c r="H230" s="7">
        <f t="shared" si="11"/>
        <v>9.0875007748989312</v>
      </c>
      <c r="I230" s="7">
        <f t="shared" si="12"/>
        <v>6.1051963778070037</v>
      </c>
      <c r="J230" s="7">
        <f t="shared" si="13"/>
        <v>16.002882942968618</v>
      </c>
    </row>
    <row r="231" spans="1:10" x14ac:dyDescent="0.7">
      <c r="A231" s="2">
        <v>44957</v>
      </c>
      <c r="B231" s="5">
        <v>130.09</v>
      </c>
      <c r="C231" s="5">
        <v>4076.6</v>
      </c>
      <c r="D231" s="5">
        <v>12101.93</v>
      </c>
      <c r="E231" s="5">
        <v>2921.9</v>
      </c>
      <c r="F231" s="5">
        <v>5281.22</v>
      </c>
      <c r="G231" s="7">
        <f t="shared" si="10"/>
        <v>4.4352021593648585</v>
      </c>
      <c r="H231" s="7">
        <f t="shared" si="11"/>
        <v>9.9746898178517611</v>
      </c>
      <c r="I231" s="7">
        <f t="shared" si="12"/>
        <v>6.9902422933542923</v>
      </c>
      <c r="J231" s="7">
        <f t="shared" si="13"/>
        <v>18.852500930388903</v>
      </c>
    </row>
    <row r="232" spans="1:10" x14ac:dyDescent="0.7">
      <c r="A232" s="2">
        <v>44985</v>
      </c>
      <c r="B232" s="5">
        <v>136.19999999999999</v>
      </c>
      <c r="C232" s="5">
        <v>3970.15</v>
      </c>
      <c r="D232" s="5">
        <v>12042.12</v>
      </c>
      <c r="E232" s="5">
        <v>2958.4</v>
      </c>
      <c r="F232" s="5">
        <v>5478.13</v>
      </c>
      <c r="G232" s="7">
        <f t="shared" si="10"/>
        <v>4.5222589750405451</v>
      </c>
      <c r="H232" s="7">
        <f t="shared" si="11"/>
        <v>10.391563775552351</v>
      </c>
      <c r="I232" s="7">
        <f t="shared" si="12"/>
        <v>7.4099788543821212</v>
      </c>
      <c r="J232" s="7">
        <f t="shared" si="13"/>
        <v>20.473884061476326</v>
      </c>
    </row>
    <row r="233" spans="1:10" x14ac:dyDescent="0.7">
      <c r="A233" s="2">
        <v>45016</v>
      </c>
      <c r="B233" s="5">
        <v>132.79</v>
      </c>
      <c r="C233" s="5">
        <v>4109.3100000000004</v>
      </c>
      <c r="D233" s="5">
        <v>13181.35</v>
      </c>
      <c r="E233" s="5">
        <v>3230.9</v>
      </c>
      <c r="F233" s="5">
        <v>6190.01</v>
      </c>
      <c r="G233" s="7">
        <f t="shared" si="10"/>
        <v>4.5635801466798442</v>
      </c>
      <c r="H233" s="7">
        <f t="shared" si="11"/>
        <v>11.089861232793851</v>
      </c>
      <c r="I233" s="7">
        <f t="shared" si="12"/>
        <v>7.8899064615729566</v>
      </c>
      <c r="J233" s="7">
        <f t="shared" si="13"/>
        <v>22.555243472260187</v>
      </c>
    </row>
    <row r="234" spans="1:10" x14ac:dyDescent="0.7">
      <c r="A234" s="2">
        <v>45046</v>
      </c>
      <c r="B234" s="5">
        <v>136.28</v>
      </c>
      <c r="C234" s="5">
        <v>4169.4799999999996</v>
      </c>
      <c r="D234" s="5">
        <v>13245.99</v>
      </c>
      <c r="E234" s="5">
        <v>2995</v>
      </c>
      <c r="F234" s="5">
        <v>6119.18</v>
      </c>
      <c r="G234" s="7">
        <f t="shared" si="10"/>
        <v>4.7520984134644975</v>
      </c>
      <c r="H234" s="7">
        <f t="shared" si="11"/>
        <v>11.437138935461952</v>
      </c>
      <c r="I234" s="7">
        <f t="shared" si="12"/>
        <v>7.5060580510693224</v>
      </c>
      <c r="J234" s="7">
        <f t="shared" si="13"/>
        <v>22.883168117734204</v>
      </c>
    </row>
    <row r="235" spans="1:10" x14ac:dyDescent="0.7">
      <c r="A235" s="2">
        <v>45077</v>
      </c>
      <c r="B235" s="5">
        <v>139.34</v>
      </c>
      <c r="C235" s="5">
        <v>4179.83</v>
      </c>
      <c r="D235" s="5">
        <v>14254.09</v>
      </c>
      <c r="E235" s="5">
        <v>3453.2</v>
      </c>
      <c r="F235" s="5">
        <v>7168.12</v>
      </c>
      <c r="G235" s="7">
        <f t="shared" si="10"/>
        <v>4.8708620639659213</v>
      </c>
      <c r="H235" s="7">
        <f t="shared" si="11"/>
        <v>12.583925888406593</v>
      </c>
      <c r="I235" s="7">
        <f t="shared" si="12"/>
        <v>8.8487210748382452</v>
      </c>
      <c r="J235" s="7">
        <f t="shared" si="13"/>
        <v>27.407654519471098</v>
      </c>
    </row>
    <row r="236" spans="1:10" x14ac:dyDescent="0.7">
      <c r="A236" s="2">
        <v>45107</v>
      </c>
      <c r="B236" s="5">
        <v>144.32</v>
      </c>
      <c r="C236" s="5">
        <v>4450.38</v>
      </c>
      <c r="D236" s="5">
        <v>15179.21</v>
      </c>
      <c r="E236" s="5">
        <v>3673.1</v>
      </c>
      <c r="F236" s="5">
        <v>7744.59</v>
      </c>
      <c r="G236" s="7">
        <f t="shared" si="10"/>
        <v>5.3714930930221048</v>
      </c>
      <c r="H236" s="7">
        <f t="shared" si="11"/>
        <v>13.879586845698451</v>
      </c>
      <c r="I236" s="7">
        <f t="shared" si="12"/>
        <v>9.7485997446283772</v>
      </c>
      <c r="J236" s="7">
        <f t="shared" si="13"/>
        <v>30.670139348698218</v>
      </c>
    </row>
    <row r="237" spans="1:10" x14ac:dyDescent="0.7">
      <c r="A237" s="2">
        <v>45138</v>
      </c>
      <c r="B237" s="5">
        <v>142.28</v>
      </c>
      <c r="C237" s="5">
        <v>4588.96</v>
      </c>
      <c r="D237" s="5">
        <v>15757</v>
      </c>
      <c r="E237" s="5">
        <v>3861.6</v>
      </c>
      <c r="F237" s="5">
        <v>8040.94</v>
      </c>
      <c r="G237" s="7">
        <f t="shared" si="10"/>
        <v>5.4604638323093306</v>
      </c>
      <c r="H237" s="7">
        <f t="shared" si="11"/>
        <v>14.204247814919338</v>
      </c>
      <c r="I237" s="7">
        <f t="shared" si="12"/>
        <v>10.104017961637764</v>
      </c>
      <c r="J237" s="7">
        <f t="shared" si="13"/>
        <v>31.393625698012563</v>
      </c>
    </row>
    <row r="238" spans="1:10" x14ac:dyDescent="0.7">
      <c r="A238" s="2">
        <v>45169</v>
      </c>
      <c r="B238" s="5">
        <v>145.53</v>
      </c>
      <c r="C238" s="5">
        <v>4507.66</v>
      </c>
      <c r="D238" s="5">
        <v>15501.07</v>
      </c>
      <c r="E238" s="5">
        <v>3670.9</v>
      </c>
      <c r="F238" s="5">
        <v>7837.29</v>
      </c>
      <c r="G238" s="7">
        <f t="shared" si="10"/>
        <v>5.486243591664751</v>
      </c>
      <c r="H238" s="7">
        <f t="shared" si="11"/>
        <v>14.29272559858318</v>
      </c>
      <c r="I238" s="7">
        <f t="shared" si="12"/>
        <v>9.8244455619874991</v>
      </c>
      <c r="J238" s="7">
        <f t="shared" si="13"/>
        <v>31.297470903152178</v>
      </c>
    </row>
    <row r="239" spans="1:10" x14ac:dyDescent="0.7">
      <c r="A239" s="2">
        <v>45199</v>
      </c>
      <c r="B239" s="5">
        <v>149.35</v>
      </c>
      <c r="C239" s="5">
        <v>4288.05</v>
      </c>
      <c r="D239" s="5">
        <v>14715.24</v>
      </c>
      <c r="E239" s="5">
        <v>3434.3</v>
      </c>
      <c r="F239" s="5">
        <v>7369.92</v>
      </c>
      <c r="G239" s="7">
        <f t="shared" si="10"/>
        <v>5.3559495046389811</v>
      </c>
      <c r="H239" s="7">
        <f t="shared" si="11"/>
        <v>13.924301734427628</v>
      </c>
      <c r="I239" s="7">
        <f t="shared" si="12"/>
        <v>9.4324915335876671</v>
      </c>
      <c r="J239" s="7">
        <f t="shared" si="13"/>
        <v>30.203606149800539</v>
      </c>
    </row>
    <row r="240" spans="1:10" x14ac:dyDescent="0.7">
      <c r="A240" s="2">
        <v>45230</v>
      </c>
      <c r="B240" s="5">
        <v>151.66999999999999</v>
      </c>
      <c r="C240" s="5">
        <v>4193.8</v>
      </c>
      <c r="D240" s="5">
        <v>14409.78</v>
      </c>
      <c r="E240" s="5">
        <v>3215.9</v>
      </c>
      <c r="F240" s="5">
        <v>7265.59</v>
      </c>
      <c r="G240" s="7">
        <f t="shared" si="10"/>
        <v>5.3195979298197491</v>
      </c>
      <c r="H240" s="7">
        <f t="shared" si="11"/>
        <v>13.84706995271171</v>
      </c>
      <c r="I240" s="7">
        <f t="shared" si="12"/>
        <v>8.9698501894837452</v>
      </c>
      <c r="J240" s="7">
        <f t="shared" si="13"/>
        <v>30.23857851034386</v>
      </c>
    </row>
    <row r="241" spans="1:10" x14ac:dyDescent="0.7">
      <c r="A241" s="2">
        <v>45260</v>
      </c>
      <c r="B241" s="5">
        <v>148.19</v>
      </c>
      <c r="C241" s="5">
        <v>4567.78</v>
      </c>
      <c r="D241" s="5">
        <v>15947.87</v>
      </c>
      <c r="E241" s="5">
        <v>3724.6</v>
      </c>
      <c r="F241" s="5">
        <v>8243.35</v>
      </c>
      <c r="G241" s="7">
        <f t="shared" si="10"/>
        <v>5.6610303452080455</v>
      </c>
      <c r="H241" s="7">
        <f t="shared" si="11"/>
        <v>14.973469212491606</v>
      </c>
      <c r="I241" s="7">
        <f t="shared" si="12"/>
        <v>10.150361371886142</v>
      </c>
      <c r="J241" s="7">
        <f t="shared" si="13"/>
        <v>33.52072750872918</v>
      </c>
    </row>
    <row r="242" spans="1:10" x14ac:dyDescent="0.7">
      <c r="A242" s="2">
        <v>45291</v>
      </c>
      <c r="B242" s="5">
        <v>141.06</v>
      </c>
      <c r="C242" s="5">
        <v>4769.83</v>
      </c>
      <c r="D242" s="5">
        <v>16825.93</v>
      </c>
      <c r="E242" s="5">
        <v>4175.5</v>
      </c>
      <c r="F242" s="5">
        <v>8716.33</v>
      </c>
      <c r="G242" s="7">
        <f t="shared" si="10"/>
        <v>5.6270164721839571</v>
      </c>
      <c r="H242" s="7">
        <f t="shared" si="11"/>
        <v>15.037782753970054</v>
      </c>
      <c r="I242" s="7">
        <f t="shared" si="12"/>
        <v>10.831667868885695</v>
      </c>
      <c r="J242" s="7">
        <f t="shared" si="13"/>
        <v>33.738699774206388</v>
      </c>
    </row>
    <row r="243" spans="1:10" x14ac:dyDescent="0.7">
      <c r="A243" s="2">
        <v>45322</v>
      </c>
      <c r="B243" s="5">
        <v>146.88</v>
      </c>
      <c r="C243" s="5">
        <v>4848.87</v>
      </c>
      <c r="D243" s="5">
        <v>17137.240000000002</v>
      </c>
      <c r="E243" s="5">
        <v>4260.8999999999996</v>
      </c>
      <c r="F243" s="5">
        <v>9011</v>
      </c>
      <c r="G243" s="7">
        <f t="shared" si="10"/>
        <v>5.9562732158772578</v>
      </c>
      <c r="H243" s="7">
        <f t="shared" si="11"/>
        <v>15.947932610711359</v>
      </c>
      <c r="I243" s="7">
        <f t="shared" si="12"/>
        <v>11.509248651604578</v>
      </c>
      <c r="J243" s="7">
        <f t="shared" si="13"/>
        <v>36.318378587552665</v>
      </c>
    </row>
  </sheetData>
  <mergeCells count="4">
    <mergeCell ref="A1:A2"/>
    <mergeCell ref="B1:B2"/>
    <mergeCell ref="C1:F1"/>
    <mergeCell ref="G1:J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B9061-C594-40BC-8CE7-602AD141C266}">
  <dimension ref="A1:J114"/>
  <sheetViews>
    <sheetView workbookViewId="0">
      <pane xSplit="1" ySplit="2" topLeftCell="D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6" width="9.3125" style="1" customWidth="1"/>
    <col min="7" max="10" width="8.375" style="1" bestFit="1" customWidth="1"/>
  </cols>
  <sheetData>
    <row r="1" spans="1:10" ht="18" customHeight="1" x14ac:dyDescent="0.7">
      <c r="A1" s="9" t="s">
        <v>0</v>
      </c>
      <c r="B1" s="11" t="s">
        <v>2</v>
      </c>
      <c r="C1" s="13" t="s">
        <v>4</v>
      </c>
      <c r="D1" s="13"/>
      <c r="E1" s="13"/>
      <c r="F1" s="13"/>
      <c r="G1" s="13" t="s">
        <v>5</v>
      </c>
      <c r="H1" s="13"/>
      <c r="I1" s="13"/>
      <c r="J1" s="13"/>
    </row>
    <row r="2" spans="1:10" x14ac:dyDescent="0.7">
      <c r="A2" s="10"/>
      <c r="B2" s="12"/>
      <c r="C2" s="8" t="s">
        <v>6</v>
      </c>
      <c r="D2" s="8" t="s">
        <v>7</v>
      </c>
      <c r="E2" s="8" t="s">
        <v>9</v>
      </c>
      <c r="F2" s="8" t="s">
        <v>10</v>
      </c>
      <c r="G2" s="8" t="s">
        <v>6</v>
      </c>
      <c r="H2" s="8" t="s">
        <v>7</v>
      </c>
      <c r="I2" s="8" t="s">
        <v>9</v>
      </c>
      <c r="J2" s="8" t="s">
        <v>10</v>
      </c>
    </row>
    <row r="3" spans="1:10" x14ac:dyDescent="0.7">
      <c r="A3" s="2">
        <v>41943</v>
      </c>
      <c r="B3" s="5">
        <v>112.3</v>
      </c>
      <c r="C3" s="5">
        <v>2018.05</v>
      </c>
      <c r="D3" s="5">
        <v>4158.21</v>
      </c>
      <c r="E3" s="5">
        <v>640.9</v>
      </c>
      <c r="F3" s="5">
        <v>960.1</v>
      </c>
      <c r="G3" s="7">
        <f>C3*$B3/C$3/$B$3</f>
        <v>1</v>
      </c>
      <c r="H3" s="7">
        <f>D3*$B3/D$3/$B$3</f>
        <v>1</v>
      </c>
      <c r="I3" s="7">
        <f>E3*$B3/E$3/$B$3</f>
        <v>1</v>
      </c>
      <c r="J3" s="7">
        <f>F3*$B3/F$3/$B$3</f>
        <v>1</v>
      </c>
    </row>
    <row r="4" spans="1:10" x14ac:dyDescent="0.7">
      <c r="A4" s="2">
        <v>41973</v>
      </c>
      <c r="B4" s="5">
        <v>118.61</v>
      </c>
      <c r="C4" s="5">
        <v>2067.56</v>
      </c>
      <c r="D4" s="5">
        <v>4337.78</v>
      </c>
      <c r="E4" s="5">
        <v>685.7</v>
      </c>
      <c r="F4" s="5">
        <v>997.02</v>
      </c>
      <c r="G4" s="7">
        <f t="shared" ref="G4:G35" si="0">C4*$B4/C$3/$B$3</f>
        <v>1.0821008766320293</v>
      </c>
      <c r="H4" s="7">
        <f t="shared" ref="H4:H35" si="1">D4*$B4/D$3/$B$3</f>
        <v>1.1017997086102338</v>
      </c>
      <c r="I4" s="7">
        <f t="shared" ref="I4:I35" si="2">E4*$B4/E$3/$B$3</f>
        <v>1.1300181720746387</v>
      </c>
      <c r="J4" s="7">
        <f t="shared" ref="J4:J67" si="3">F4*$B4/F$3/$B$3</f>
        <v>1.0968038094874171</v>
      </c>
    </row>
    <row r="5" spans="1:10" x14ac:dyDescent="0.7">
      <c r="A5" s="2">
        <v>42004</v>
      </c>
      <c r="B5" s="5">
        <v>119.68</v>
      </c>
      <c r="C5" s="5">
        <v>2058.9</v>
      </c>
      <c r="D5" s="5">
        <v>4236.28</v>
      </c>
      <c r="E5" s="5">
        <v>686.9</v>
      </c>
      <c r="F5" s="5">
        <v>938.06</v>
      </c>
      <c r="G5" s="7">
        <f t="shared" si="0"/>
        <v>1.0872894036926712</v>
      </c>
      <c r="H5" s="7">
        <f t="shared" si="1"/>
        <v>1.0857255627428375</v>
      </c>
      <c r="I5" s="7">
        <f t="shared" si="2"/>
        <v>1.1422076618379624</v>
      </c>
      <c r="J5" s="7">
        <f t="shared" si="3"/>
        <v>1.0412522960885549</v>
      </c>
    </row>
    <row r="6" spans="1:10" x14ac:dyDescent="0.7">
      <c r="A6" s="2">
        <v>42035</v>
      </c>
      <c r="B6" s="5">
        <v>117.44</v>
      </c>
      <c r="C6" s="5">
        <v>1994.99</v>
      </c>
      <c r="D6" s="5">
        <v>4148.43</v>
      </c>
      <c r="E6" s="5">
        <v>653.1</v>
      </c>
      <c r="F6" s="5">
        <v>959.83</v>
      </c>
      <c r="G6" s="7">
        <f t="shared" si="0"/>
        <v>1.0338203748568988</v>
      </c>
      <c r="H6" s="7">
        <f t="shared" si="1"/>
        <v>1.0433106342338556</v>
      </c>
      <c r="I6" s="7">
        <f t="shared" si="2"/>
        <v>1.0656772595638897</v>
      </c>
      <c r="J6" s="7">
        <f t="shared" si="3"/>
        <v>1.0454761659863459</v>
      </c>
    </row>
    <row r="7" spans="1:10" x14ac:dyDescent="0.7">
      <c r="A7" s="2">
        <v>42063</v>
      </c>
      <c r="B7" s="5">
        <v>119.51</v>
      </c>
      <c r="C7" s="5">
        <v>2104.5</v>
      </c>
      <c r="D7" s="5">
        <v>4440.67</v>
      </c>
      <c r="E7" s="5">
        <v>714.6</v>
      </c>
      <c r="F7" s="5">
        <v>1025.9000000000001</v>
      </c>
      <c r="G7" s="7">
        <f t="shared" si="0"/>
        <v>1.1097917651167934</v>
      </c>
      <c r="H7" s="7">
        <f t="shared" si="1"/>
        <v>1.1364924952306532</v>
      </c>
      <c r="I7" s="7">
        <f t="shared" si="2"/>
        <v>1.1865805640915417</v>
      </c>
      <c r="J7" s="7">
        <f t="shared" si="3"/>
        <v>1.1371376794287997</v>
      </c>
    </row>
    <row r="8" spans="1:10" x14ac:dyDescent="0.7">
      <c r="A8" s="2">
        <v>42094</v>
      </c>
      <c r="B8" s="5">
        <v>120.12</v>
      </c>
      <c r="C8" s="5">
        <v>2067.89</v>
      </c>
      <c r="D8" s="5">
        <v>4333.6899999999996</v>
      </c>
      <c r="E8" s="5">
        <v>695.5</v>
      </c>
      <c r="F8" s="5">
        <v>998.85</v>
      </c>
      <c r="G8" s="7">
        <f t="shared" si="0"/>
        <v>1.0960517959432154</v>
      </c>
      <c r="H8" s="7">
        <f t="shared" si="1"/>
        <v>1.1147744096502856</v>
      </c>
      <c r="I8" s="7">
        <f t="shared" si="2"/>
        <v>1.1607599898128567</v>
      </c>
      <c r="J8" s="7">
        <f t="shared" si="3"/>
        <v>1.1128057768544628</v>
      </c>
    </row>
    <row r="9" spans="1:10" x14ac:dyDescent="0.7">
      <c r="A9" s="2">
        <v>42124</v>
      </c>
      <c r="B9" s="5">
        <v>119.34</v>
      </c>
      <c r="C9" s="5">
        <v>2085.5100000000002</v>
      </c>
      <c r="D9" s="5">
        <v>4414.25</v>
      </c>
      <c r="E9" s="5">
        <v>686.3</v>
      </c>
      <c r="F9" s="5">
        <v>1036.1099999999999</v>
      </c>
      <c r="G9" s="7">
        <f t="shared" si="0"/>
        <v>1.0982131296218152</v>
      </c>
      <c r="H9" s="7">
        <f t="shared" si="1"/>
        <v>1.1281238592408149</v>
      </c>
      <c r="I9" s="7">
        <f t="shared" si="2"/>
        <v>1.1379678815979366</v>
      </c>
      <c r="J9" s="7">
        <f t="shared" si="3"/>
        <v>1.1468210949011599</v>
      </c>
    </row>
    <row r="10" spans="1:10" x14ac:dyDescent="0.7">
      <c r="A10" s="2">
        <v>42155</v>
      </c>
      <c r="B10" s="5">
        <v>124.11</v>
      </c>
      <c r="C10" s="5">
        <v>2107.39</v>
      </c>
      <c r="D10" s="5">
        <v>4508.25</v>
      </c>
      <c r="E10" s="5">
        <v>745.4</v>
      </c>
      <c r="F10" s="5">
        <v>1074.32</v>
      </c>
      <c r="G10" s="7">
        <f t="shared" si="0"/>
        <v>1.1540908876199072</v>
      </c>
      <c r="H10" s="7">
        <f t="shared" si="1"/>
        <v>1.198198005146758</v>
      </c>
      <c r="I10" s="7">
        <f t="shared" si="2"/>
        <v>1.2853640118449858</v>
      </c>
      <c r="J10" s="7">
        <f t="shared" si="3"/>
        <v>1.2366426211724939</v>
      </c>
    </row>
    <row r="11" spans="1:10" x14ac:dyDescent="0.7">
      <c r="A11" s="2">
        <v>42185</v>
      </c>
      <c r="B11" s="5">
        <v>122.49</v>
      </c>
      <c r="C11" s="5">
        <v>2063.11</v>
      </c>
      <c r="D11" s="5">
        <v>4396.76</v>
      </c>
      <c r="E11" s="5">
        <v>680.5</v>
      </c>
      <c r="F11" s="5">
        <v>1076.25</v>
      </c>
      <c r="G11" s="7">
        <f t="shared" si="0"/>
        <v>1.1150936436240844</v>
      </c>
      <c r="H11" s="7">
        <f t="shared" si="1"/>
        <v>1.1533130863772438</v>
      </c>
      <c r="I11" s="7">
        <f t="shared" si="2"/>
        <v>1.1581337992112883</v>
      </c>
      <c r="J11" s="7">
        <f t="shared" si="3"/>
        <v>1.2226934147090458</v>
      </c>
    </row>
    <row r="12" spans="1:10" x14ac:dyDescent="0.7">
      <c r="A12" s="2">
        <v>42216</v>
      </c>
      <c r="B12" s="5">
        <v>123.92</v>
      </c>
      <c r="C12" s="5">
        <v>2103.84</v>
      </c>
      <c r="D12" s="5">
        <v>4588.91</v>
      </c>
      <c r="E12" s="5">
        <v>646.29999999999995</v>
      </c>
      <c r="F12" s="5">
        <v>1119.83</v>
      </c>
      <c r="G12" s="7">
        <f t="shared" si="0"/>
        <v>1.1503829444164015</v>
      </c>
      <c r="H12" s="7">
        <f t="shared" si="1"/>
        <v>1.2177685958580928</v>
      </c>
      <c r="I12" s="7">
        <f t="shared" si="2"/>
        <v>1.1127703181203747</v>
      </c>
      <c r="J12" s="7">
        <f t="shared" si="3"/>
        <v>1.287055505775732</v>
      </c>
    </row>
    <row r="13" spans="1:10" x14ac:dyDescent="0.7">
      <c r="A13" s="2">
        <v>42247</v>
      </c>
      <c r="B13" s="5">
        <v>121.22</v>
      </c>
      <c r="C13" s="5">
        <v>1972.18</v>
      </c>
      <c r="D13" s="5">
        <v>4274.58</v>
      </c>
      <c r="E13" s="5">
        <v>611</v>
      </c>
      <c r="F13" s="5">
        <v>1066.48</v>
      </c>
      <c r="G13" s="7">
        <f t="shared" si="0"/>
        <v>1.0548947997219134</v>
      </c>
      <c r="H13" s="7">
        <f t="shared" si="1"/>
        <v>1.1096385964401256</v>
      </c>
      <c r="I13" s="7">
        <f t="shared" si="2"/>
        <v>1.0290712901367136</v>
      </c>
      <c r="J13" s="7">
        <f t="shared" si="3"/>
        <v>1.1990319871510862</v>
      </c>
    </row>
    <row r="14" spans="1:10" x14ac:dyDescent="0.7">
      <c r="A14" s="2">
        <v>42277</v>
      </c>
      <c r="B14" s="5">
        <v>119.84</v>
      </c>
      <c r="C14" s="5">
        <v>1920.03</v>
      </c>
      <c r="D14" s="5">
        <v>4181.0600000000004</v>
      </c>
      <c r="E14" s="5">
        <v>602.70000000000005</v>
      </c>
      <c r="F14" s="5">
        <v>1040.72</v>
      </c>
      <c r="G14" s="7">
        <f t="shared" si="0"/>
        <v>1.0153087671388161</v>
      </c>
      <c r="H14" s="7">
        <f t="shared" si="1"/>
        <v>1.0730056912824608</v>
      </c>
      <c r="I14" s="7">
        <f t="shared" si="2"/>
        <v>1.0035360170130303</v>
      </c>
      <c r="J14" s="7">
        <f t="shared" si="3"/>
        <v>1.1567499118663713</v>
      </c>
    </row>
    <row r="15" spans="1:10" x14ac:dyDescent="0.7">
      <c r="A15" s="2">
        <v>42308</v>
      </c>
      <c r="B15" s="5">
        <v>120.61</v>
      </c>
      <c r="C15" s="5">
        <v>2079.36</v>
      </c>
      <c r="D15" s="5">
        <v>4648.83</v>
      </c>
      <c r="E15" s="5">
        <v>662.5</v>
      </c>
      <c r="F15" s="5">
        <v>1191.6500000000001</v>
      </c>
      <c r="G15" s="7">
        <f t="shared" si="0"/>
        <v>1.1066271582847262</v>
      </c>
      <c r="H15" s="7">
        <f t="shared" si="1"/>
        <v>1.2007174098216706</v>
      </c>
      <c r="I15" s="7">
        <f t="shared" si="2"/>
        <v>1.1101947575669622</v>
      </c>
      <c r="J15" s="7">
        <f t="shared" si="3"/>
        <v>1.3330173708344977</v>
      </c>
    </row>
    <row r="16" spans="1:10" x14ac:dyDescent="0.7">
      <c r="A16" s="2">
        <v>42338</v>
      </c>
      <c r="B16" s="5">
        <v>123.08</v>
      </c>
      <c r="C16" s="5">
        <v>2080.41</v>
      </c>
      <c r="D16" s="5">
        <v>4664.51</v>
      </c>
      <c r="E16" s="5">
        <v>677.1</v>
      </c>
      <c r="F16" s="5">
        <v>1257.3800000000001</v>
      </c>
      <c r="G16" s="7">
        <f t="shared" si="0"/>
        <v>1.1298602807789706</v>
      </c>
      <c r="H16" s="7">
        <f t="shared" si="1"/>
        <v>1.2294400068965907</v>
      </c>
      <c r="I16" s="7">
        <f t="shared" si="2"/>
        <v>1.1578979193189898</v>
      </c>
      <c r="J16" s="7">
        <f t="shared" si="3"/>
        <v>1.4353499871961617</v>
      </c>
    </row>
    <row r="17" spans="1:10" x14ac:dyDescent="0.7">
      <c r="A17" s="2">
        <v>42369</v>
      </c>
      <c r="B17" s="5">
        <v>120.3</v>
      </c>
      <c r="C17" s="5">
        <v>2043.94</v>
      </c>
      <c r="D17" s="5">
        <v>4593.2700000000004</v>
      </c>
      <c r="E17" s="5">
        <v>663.5</v>
      </c>
      <c r="F17" s="5">
        <v>1216.31</v>
      </c>
      <c r="G17" s="7">
        <f t="shared" si="0"/>
        <v>1.0849808969155772</v>
      </c>
      <c r="H17" s="7">
        <f t="shared" si="1"/>
        <v>1.1833178813843463</v>
      </c>
      <c r="I17" s="7">
        <f t="shared" si="2"/>
        <v>1.1090127182291933</v>
      </c>
      <c r="J17" s="7">
        <f t="shared" si="3"/>
        <v>1.35710571296048</v>
      </c>
    </row>
    <row r="18" spans="1:10" x14ac:dyDescent="0.7">
      <c r="A18" s="2">
        <v>42400</v>
      </c>
      <c r="B18" s="5">
        <v>121.03</v>
      </c>
      <c r="C18" s="5">
        <v>1940.24</v>
      </c>
      <c r="D18" s="5">
        <v>4279.17</v>
      </c>
      <c r="E18" s="5">
        <v>613.70000000000005</v>
      </c>
      <c r="F18" s="5">
        <v>1064.22</v>
      </c>
      <c r="G18" s="7">
        <f t="shared" si="0"/>
        <v>1.0361838247748179</v>
      </c>
      <c r="H18" s="7">
        <f t="shared" si="1"/>
        <v>1.1090890019091564</v>
      </c>
      <c r="I18" s="7">
        <f t="shared" si="2"/>
        <v>1.0319986489391102</v>
      </c>
      <c r="J18" s="7">
        <f t="shared" si="3"/>
        <v>1.1946157155824615</v>
      </c>
    </row>
    <row r="19" spans="1:10" x14ac:dyDescent="0.7">
      <c r="A19" s="2">
        <v>42429</v>
      </c>
      <c r="B19" s="5">
        <v>112.66</v>
      </c>
      <c r="C19" s="5">
        <v>1932.23</v>
      </c>
      <c r="D19" s="5">
        <v>4201.12</v>
      </c>
      <c r="E19" s="5">
        <v>622.1</v>
      </c>
      <c r="F19" s="5">
        <v>1069.73</v>
      </c>
      <c r="G19" s="7">
        <f t="shared" si="0"/>
        <v>0.96054317178382298</v>
      </c>
      <c r="H19" s="7">
        <f t="shared" si="1"/>
        <v>1.0135581238727533</v>
      </c>
      <c r="I19" s="7">
        <f t="shared" si="2"/>
        <v>0.97377791443382933</v>
      </c>
      <c r="J19" s="7">
        <f t="shared" si="3"/>
        <v>1.1177577673296313</v>
      </c>
    </row>
    <row r="20" spans="1:10" x14ac:dyDescent="0.7">
      <c r="A20" s="2">
        <v>42460</v>
      </c>
      <c r="B20" s="5">
        <v>112.56</v>
      </c>
      <c r="C20" s="5">
        <v>2059.7399999999998</v>
      </c>
      <c r="D20" s="5">
        <v>4483.6499999999996</v>
      </c>
      <c r="E20" s="5">
        <v>676.9</v>
      </c>
      <c r="F20" s="5">
        <v>1169.0999999999999</v>
      </c>
      <c r="G20" s="7">
        <f t="shared" si="0"/>
        <v>1.0230216128469944</v>
      </c>
      <c r="H20" s="7">
        <f t="shared" si="1"/>
        <v>1.0807608725518822</v>
      </c>
      <c r="I20" s="7">
        <f t="shared" si="2"/>
        <v>1.0586162852300174</v>
      </c>
      <c r="J20" s="7">
        <f t="shared" si="3"/>
        <v>1.2205048765419673</v>
      </c>
    </row>
    <row r="21" spans="1:10" x14ac:dyDescent="0.7">
      <c r="A21" s="2">
        <v>42490</v>
      </c>
      <c r="B21" s="5">
        <v>106.35</v>
      </c>
      <c r="C21" s="5">
        <v>2065.3000000000002</v>
      </c>
      <c r="D21" s="5">
        <v>4341.3</v>
      </c>
      <c r="E21" s="5">
        <v>645.29999999999995</v>
      </c>
      <c r="F21" s="5">
        <v>1138.6500000000001</v>
      </c>
      <c r="G21" s="7">
        <f t="shared" si="0"/>
        <v>0.96919008089128311</v>
      </c>
      <c r="H21" s="7">
        <f t="shared" si="1"/>
        <v>0.98871498801447388</v>
      </c>
      <c r="I21" s="7">
        <f t="shared" si="2"/>
        <v>0.95351851741213745</v>
      </c>
      <c r="J21" s="7">
        <f t="shared" si="3"/>
        <v>1.123133855621117</v>
      </c>
    </row>
    <row r="22" spans="1:10" x14ac:dyDescent="0.7">
      <c r="A22" s="2">
        <v>42521</v>
      </c>
      <c r="B22" s="5">
        <v>110.68</v>
      </c>
      <c r="C22" s="5">
        <v>2096.96</v>
      </c>
      <c r="D22" s="5">
        <v>4523.8900000000003</v>
      </c>
      <c r="E22" s="5">
        <v>699.4</v>
      </c>
      <c r="F22" s="5">
        <v>1211.29</v>
      </c>
      <c r="G22" s="7">
        <f t="shared" si="0"/>
        <v>1.0241123848363798</v>
      </c>
      <c r="H22" s="7">
        <f t="shared" si="1"/>
        <v>1.0722474252531899</v>
      </c>
      <c r="I22" s="7">
        <f t="shared" si="2"/>
        <v>1.0755355023760973</v>
      </c>
      <c r="J22" s="7">
        <f t="shared" si="3"/>
        <v>1.2434291842002581</v>
      </c>
    </row>
    <row r="23" spans="1:10" x14ac:dyDescent="0.7">
      <c r="A23" s="2">
        <v>42551</v>
      </c>
      <c r="B23" s="5">
        <v>103.25</v>
      </c>
      <c r="C23" s="5">
        <v>2098.86</v>
      </c>
      <c r="D23" s="5">
        <v>4417.7</v>
      </c>
      <c r="E23" s="5">
        <v>691.7</v>
      </c>
      <c r="F23" s="5">
        <v>1175.98</v>
      </c>
      <c r="G23" s="7">
        <f t="shared" si="0"/>
        <v>0.9562288723610467</v>
      </c>
      <c r="H23" s="7">
        <f t="shared" si="1"/>
        <v>0.97678752803814395</v>
      </c>
      <c r="I23" s="7">
        <f t="shared" si="2"/>
        <v>0.99228815722325048</v>
      </c>
      <c r="J23" s="7">
        <f t="shared" si="3"/>
        <v>1.1261435923814331</v>
      </c>
    </row>
    <row r="24" spans="1:10" x14ac:dyDescent="0.7">
      <c r="A24" s="2">
        <v>42582</v>
      </c>
      <c r="B24" s="5">
        <v>102.05</v>
      </c>
      <c r="C24" s="5">
        <v>2173.6</v>
      </c>
      <c r="D24" s="5">
        <v>4730.2299999999996</v>
      </c>
      <c r="E24" s="5">
        <v>766.8</v>
      </c>
      <c r="F24" s="5">
        <v>1253.77</v>
      </c>
      <c r="G24" s="7">
        <f t="shared" si="0"/>
        <v>0.97877069068751565</v>
      </c>
      <c r="H24" s="7">
        <f t="shared" si="1"/>
        <v>1.0337346944719643</v>
      </c>
      <c r="I24" s="7">
        <f t="shared" si="2"/>
        <v>1.0872391576460472</v>
      </c>
      <c r="J24" s="7">
        <f t="shared" si="3"/>
        <v>1.1866828255033912</v>
      </c>
    </row>
    <row r="25" spans="1:10" x14ac:dyDescent="0.7">
      <c r="A25" s="2">
        <v>42613</v>
      </c>
      <c r="B25" s="5">
        <v>103.42</v>
      </c>
      <c r="C25" s="5">
        <v>2170.9499999999998</v>
      </c>
      <c r="D25" s="5">
        <v>4771.0600000000004</v>
      </c>
      <c r="E25" s="5">
        <v>801.5</v>
      </c>
      <c r="F25" s="5">
        <v>1314.81</v>
      </c>
      <c r="G25" s="7">
        <f t="shared" si="0"/>
        <v>0.99070117037900352</v>
      </c>
      <c r="H25" s="7">
        <f t="shared" si="1"/>
        <v>1.0566550594862936</v>
      </c>
      <c r="I25" s="7">
        <f t="shared" si="2"/>
        <v>1.1516964609123943</v>
      </c>
      <c r="J25" s="7">
        <f t="shared" si="3"/>
        <v>1.261163247038585</v>
      </c>
    </row>
    <row r="26" spans="1:10" x14ac:dyDescent="0.7">
      <c r="A26" s="2">
        <v>42643</v>
      </c>
      <c r="B26" s="5">
        <v>101.33</v>
      </c>
      <c r="C26" s="5">
        <v>2168.27</v>
      </c>
      <c r="D26" s="5">
        <v>4875.7</v>
      </c>
      <c r="E26" s="5">
        <v>835.6</v>
      </c>
      <c r="F26" s="5">
        <v>1400.32</v>
      </c>
      <c r="G26" s="7">
        <f t="shared" si="0"/>
        <v>0.96948194415392186</v>
      </c>
      <c r="H26" s="7">
        <f t="shared" si="1"/>
        <v>1.0580077371337409</v>
      </c>
      <c r="I26" s="7">
        <f t="shared" si="2"/>
        <v>1.1764309623029836</v>
      </c>
      <c r="J26" s="7">
        <f t="shared" si="3"/>
        <v>1.3160400570473374</v>
      </c>
    </row>
    <row r="27" spans="1:10" x14ac:dyDescent="0.7">
      <c r="A27" s="2">
        <v>42674</v>
      </c>
      <c r="B27" s="5">
        <v>104.81</v>
      </c>
      <c r="C27" s="5">
        <v>2126.15</v>
      </c>
      <c r="D27" s="5">
        <v>4801.2700000000004</v>
      </c>
      <c r="E27" s="5">
        <v>823.5</v>
      </c>
      <c r="F27" s="5">
        <v>1388.59</v>
      </c>
      <c r="G27" s="7">
        <f t="shared" si="0"/>
        <v>0.98329751861224501</v>
      </c>
      <c r="H27" s="7">
        <f t="shared" si="1"/>
        <v>1.0776374497980301</v>
      </c>
      <c r="I27" s="7">
        <f t="shared" si="2"/>
        <v>1.1992129139412839</v>
      </c>
      <c r="J27" s="7">
        <f t="shared" si="3"/>
        <v>1.349834513750469</v>
      </c>
    </row>
    <row r="28" spans="1:10" x14ac:dyDescent="0.7">
      <c r="A28" s="2">
        <v>42704</v>
      </c>
      <c r="B28" s="5">
        <v>114.44</v>
      </c>
      <c r="C28" s="5">
        <v>2198.81</v>
      </c>
      <c r="D28" s="5">
        <v>4810.8100000000004</v>
      </c>
      <c r="E28" s="5">
        <v>879.5</v>
      </c>
      <c r="F28" s="5">
        <v>1375.02</v>
      </c>
      <c r="G28" s="7">
        <f t="shared" si="0"/>
        <v>1.1103346015478339</v>
      </c>
      <c r="H28" s="7">
        <f t="shared" si="1"/>
        <v>1.1789893428075622</v>
      </c>
      <c r="I28" s="7">
        <f t="shared" si="2"/>
        <v>1.3984394440865175</v>
      </c>
      <c r="J28" s="7">
        <f t="shared" si="3"/>
        <v>1.4594547633107746</v>
      </c>
    </row>
    <row r="29" spans="1:10" x14ac:dyDescent="0.7">
      <c r="A29" s="2">
        <v>42735</v>
      </c>
      <c r="B29" s="5">
        <v>116.87</v>
      </c>
      <c r="C29" s="5">
        <v>2238.83</v>
      </c>
      <c r="D29" s="5">
        <v>4863.62</v>
      </c>
      <c r="E29" s="5">
        <v>906.5</v>
      </c>
      <c r="F29" s="5">
        <v>1405.06</v>
      </c>
      <c r="G29" s="7">
        <f t="shared" si="0"/>
        <v>1.1545493025180604</v>
      </c>
      <c r="H29" s="7">
        <f t="shared" si="1"/>
        <v>1.2172408116485613</v>
      </c>
      <c r="I29" s="7">
        <f t="shared" si="2"/>
        <v>1.4719763239222672</v>
      </c>
      <c r="J29" s="7">
        <f t="shared" si="3"/>
        <v>1.5230062596440357</v>
      </c>
    </row>
    <row r="30" spans="1:10" x14ac:dyDescent="0.7">
      <c r="A30" s="2">
        <v>42766</v>
      </c>
      <c r="B30" s="5">
        <v>112.78</v>
      </c>
      <c r="C30" s="5">
        <v>2278.87</v>
      </c>
      <c r="D30" s="5">
        <v>5116.7700000000004</v>
      </c>
      <c r="E30" s="5">
        <v>944.3</v>
      </c>
      <c r="F30" s="5">
        <v>1538.92</v>
      </c>
      <c r="G30" s="7">
        <f t="shared" si="0"/>
        <v>1.1340702634238022</v>
      </c>
      <c r="H30" s="7">
        <f t="shared" si="1"/>
        <v>1.2357818467007124</v>
      </c>
      <c r="I30" s="7">
        <f t="shared" si="2"/>
        <v>1.4796944746139078</v>
      </c>
      <c r="J30" s="7">
        <f t="shared" si="3"/>
        <v>1.6097258123620433</v>
      </c>
    </row>
    <row r="31" spans="1:10" x14ac:dyDescent="0.7">
      <c r="A31" s="2">
        <v>42794</v>
      </c>
      <c r="B31" s="5">
        <v>112.75</v>
      </c>
      <c r="C31" s="5">
        <v>2363.64</v>
      </c>
      <c r="D31" s="5">
        <v>5330.31</v>
      </c>
      <c r="E31" s="5">
        <v>969.4</v>
      </c>
      <c r="F31" s="5">
        <v>1549.63</v>
      </c>
      <c r="G31" s="7">
        <f t="shared" si="0"/>
        <v>1.1759428151140763</v>
      </c>
      <c r="H31" s="7">
        <f t="shared" si="1"/>
        <v>1.2870127319044311</v>
      </c>
      <c r="I31" s="7">
        <f t="shared" si="2"/>
        <v>1.5186214788392378</v>
      </c>
      <c r="J31" s="7">
        <f t="shared" si="3"/>
        <v>1.6204974057039732</v>
      </c>
    </row>
    <row r="32" spans="1:10" x14ac:dyDescent="0.7">
      <c r="A32" s="2">
        <v>42825</v>
      </c>
      <c r="B32" s="5">
        <v>111.38</v>
      </c>
      <c r="C32" s="5">
        <v>2362.7199999999998</v>
      </c>
      <c r="D32" s="5">
        <v>5436.23</v>
      </c>
      <c r="E32" s="5">
        <v>1011.4</v>
      </c>
      <c r="F32" s="5">
        <v>1607.97</v>
      </c>
      <c r="G32" s="7">
        <f t="shared" si="0"/>
        <v>1.1612020464550528</v>
      </c>
      <c r="H32" s="7">
        <f t="shared" si="1"/>
        <v>1.2966383479835875</v>
      </c>
      <c r="I32" s="7">
        <f t="shared" si="2"/>
        <v>1.5651650263077566</v>
      </c>
      <c r="J32" s="7">
        <f t="shared" si="3"/>
        <v>1.6610738047378004</v>
      </c>
    </row>
    <row r="33" spans="1:10" x14ac:dyDescent="0.7">
      <c r="A33" s="2">
        <v>42855</v>
      </c>
      <c r="B33" s="5">
        <v>111.53</v>
      </c>
      <c r="C33" s="5">
        <v>2384.1999999999998</v>
      </c>
      <c r="D33" s="5">
        <v>5583.53</v>
      </c>
      <c r="E33" s="5">
        <v>1005.5</v>
      </c>
      <c r="F33" s="5">
        <v>1692.34</v>
      </c>
      <c r="G33" s="7">
        <f t="shared" si="0"/>
        <v>1.1733368415941057</v>
      </c>
      <c r="H33" s="7">
        <f t="shared" si="1"/>
        <v>1.3335655915099247</v>
      </c>
      <c r="I33" s="7">
        <f t="shared" si="2"/>
        <v>1.5581302145371874</v>
      </c>
      <c r="J33" s="7">
        <f t="shared" si="3"/>
        <v>1.7505845682630083</v>
      </c>
    </row>
    <row r="34" spans="1:10" x14ac:dyDescent="0.7">
      <c r="A34" s="2">
        <v>42886</v>
      </c>
      <c r="B34" s="5">
        <v>110.75</v>
      </c>
      <c r="C34" s="5">
        <v>2411.8000000000002</v>
      </c>
      <c r="D34" s="5">
        <v>5788.8</v>
      </c>
      <c r="E34" s="5">
        <v>1091.4000000000001</v>
      </c>
      <c r="F34" s="5">
        <v>1851.32</v>
      </c>
      <c r="G34" s="7">
        <f t="shared" si="0"/>
        <v>1.1786187538145001</v>
      </c>
      <c r="H34" s="7">
        <f t="shared" si="1"/>
        <v>1.3729227618647291</v>
      </c>
      <c r="I34" s="7">
        <f t="shared" si="2"/>
        <v>1.6794135639899759</v>
      </c>
      <c r="J34" s="7">
        <f t="shared" si="3"/>
        <v>1.9016430556960942</v>
      </c>
    </row>
    <row r="35" spans="1:10" x14ac:dyDescent="0.7">
      <c r="A35" s="2">
        <v>42916</v>
      </c>
      <c r="B35" s="5">
        <v>112.35</v>
      </c>
      <c r="C35" s="5">
        <v>2423.41</v>
      </c>
      <c r="D35" s="5">
        <v>5646.92</v>
      </c>
      <c r="E35" s="5">
        <v>1034.9000000000001</v>
      </c>
      <c r="F35" s="5">
        <v>1843.18</v>
      </c>
      <c r="G35" s="7">
        <f t="shared" si="0"/>
        <v>1.2014018430238778</v>
      </c>
      <c r="H35" s="7">
        <f t="shared" si="1"/>
        <v>1.3586216694039801</v>
      </c>
      <c r="I35" s="7">
        <f t="shared" si="2"/>
        <v>1.6154794425192645</v>
      </c>
      <c r="J35" s="7">
        <f t="shared" si="3"/>
        <v>1.9206339444271674</v>
      </c>
    </row>
    <row r="36" spans="1:10" x14ac:dyDescent="0.7">
      <c r="A36" s="2">
        <v>42947</v>
      </c>
      <c r="B36" s="5">
        <v>110.25</v>
      </c>
      <c r="C36" s="5">
        <v>2470.3000000000002</v>
      </c>
      <c r="D36" s="5">
        <v>5880.33</v>
      </c>
      <c r="E36" s="5">
        <v>1085.2</v>
      </c>
      <c r="F36" s="5">
        <v>1969.91</v>
      </c>
      <c r="G36" s="7">
        <f t="shared" ref="G36:G67" si="4">C36*$B36/C$3/$B$3</f>
        <v>1.201756882338145</v>
      </c>
      <c r="H36" s="7">
        <f t="shared" ref="H36:H67" si="5">D36*$B36/D$3/$B$3</f>
        <v>1.3883345206442572</v>
      </c>
      <c r="I36" s="7">
        <f t="shared" ref="I36:I67" si="6">E36*$B36/E$3/$B$3</f>
        <v>1.6623342591888886</v>
      </c>
      <c r="J36" s="7">
        <f t="shared" si="3"/>
        <v>2.0143213552907029</v>
      </c>
    </row>
    <row r="37" spans="1:10" x14ac:dyDescent="0.7">
      <c r="A37" s="2">
        <v>42978</v>
      </c>
      <c r="B37" s="5">
        <v>109.96</v>
      </c>
      <c r="C37" s="5">
        <v>2471.65</v>
      </c>
      <c r="D37" s="5">
        <v>5988.6</v>
      </c>
      <c r="E37" s="5">
        <v>1114.3</v>
      </c>
      <c r="F37" s="5">
        <v>2043.36</v>
      </c>
      <c r="G37" s="7">
        <f t="shared" si="4"/>
        <v>1.1992508218845845</v>
      </c>
      <c r="H37" s="7">
        <f t="shared" si="5"/>
        <v>1.4101777641097166</v>
      </c>
      <c r="I37" s="7">
        <f t="shared" si="6"/>
        <v>1.7024204747692433</v>
      </c>
      <c r="J37" s="7">
        <f t="shared" si="3"/>
        <v>2.0839312764522617</v>
      </c>
    </row>
    <row r="38" spans="1:10" x14ac:dyDescent="0.7">
      <c r="A38" s="2">
        <v>43008</v>
      </c>
      <c r="B38" s="5">
        <v>112.47</v>
      </c>
      <c r="C38" s="5">
        <v>2519.36</v>
      </c>
      <c r="D38" s="5">
        <v>5979.3</v>
      </c>
      <c r="E38" s="5">
        <v>1171.7</v>
      </c>
      <c r="F38" s="5">
        <v>2059.23</v>
      </c>
      <c r="G38" s="7">
        <f t="shared" si="4"/>
        <v>1.2503029226237659</v>
      </c>
      <c r="H38" s="7">
        <f t="shared" si="5"/>
        <v>1.4401272370042488</v>
      </c>
      <c r="I38" s="7">
        <f t="shared" si="6"/>
        <v>1.8309778782536303</v>
      </c>
      <c r="J38" s="7">
        <f t="shared" si="3"/>
        <v>2.148054647580028</v>
      </c>
    </row>
    <row r="39" spans="1:10" x14ac:dyDescent="0.7">
      <c r="A39" s="2">
        <v>43039</v>
      </c>
      <c r="B39" s="5">
        <v>113.62</v>
      </c>
      <c r="C39" s="5">
        <v>2575.2600000000002</v>
      </c>
      <c r="D39" s="5">
        <v>6248.56</v>
      </c>
      <c r="E39" s="5">
        <v>1275.5999999999999</v>
      </c>
      <c r="F39" s="5">
        <v>2233.2600000000002</v>
      </c>
      <c r="G39" s="7">
        <f t="shared" si="4"/>
        <v>1.2911128057703096</v>
      </c>
      <c r="H39" s="7">
        <f t="shared" si="5"/>
        <v>1.5203674200666133</v>
      </c>
      <c r="I39" s="7">
        <f t="shared" si="6"/>
        <v>2.0137208542028291</v>
      </c>
      <c r="J39" s="7">
        <f t="shared" si="3"/>
        <v>2.353411364558994</v>
      </c>
    </row>
    <row r="40" spans="1:10" x14ac:dyDescent="0.7">
      <c r="A40" s="2">
        <v>43069</v>
      </c>
      <c r="B40" s="5">
        <v>112.52</v>
      </c>
      <c r="C40" s="5">
        <v>2647.58</v>
      </c>
      <c r="D40" s="5">
        <v>6365.56</v>
      </c>
      <c r="E40" s="5">
        <v>1272.5</v>
      </c>
      <c r="F40" s="5">
        <v>2205.0300000000002</v>
      </c>
      <c r="G40" s="7">
        <f t="shared" si="4"/>
        <v>1.3145198139771641</v>
      </c>
      <c r="H40" s="7">
        <f t="shared" si="5"/>
        <v>1.5338403726072429</v>
      </c>
      <c r="I40" s="7">
        <f t="shared" si="6"/>
        <v>1.9893788051558727</v>
      </c>
      <c r="J40" s="7">
        <f t="shared" si="3"/>
        <v>2.3011662724729161</v>
      </c>
    </row>
    <row r="41" spans="1:10" x14ac:dyDescent="0.7">
      <c r="A41" s="3">
        <v>43100</v>
      </c>
      <c r="B41" s="5">
        <v>112.67</v>
      </c>
      <c r="C41" s="5">
        <v>2673.61</v>
      </c>
      <c r="D41" s="5">
        <v>6396.42</v>
      </c>
      <c r="E41" s="5">
        <v>1253</v>
      </c>
      <c r="F41" s="5">
        <v>2226.06</v>
      </c>
      <c r="G41" s="7">
        <f t="shared" si="4"/>
        <v>1.3292132833325279</v>
      </c>
      <c r="H41" s="7">
        <f t="shared" si="5"/>
        <v>1.5433310440280099</v>
      </c>
      <c r="I41" s="7">
        <f t="shared" si="6"/>
        <v>1.9615046294398728</v>
      </c>
      <c r="J41" s="7">
        <f t="shared" si="3"/>
        <v>2.3262100851582783</v>
      </c>
    </row>
    <row r="42" spans="1:10" x14ac:dyDescent="0.7">
      <c r="A42" s="2">
        <v>43131</v>
      </c>
      <c r="B42" s="5">
        <v>109.17</v>
      </c>
      <c r="C42" s="5">
        <v>2823.81</v>
      </c>
      <c r="D42" s="5">
        <v>6949.99</v>
      </c>
      <c r="E42" s="5">
        <v>1361.5</v>
      </c>
      <c r="F42" s="5">
        <v>2570.3000000000002</v>
      </c>
      <c r="G42" s="7">
        <f t="shared" si="4"/>
        <v>1.3602762128777981</v>
      </c>
      <c r="H42" s="7">
        <f t="shared" si="5"/>
        <v>1.62480525587823</v>
      </c>
      <c r="I42" s="7">
        <f t="shared" si="6"/>
        <v>2.0651467972673672</v>
      </c>
      <c r="J42" s="7">
        <f t="shared" si="3"/>
        <v>2.6025009731566437</v>
      </c>
    </row>
    <row r="43" spans="1:10" x14ac:dyDescent="0.7">
      <c r="A43" s="2">
        <v>43159</v>
      </c>
      <c r="B43" s="5">
        <v>106.67</v>
      </c>
      <c r="C43" s="5">
        <v>2713.83</v>
      </c>
      <c r="D43" s="5">
        <v>6854.42</v>
      </c>
      <c r="E43" s="5">
        <v>1362</v>
      </c>
      <c r="F43" s="5">
        <v>2624.58</v>
      </c>
      <c r="G43" s="7">
        <f t="shared" si="4"/>
        <v>1.2773598332926019</v>
      </c>
      <c r="H43" s="7">
        <f t="shared" si="5"/>
        <v>1.5657659064088481</v>
      </c>
      <c r="I43" s="7">
        <f t="shared" si="6"/>
        <v>2.0185958442511902</v>
      </c>
      <c r="J43" s="7">
        <f t="shared" si="3"/>
        <v>2.5966049711169332</v>
      </c>
    </row>
    <row r="44" spans="1:10" x14ac:dyDescent="0.7">
      <c r="A44" s="2">
        <v>43190</v>
      </c>
      <c r="B44" s="5">
        <v>106.26</v>
      </c>
      <c r="C44" s="5">
        <v>2640.87</v>
      </c>
      <c r="D44" s="5">
        <v>6581.13</v>
      </c>
      <c r="E44" s="5">
        <v>1328.9</v>
      </c>
      <c r="F44" s="5">
        <v>2442.7800000000002</v>
      </c>
      <c r="G44" s="7">
        <f t="shared" si="4"/>
        <v>1.23824093169122</v>
      </c>
      <c r="H44" s="7">
        <f t="shared" si="5"/>
        <v>1.4975595690027621</v>
      </c>
      <c r="I44" s="7">
        <f t="shared" si="6"/>
        <v>1.9619687474773553</v>
      </c>
      <c r="J44" s="7">
        <f t="shared" si="3"/>
        <v>2.4074536870649141</v>
      </c>
    </row>
    <row r="45" spans="1:10" x14ac:dyDescent="0.7">
      <c r="A45" s="2">
        <v>43220</v>
      </c>
      <c r="B45" s="5">
        <v>109.33</v>
      </c>
      <c r="C45" s="5">
        <v>2648.05</v>
      </c>
      <c r="D45" s="5">
        <v>6605.57</v>
      </c>
      <c r="E45" s="5">
        <v>1244.4000000000001</v>
      </c>
      <c r="F45" s="5">
        <v>2536.5100000000002</v>
      </c>
      <c r="G45" s="7">
        <f t="shared" si="4"/>
        <v>1.2774792382982232</v>
      </c>
      <c r="H45" s="7">
        <f t="shared" si="5"/>
        <v>1.546548245146488</v>
      </c>
      <c r="I45" s="7">
        <f t="shared" si="6"/>
        <v>1.8902938557435445</v>
      </c>
      <c r="J45" s="7">
        <f t="shared" si="3"/>
        <v>2.5720517416049065</v>
      </c>
    </row>
    <row r="46" spans="1:10" x14ac:dyDescent="0.7">
      <c r="A46" s="2">
        <v>43251</v>
      </c>
      <c r="B46" s="5">
        <v>108.81</v>
      </c>
      <c r="C46" s="5">
        <v>2705.27</v>
      </c>
      <c r="D46" s="5">
        <v>6967.73</v>
      </c>
      <c r="E46" s="5">
        <v>1379</v>
      </c>
      <c r="F46" s="5">
        <v>2737.5</v>
      </c>
      <c r="G46" s="7">
        <f t="shared" si="4"/>
        <v>1.2988761675213347</v>
      </c>
      <c r="H46" s="7">
        <f t="shared" si="5"/>
        <v>1.6235809573286253</v>
      </c>
      <c r="I46" s="7">
        <f t="shared" si="6"/>
        <v>2.0847935206876684</v>
      </c>
      <c r="J46" s="7">
        <f t="shared" si="3"/>
        <v>2.762655372330149</v>
      </c>
    </row>
    <row r="47" spans="1:10" x14ac:dyDescent="0.7">
      <c r="A47" s="2">
        <v>43281</v>
      </c>
      <c r="B47" s="5">
        <v>110.66</v>
      </c>
      <c r="C47" s="5">
        <v>2718.37</v>
      </c>
      <c r="D47" s="5">
        <v>7040.8</v>
      </c>
      <c r="E47" s="5">
        <v>1313.7</v>
      </c>
      <c r="F47" s="5">
        <v>2874.54</v>
      </c>
      <c r="G47" s="7">
        <f t="shared" si="4"/>
        <v>1.3273564239461919</v>
      </c>
      <c r="H47" s="7">
        <f t="shared" si="5"/>
        <v>1.6685011068544862</v>
      </c>
      <c r="I47" s="7">
        <f t="shared" si="6"/>
        <v>2.0198393927061886</v>
      </c>
      <c r="J47" s="7">
        <f t="shared" si="3"/>
        <v>2.9502770183018372</v>
      </c>
    </row>
    <row r="48" spans="1:10" x14ac:dyDescent="0.7">
      <c r="A48" s="2">
        <v>43312</v>
      </c>
      <c r="B48" s="5">
        <v>111.86</v>
      </c>
      <c r="C48" s="5">
        <v>2816.29</v>
      </c>
      <c r="D48" s="5">
        <v>7231.98</v>
      </c>
      <c r="E48" s="5">
        <v>1367.5</v>
      </c>
      <c r="F48" s="5">
        <v>2747.52</v>
      </c>
      <c r="G48" s="7">
        <f t="shared" si="4"/>
        <v>1.3900822874095571</v>
      </c>
      <c r="H48" s="7">
        <f t="shared" si="5"/>
        <v>1.7323907519174646</v>
      </c>
      <c r="I48" s="7">
        <f t="shared" si="6"/>
        <v>2.1253581374255677</v>
      </c>
      <c r="J48" s="7">
        <f t="shared" si="3"/>
        <v>2.8504895388327296</v>
      </c>
    </row>
    <row r="49" spans="1:10" x14ac:dyDescent="0.7">
      <c r="A49" s="2">
        <v>43343</v>
      </c>
      <c r="B49" s="5">
        <v>111.02</v>
      </c>
      <c r="C49" s="5">
        <v>2901.52</v>
      </c>
      <c r="D49" s="5">
        <v>7654.55</v>
      </c>
      <c r="E49" s="5">
        <v>1401.2</v>
      </c>
      <c r="F49" s="5">
        <v>2902.86</v>
      </c>
      <c r="G49" s="7">
        <f t="shared" si="4"/>
        <v>1.4213960784860531</v>
      </c>
      <c r="H49" s="7">
        <f t="shared" si="5"/>
        <v>1.8198463102047624</v>
      </c>
      <c r="I49" s="7">
        <f t="shared" si="6"/>
        <v>2.161380972077473</v>
      </c>
      <c r="J49" s="7">
        <f t="shared" si="3"/>
        <v>2.9890356033891172</v>
      </c>
    </row>
    <row r="50" spans="1:10" x14ac:dyDescent="0.7">
      <c r="A50" s="2">
        <v>43373</v>
      </c>
      <c r="B50" s="5">
        <v>113.68</v>
      </c>
      <c r="C50" s="5">
        <v>2913.98</v>
      </c>
      <c r="D50" s="5">
        <v>7627.65</v>
      </c>
      <c r="E50" s="5">
        <v>1366.7</v>
      </c>
      <c r="F50" s="5">
        <v>2781.12</v>
      </c>
      <c r="G50" s="7">
        <f t="shared" si="4"/>
        <v>1.4617023764796973</v>
      </c>
      <c r="H50" s="7">
        <f t="shared" si="5"/>
        <v>1.8569005594984431</v>
      </c>
      <c r="I50" s="7">
        <f t="shared" si="6"/>
        <v>2.1586748488010867</v>
      </c>
      <c r="J50" s="7">
        <f t="shared" si="3"/>
        <v>2.932294374574925</v>
      </c>
    </row>
    <row r="51" spans="1:10" x14ac:dyDescent="0.7">
      <c r="A51" s="2">
        <v>43404</v>
      </c>
      <c r="B51" s="5">
        <v>112.93</v>
      </c>
      <c r="C51" s="5">
        <v>2711.74</v>
      </c>
      <c r="D51" s="5">
        <v>6967.1</v>
      </c>
      <c r="E51" s="5">
        <v>1202.3</v>
      </c>
      <c r="F51" s="5">
        <v>2580.5500000000002</v>
      </c>
      <c r="G51" s="7">
        <f t="shared" si="4"/>
        <v>1.3512810827076376</v>
      </c>
      <c r="H51" s="7">
        <f t="shared" si="5"/>
        <v>1.6849041402141276</v>
      </c>
      <c r="I51" s="7">
        <f t="shared" si="6"/>
        <v>1.8864797486059719</v>
      </c>
      <c r="J51" s="7">
        <f t="shared" si="3"/>
        <v>2.7028713848169756</v>
      </c>
    </row>
    <row r="52" spans="1:10" x14ac:dyDescent="0.7">
      <c r="A52" s="2">
        <v>43434</v>
      </c>
      <c r="B52" s="5">
        <v>113.46</v>
      </c>
      <c r="C52" s="5">
        <v>2760.17</v>
      </c>
      <c r="D52" s="5">
        <v>6949.01</v>
      </c>
      <c r="E52" s="5">
        <v>1239.5999999999999</v>
      </c>
      <c r="F52" s="5">
        <v>2476.21</v>
      </c>
      <c r="G52" s="7">
        <f t="shared" si="4"/>
        <v>1.3818691836010812</v>
      </c>
      <c r="H52" s="7">
        <f t="shared" si="5"/>
        <v>1.688416319146915</v>
      </c>
      <c r="I52" s="7">
        <f t="shared" si="6"/>
        <v>1.9541339003602318</v>
      </c>
      <c r="J52" s="7">
        <f t="shared" si="3"/>
        <v>2.6057576797756763</v>
      </c>
    </row>
    <row r="53" spans="1:10" x14ac:dyDescent="0.7">
      <c r="A53" s="2">
        <v>43465</v>
      </c>
      <c r="B53" s="5">
        <v>109.56</v>
      </c>
      <c r="C53" s="5">
        <v>2506.85</v>
      </c>
      <c r="D53" s="5">
        <v>6329.97</v>
      </c>
      <c r="E53" s="5">
        <v>1155.2</v>
      </c>
      <c r="F53" s="5">
        <v>2227.94</v>
      </c>
      <c r="G53" s="7">
        <f t="shared" si="4"/>
        <v>1.2119053238202868</v>
      </c>
      <c r="H53" s="7">
        <f t="shared" si="5"/>
        <v>1.4851403599127693</v>
      </c>
      <c r="I53" s="7">
        <f t="shared" si="6"/>
        <v>1.7584870563392672</v>
      </c>
      <c r="J53" s="7">
        <f t="shared" si="3"/>
        <v>2.2639106808683387</v>
      </c>
    </row>
    <row r="54" spans="1:10" x14ac:dyDescent="0.7">
      <c r="A54" s="2">
        <v>43496</v>
      </c>
      <c r="B54" s="5">
        <v>108.87</v>
      </c>
      <c r="C54" s="5">
        <v>2704.1</v>
      </c>
      <c r="D54" s="5">
        <v>6906.84</v>
      </c>
      <c r="E54" s="5">
        <v>1272.0999999999999</v>
      </c>
      <c r="F54" s="5">
        <v>2519.88</v>
      </c>
      <c r="G54" s="7">
        <f t="shared" si="4"/>
        <v>1.2990303340490983</v>
      </c>
      <c r="H54" s="7">
        <f t="shared" si="5"/>
        <v>1.6102801657820851</v>
      </c>
      <c r="I54" s="7">
        <f t="shared" si="6"/>
        <v>1.9242409278915018</v>
      </c>
      <c r="J54" s="7">
        <f t="shared" si="3"/>
        <v>2.5444379040733276</v>
      </c>
    </row>
    <row r="55" spans="1:10" x14ac:dyDescent="0.7">
      <c r="A55" s="2">
        <v>43524</v>
      </c>
      <c r="B55" s="5">
        <v>111.37</v>
      </c>
      <c r="C55" s="5">
        <v>2784.49</v>
      </c>
      <c r="D55" s="5">
        <v>7097.52</v>
      </c>
      <c r="E55" s="5">
        <v>1350.2</v>
      </c>
      <c r="F55" s="5">
        <v>2538.35</v>
      </c>
      <c r="G55" s="7">
        <f t="shared" si="4"/>
        <v>1.3683657762513439</v>
      </c>
      <c r="H55" s="7">
        <f t="shared" si="5"/>
        <v>1.6927338145446573</v>
      </c>
      <c r="I55" s="7">
        <f t="shared" si="6"/>
        <v>2.0892783092342735</v>
      </c>
      <c r="J55" s="7">
        <f t="shared" si="3"/>
        <v>2.6219445223268614</v>
      </c>
    </row>
    <row r="56" spans="1:10" x14ac:dyDescent="0.7">
      <c r="A56" s="2">
        <v>43555</v>
      </c>
      <c r="B56" s="5">
        <v>110.84</v>
      </c>
      <c r="C56" s="5">
        <v>2834.4</v>
      </c>
      <c r="D56" s="5">
        <v>7378.77</v>
      </c>
      <c r="E56" s="5">
        <v>1395.5</v>
      </c>
      <c r="F56" s="5">
        <v>2635.67</v>
      </c>
      <c r="G56" s="7">
        <f t="shared" si="4"/>
        <v>1.3862641044802184</v>
      </c>
      <c r="H56" s="7">
        <f t="shared" si="5"/>
        <v>1.7514361755207863</v>
      </c>
      <c r="I56" s="7">
        <f t="shared" si="6"/>
        <v>2.1490985447751503</v>
      </c>
      <c r="J56" s="7">
        <f t="shared" si="3"/>
        <v>2.7095135329755182</v>
      </c>
    </row>
    <row r="57" spans="1:10" x14ac:dyDescent="0.7">
      <c r="A57" s="2">
        <v>43585</v>
      </c>
      <c r="B57" s="5">
        <v>111.41</v>
      </c>
      <c r="C57" s="5">
        <v>2945.83</v>
      </c>
      <c r="D57" s="5">
        <v>7781.46</v>
      </c>
      <c r="E57" s="5">
        <v>1556.2</v>
      </c>
      <c r="F57" s="5">
        <v>2757.91</v>
      </c>
      <c r="G57" s="7">
        <f t="shared" si="4"/>
        <v>1.448172100312048</v>
      </c>
      <c r="H57" s="7">
        <f t="shared" si="5"/>
        <v>1.8565176771823286</v>
      </c>
      <c r="I57" s="7">
        <f t="shared" si="6"/>
        <v>2.4089043582551084</v>
      </c>
      <c r="J57" s="7">
        <f t="shared" si="3"/>
        <v>2.8497583696340625</v>
      </c>
    </row>
    <row r="58" spans="1:10" x14ac:dyDescent="0.7">
      <c r="A58" s="2">
        <v>43616</v>
      </c>
      <c r="B58" s="5">
        <v>108.26</v>
      </c>
      <c r="C58" s="5">
        <v>2752.06</v>
      </c>
      <c r="D58" s="5">
        <v>7127.96</v>
      </c>
      <c r="E58" s="5">
        <v>1296.2</v>
      </c>
      <c r="F58" s="5">
        <v>2347.5</v>
      </c>
      <c r="G58" s="7">
        <f t="shared" si="4"/>
        <v>1.314662400685108</v>
      </c>
      <c r="H58" s="7">
        <f t="shared" si="5"/>
        <v>1.6525214366172867</v>
      </c>
      <c r="I58" s="7">
        <f t="shared" si="6"/>
        <v>1.949709967908831</v>
      </c>
      <c r="J58" s="7">
        <f t="shared" si="3"/>
        <v>2.3570966885962736</v>
      </c>
    </row>
    <row r="59" spans="1:10" x14ac:dyDescent="0.7">
      <c r="A59" s="2">
        <v>43646</v>
      </c>
      <c r="B59" s="5">
        <v>107.88</v>
      </c>
      <c r="C59" s="5">
        <v>2941.76</v>
      </c>
      <c r="D59" s="5">
        <v>7671.07</v>
      </c>
      <c r="E59" s="5">
        <v>1459</v>
      </c>
      <c r="F59" s="5">
        <v>2543.7600000000002</v>
      </c>
      <c r="G59" s="7">
        <f t="shared" si="4"/>
        <v>1.4003496838185863</v>
      </c>
      <c r="H59" s="7">
        <f t="shared" si="5"/>
        <v>1.7721917431579952</v>
      </c>
      <c r="I59" s="7">
        <f t="shared" si="6"/>
        <v>2.1868862895524672</v>
      </c>
      <c r="J59" s="7">
        <f t="shared" si="3"/>
        <v>2.5451937358484198</v>
      </c>
    </row>
    <row r="60" spans="1:10" x14ac:dyDescent="0.7">
      <c r="A60" s="2">
        <v>43677</v>
      </c>
      <c r="B60" s="5">
        <v>108.74</v>
      </c>
      <c r="C60" s="5">
        <v>2980.38</v>
      </c>
      <c r="D60" s="5">
        <v>7848.78</v>
      </c>
      <c r="E60" s="5">
        <v>1542.4</v>
      </c>
      <c r="F60" s="5">
        <v>2636.13</v>
      </c>
      <c r="G60" s="7">
        <f t="shared" si="4"/>
        <v>1.4300436388839171</v>
      </c>
      <c r="H60" s="7">
        <f t="shared" si="5"/>
        <v>1.827701675430873</v>
      </c>
      <c r="I60" s="7">
        <f t="shared" si="6"/>
        <v>2.3303240503705069</v>
      </c>
      <c r="J60" s="7">
        <f t="shared" si="3"/>
        <v>2.6586423980212071</v>
      </c>
    </row>
    <row r="61" spans="1:10" x14ac:dyDescent="0.7">
      <c r="A61" s="2">
        <v>43708</v>
      </c>
      <c r="B61" s="5">
        <v>106.29</v>
      </c>
      <c r="C61" s="5">
        <v>2926.46</v>
      </c>
      <c r="D61" s="5">
        <v>7691</v>
      </c>
      <c r="E61" s="5">
        <v>1504.9</v>
      </c>
      <c r="F61" s="5">
        <v>2550.54</v>
      </c>
      <c r="G61" s="7">
        <f t="shared" si="4"/>
        <v>1.372534661853972</v>
      </c>
      <c r="H61" s="7">
        <f t="shared" si="5"/>
        <v>1.7506085435594918</v>
      </c>
      <c r="I61" s="7">
        <f t="shared" si="6"/>
        <v>2.222439879249281</v>
      </c>
      <c r="J61" s="7">
        <f t="shared" si="3"/>
        <v>2.5143649847990943</v>
      </c>
    </row>
    <row r="62" spans="1:10" x14ac:dyDescent="0.7">
      <c r="A62" s="2">
        <v>43738</v>
      </c>
      <c r="B62" s="5">
        <v>108.06</v>
      </c>
      <c r="C62" s="5">
        <v>2976.74</v>
      </c>
      <c r="D62" s="5">
        <v>7749.45</v>
      </c>
      <c r="E62" s="5">
        <v>1558.8</v>
      </c>
      <c r="F62" s="5">
        <v>2546.04</v>
      </c>
      <c r="G62" s="7">
        <f t="shared" si="4"/>
        <v>1.4193653144132001</v>
      </c>
      <c r="H62" s="7">
        <f t="shared" si="5"/>
        <v>1.7932864581134638</v>
      </c>
      <c r="I62" s="7">
        <f t="shared" si="6"/>
        <v>2.3403743650229178</v>
      </c>
      <c r="J62" s="7">
        <f t="shared" si="3"/>
        <v>2.5517255354170123</v>
      </c>
    </row>
    <row r="63" spans="1:10" x14ac:dyDescent="0.7">
      <c r="A63" s="2">
        <v>43769</v>
      </c>
      <c r="B63" s="5">
        <v>108.02</v>
      </c>
      <c r="C63" s="5">
        <v>3037.56</v>
      </c>
      <c r="D63" s="5">
        <v>8083.83</v>
      </c>
      <c r="E63" s="5">
        <v>1651.2</v>
      </c>
      <c r="F63" s="5">
        <v>2691.66</v>
      </c>
      <c r="G63" s="7">
        <f t="shared" si="4"/>
        <v>1.4478292943142721</v>
      </c>
      <c r="H63" s="7">
        <f t="shared" si="5"/>
        <v>1.8699722858136203</v>
      </c>
      <c r="I63" s="7">
        <f t="shared" si="6"/>
        <v>2.4781855769109198</v>
      </c>
      <c r="J63" s="7">
        <f t="shared" si="3"/>
        <v>2.6966721353880936</v>
      </c>
    </row>
    <row r="64" spans="1:10" x14ac:dyDescent="0.7">
      <c r="A64" s="2">
        <v>43799</v>
      </c>
      <c r="B64" s="5">
        <v>109.51</v>
      </c>
      <c r="C64" s="5">
        <v>3140.98</v>
      </c>
      <c r="D64" s="5">
        <v>8403.68</v>
      </c>
      <c r="E64" s="5">
        <v>1716.8</v>
      </c>
      <c r="F64" s="5">
        <v>2887.12</v>
      </c>
      <c r="G64" s="7">
        <f t="shared" si="4"/>
        <v>1.5177745680496213</v>
      </c>
      <c r="H64" s="7">
        <f t="shared" si="5"/>
        <v>1.9707753016876572</v>
      </c>
      <c r="I64" s="7">
        <f t="shared" si="6"/>
        <v>2.6121821397920089</v>
      </c>
      <c r="J64" s="7">
        <f t="shared" si="3"/>
        <v>2.9323944457774371</v>
      </c>
    </row>
    <row r="65" spans="1:10" x14ac:dyDescent="0.7">
      <c r="A65" s="3">
        <v>43830</v>
      </c>
      <c r="B65" s="5">
        <v>108.61</v>
      </c>
      <c r="C65" s="5">
        <v>3230.78</v>
      </c>
      <c r="D65" s="5">
        <v>8733.07</v>
      </c>
      <c r="E65" s="5">
        <v>1849.6</v>
      </c>
      <c r="F65" s="5">
        <v>3111.21</v>
      </c>
      <c r="G65" s="7">
        <f t="shared" si="4"/>
        <v>1.5483371027059594</v>
      </c>
      <c r="H65" s="7">
        <f t="shared" si="5"/>
        <v>2.0311901424088474</v>
      </c>
      <c r="I65" s="7">
        <f t="shared" si="6"/>
        <v>2.7911141764551659</v>
      </c>
      <c r="J65" s="7">
        <f t="shared" si="3"/>
        <v>3.1340282999609621</v>
      </c>
    </row>
    <row r="66" spans="1:10" x14ac:dyDescent="0.7">
      <c r="A66" s="2">
        <v>43861</v>
      </c>
      <c r="B66" s="5">
        <v>108.38</v>
      </c>
      <c r="C66" s="5">
        <v>3225.52</v>
      </c>
      <c r="D66" s="5">
        <v>8991.51</v>
      </c>
      <c r="E66" s="5">
        <v>1789.9</v>
      </c>
      <c r="F66" s="5">
        <v>3361.14</v>
      </c>
      <c r="G66" s="7">
        <f t="shared" si="4"/>
        <v>1.5425427440766493</v>
      </c>
      <c r="H66" s="7">
        <f t="shared" si="5"/>
        <v>2.0868709979009377</v>
      </c>
      <c r="I66" s="7">
        <f t="shared" si="6"/>
        <v>2.6953048133142019</v>
      </c>
      <c r="J66" s="7">
        <f t="shared" si="3"/>
        <v>3.3786213572476815</v>
      </c>
    </row>
    <row r="67" spans="1:10" x14ac:dyDescent="0.7">
      <c r="A67" s="2">
        <v>43890</v>
      </c>
      <c r="B67" s="5">
        <v>108.07</v>
      </c>
      <c r="C67" s="5">
        <v>2954.22</v>
      </c>
      <c r="D67" s="5">
        <v>8461.83</v>
      </c>
      <c r="E67" s="5">
        <v>1705.5</v>
      </c>
      <c r="F67" s="5">
        <v>3342.92</v>
      </c>
      <c r="G67" s="7">
        <f t="shared" si="4"/>
        <v>1.4087577131967253</v>
      </c>
      <c r="H67" s="7">
        <f t="shared" si="5"/>
        <v>1.9583182567320825</v>
      </c>
      <c r="I67" s="7">
        <f t="shared" si="6"/>
        <v>2.560865960004207</v>
      </c>
      <c r="J67" s="7">
        <f t="shared" si="3"/>
        <v>3.3506950884364501</v>
      </c>
    </row>
    <row r="68" spans="1:10" x14ac:dyDescent="0.7">
      <c r="A68" s="2">
        <v>43921</v>
      </c>
      <c r="B68" s="5">
        <v>107.53</v>
      </c>
      <c r="C68" s="5">
        <v>2584.59</v>
      </c>
      <c r="D68" s="5">
        <v>7813.5</v>
      </c>
      <c r="E68" s="5">
        <v>1510.6</v>
      </c>
      <c r="F68" s="5">
        <v>2991.65</v>
      </c>
      <c r="G68" s="7">
        <f t="shared" ref="G68:G99" si="7">C68*$B68/C$3/$B$3</f>
        <v>1.2263364219839372</v>
      </c>
      <c r="H68" s="7">
        <f t="shared" ref="H68:H99" si="8">D68*$B68/D$3/$B$3</f>
        <v>1.7992399582563208</v>
      </c>
      <c r="I68" s="7">
        <f t="shared" ref="I68:I99" si="9">E68*$B68/E$3/$B$3</f>
        <v>2.2568832759252873</v>
      </c>
      <c r="J68" s="7">
        <f t="shared" ref="J68:J114" si="10">F68*$B68/F$3/$B$3</f>
        <v>2.9836247624843919</v>
      </c>
    </row>
    <row r="69" spans="1:10" x14ac:dyDescent="0.7">
      <c r="A69" s="2">
        <v>43951</v>
      </c>
      <c r="B69" s="5">
        <v>107.17</v>
      </c>
      <c r="C69" s="5">
        <v>2912.43</v>
      </c>
      <c r="D69" s="5">
        <v>9000.51</v>
      </c>
      <c r="E69" s="5">
        <v>1731.2</v>
      </c>
      <c r="F69" s="5">
        <v>3558.43</v>
      </c>
      <c r="G69" s="7">
        <f t="shared" si="7"/>
        <v>1.3772635318874054</v>
      </c>
      <c r="H69" s="7">
        <f t="shared" si="8"/>
        <v>2.0656378112711238</v>
      </c>
      <c r="I69" s="7">
        <f t="shared" si="9"/>
        <v>2.5778072826405767</v>
      </c>
      <c r="J69" s="7">
        <f t="shared" si="10"/>
        <v>3.5370030290514967</v>
      </c>
    </row>
    <row r="70" spans="1:10" x14ac:dyDescent="0.7">
      <c r="A70" s="2">
        <v>43982</v>
      </c>
      <c r="B70" s="5">
        <v>107.77</v>
      </c>
      <c r="C70" s="5">
        <v>3044.31</v>
      </c>
      <c r="D70" s="5">
        <v>9555.52</v>
      </c>
      <c r="E70" s="5">
        <v>1852.5</v>
      </c>
      <c r="F70" s="5">
        <v>3800.17</v>
      </c>
      <c r="G70" s="7">
        <f t="shared" si="7"/>
        <v>1.4476883468636783</v>
      </c>
      <c r="H70" s="7">
        <f t="shared" si="8"/>
        <v>2.2052916542067389</v>
      </c>
      <c r="I70" s="7">
        <f t="shared" si="9"/>
        <v>2.7738697960223178</v>
      </c>
      <c r="J70" s="7">
        <f t="shared" si="10"/>
        <v>3.7984348515566286</v>
      </c>
    </row>
    <row r="71" spans="1:10" x14ac:dyDescent="0.7">
      <c r="A71" s="2">
        <v>44012</v>
      </c>
      <c r="B71" s="5">
        <v>107.92</v>
      </c>
      <c r="C71" s="5">
        <v>3100.29</v>
      </c>
      <c r="D71" s="5">
        <v>10156.85</v>
      </c>
      <c r="E71" s="5">
        <v>1996.4</v>
      </c>
      <c r="F71" s="5">
        <v>4114.6099999999997</v>
      </c>
      <c r="G71" s="7">
        <f t="shared" si="7"/>
        <v>1.4763610454825962</v>
      </c>
      <c r="H71" s="7">
        <f t="shared" si="8"/>
        <v>2.3473335201516807</v>
      </c>
      <c r="I71" s="7">
        <f t="shared" si="9"/>
        <v>2.99350143046559</v>
      </c>
      <c r="J71" s="7">
        <f t="shared" si="10"/>
        <v>4.1184555964645631</v>
      </c>
    </row>
    <row r="72" spans="1:10" x14ac:dyDescent="0.7">
      <c r="A72" s="2">
        <v>44043</v>
      </c>
      <c r="B72" s="5">
        <v>105.88</v>
      </c>
      <c r="C72" s="5">
        <v>3271.12</v>
      </c>
      <c r="D72" s="5">
        <v>10905.88</v>
      </c>
      <c r="E72" s="5">
        <v>2136.4</v>
      </c>
      <c r="F72" s="5">
        <v>4685.79</v>
      </c>
      <c r="G72" s="7">
        <f t="shared" si="7"/>
        <v>1.5282652229258722</v>
      </c>
      <c r="H72" s="7">
        <f t="shared" si="8"/>
        <v>2.4727970422696885</v>
      </c>
      <c r="I72" s="7">
        <f t="shared" si="9"/>
        <v>3.1428704097240816</v>
      </c>
      <c r="J72" s="7">
        <f t="shared" si="10"/>
        <v>4.6015116709700115</v>
      </c>
    </row>
    <row r="73" spans="1:10" x14ac:dyDescent="0.7">
      <c r="A73" s="2">
        <v>44074</v>
      </c>
      <c r="B73" s="5">
        <v>105.89</v>
      </c>
      <c r="C73" s="5">
        <v>3500.31</v>
      </c>
      <c r="D73" s="5">
        <v>12110.7</v>
      </c>
      <c r="E73" s="5">
        <v>2260.4</v>
      </c>
      <c r="F73" s="5">
        <v>5680.4</v>
      </c>
      <c r="G73" s="7">
        <f t="shared" si="7"/>
        <v>1.6354971003787877</v>
      </c>
      <c r="H73" s="7">
        <f t="shared" si="8"/>
        <v>2.746237035349457</v>
      </c>
      <c r="I73" s="7">
        <f t="shared" si="9"/>
        <v>3.325601589594553</v>
      </c>
      <c r="J73" s="7">
        <f t="shared" si="10"/>
        <v>5.5787595218403982</v>
      </c>
    </row>
    <row r="74" spans="1:10" x14ac:dyDescent="0.7">
      <c r="A74" s="2">
        <v>44104</v>
      </c>
      <c r="B74" s="5">
        <v>105.45</v>
      </c>
      <c r="C74" s="5">
        <v>3363</v>
      </c>
      <c r="D74" s="5">
        <v>11418.06</v>
      </c>
      <c r="E74" s="5">
        <v>2244.1</v>
      </c>
      <c r="F74" s="5">
        <v>5400.61</v>
      </c>
      <c r="G74" s="7">
        <f t="shared" si="7"/>
        <v>1.5648105765325464</v>
      </c>
      <c r="H74" s="7">
        <f t="shared" si="8"/>
        <v>2.5784144721854991</v>
      </c>
      <c r="I74" s="7">
        <f t="shared" si="9"/>
        <v>3.2879012247219692</v>
      </c>
      <c r="J74" s="7">
        <f t="shared" si="10"/>
        <v>5.2819364829446469</v>
      </c>
    </row>
    <row r="75" spans="1:10" x14ac:dyDescent="0.7">
      <c r="A75" s="2">
        <v>44135</v>
      </c>
      <c r="B75" s="5">
        <v>104.64</v>
      </c>
      <c r="C75" s="5">
        <v>3269.96</v>
      </c>
      <c r="D75" s="5">
        <v>11052.95</v>
      </c>
      <c r="E75" s="5">
        <v>2246.1999999999998</v>
      </c>
      <c r="F75" s="5">
        <v>5294.17</v>
      </c>
      <c r="G75" s="7">
        <f t="shared" si="7"/>
        <v>1.5098315370742541</v>
      </c>
      <c r="H75" s="7">
        <f t="shared" si="8"/>
        <v>2.4767932854045061</v>
      </c>
      <c r="I75" s="7">
        <f t="shared" si="9"/>
        <v>3.2656987953966672</v>
      </c>
      <c r="J75" s="7">
        <f t="shared" si="10"/>
        <v>5.1380625589702316</v>
      </c>
    </row>
    <row r="76" spans="1:10" x14ac:dyDescent="0.7">
      <c r="A76" s="2">
        <v>44165</v>
      </c>
      <c r="B76" s="5">
        <v>104.27</v>
      </c>
      <c r="C76" s="5">
        <v>3621.63</v>
      </c>
      <c r="D76" s="5">
        <v>12268.32</v>
      </c>
      <c r="E76" s="5">
        <v>2663.5</v>
      </c>
      <c r="F76" s="5">
        <v>5715.96</v>
      </c>
      <c r="G76" s="7">
        <f t="shared" si="7"/>
        <v>1.6662945505415583</v>
      </c>
      <c r="H76" s="7">
        <f t="shared" si="8"/>
        <v>2.7394179309675089</v>
      </c>
      <c r="I76" s="7">
        <f t="shared" si="9"/>
        <v>3.8587091671926737</v>
      </c>
      <c r="J76" s="7">
        <f t="shared" si="10"/>
        <v>5.5278000890935681</v>
      </c>
    </row>
    <row r="77" spans="1:10" x14ac:dyDescent="0.7">
      <c r="A77" s="2">
        <v>44196</v>
      </c>
      <c r="B77" s="5">
        <v>103.24</v>
      </c>
      <c r="C77" s="5">
        <v>3756.07</v>
      </c>
      <c r="D77" s="5">
        <v>12888.28</v>
      </c>
      <c r="E77" s="5">
        <v>2795.5</v>
      </c>
      <c r="F77" s="5">
        <v>6311.96</v>
      </c>
      <c r="G77" s="7">
        <f t="shared" si="7"/>
        <v>1.7110787378989218</v>
      </c>
      <c r="H77" s="7">
        <f t="shared" si="8"/>
        <v>2.8494220697397781</v>
      </c>
      <c r="I77" s="7">
        <f t="shared" si="9"/>
        <v>4.0099362164209476</v>
      </c>
      <c r="J77" s="7">
        <f t="shared" si="10"/>
        <v>6.043882435443102</v>
      </c>
    </row>
    <row r="78" spans="1:10" x14ac:dyDescent="0.7">
      <c r="A78" s="2">
        <v>44227</v>
      </c>
      <c r="B78" s="5">
        <v>104.68</v>
      </c>
      <c r="C78" s="5">
        <v>3714.24</v>
      </c>
      <c r="D78" s="5">
        <v>12925.38</v>
      </c>
      <c r="E78" s="5">
        <v>2887.1</v>
      </c>
      <c r="F78" s="5">
        <v>6429.69</v>
      </c>
      <c r="G78" s="7">
        <f t="shared" si="7"/>
        <v>1.7156235464690739</v>
      </c>
      <c r="H78" s="7">
        <f t="shared" si="8"/>
        <v>2.8974827507237273</v>
      </c>
      <c r="I78" s="7">
        <f t="shared" si="9"/>
        <v>4.1990931886051275</v>
      </c>
      <c r="J78" s="7">
        <f t="shared" si="10"/>
        <v>6.2424852152997197</v>
      </c>
    </row>
    <row r="79" spans="1:10" x14ac:dyDescent="0.7">
      <c r="A79" s="2">
        <v>44255</v>
      </c>
      <c r="B79" s="5">
        <v>106.58</v>
      </c>
      <c r="C79" s="5">
        <v>3811.15</v>
      </c>
      <c r="D79" s="5">
        <v>12909.44</v>
      </c>
      <c r="E79" s="5">
        <v>3067.6</v>
      </c>
      <c r="F79" s="5">
        <v>6775.56</v>
      </c>
      <c r="G79" s="7">
        <f t="shared" si="7"/>
        <v>1.7923386891893716</v>
      </c>
      <c r="H79" s="7">
        <f t="shared" si="8"/>
        <v>2.946435541032673</v>
      </c>
      <c r="I79" s="7">
        <f t="shared" si="9"/>
        <v>4.5425991693837702</v>
      </c>
      <c r="J79" s="7">
        <f t="shared" si="10"/>
        <v>6.697684492831196</v>
      </c>
    </row>
    <row r="80" spans="1:10" x14ac:dyDescent="0.7">
      <c r="A80" s="2">
        <v>44286</v>
      </c>
      <c r="B80" s="5">
        <v>110.7</v>
      </c>
      <c r="C80" s="5">
        <v>3972.89</v>
      </c>
      <c r="D80" s="5">
        <v>13091.44</v>
      </c>
      <c r="E80" s="5">
        <v>3124.9</v>
      </c>
      <c r="F80" s="5">
        <v>6474.32</v>
      </c>
      <c r="G80" s="7">
        <f t="shared" si="7"/>
        <v>1.940628847800868</v>
      </c>
      <c r="H80" s="7">
        <f t="shared" si="8"/>
        <v>3.1034793909615663</v>
      </c>
      <c r="I80" s="7">
        <f t="shared" si="9"/>
        <v>4.8063314514720581</v>
      </c>
      <c r="J80" s="7">
        <f t="shared" si="10"/>
        <v>6.6473042332058938</v>
      </c>
    </row>
    <row r="81" spans="1:10" x14ac:dyDescent="0.7">
      <c r="A81" s="2">
        <v>44316</v>
      </c>
      <c r="B81" s="5">
        <v>109.27</v>
      </c>
      <c r="C81" s="5">
        <v>4181.17</v>
      </c>
      <c r="D81" s="5">
        <v>13860.76</v>
      </c>
      <c r="E81" s="5">
        <v>3109</v>
      </c>
      <c r="F81" s="5">
        <v>6793.37</v>
      </c>
      <c r="G81" s="7">
        <f t="shared" si="7"/>
        <v>2.0159840427673639</v>
      </c>
      <c r="H81" s="7">
        <f t="shared" si="8"/>
        <v>3.2434097063346341</v>
      </c>
      <c r="I81" s="7">
        <f t="shared" si="9"/>
        <v>4.7201047558482641</v>
      </c>
      <c r="J81" s="7">
        <f t="shared" si="10"/>
        <v>6.884778716190052</v>
      </c>
    </row>
    <row r="82" spans="1:10" x14ac:dyDescent="0.7">
      <c r="A82" s="2">
        <v>44347</v>
      </c>
      <c r="B82" s="5">
        <v>109.54</v>
      </c>
      <c r="C82" s="5">
        <v>4204.1099999999997</v>
      </c>
      <c r="D82" s="5">
        <v>13686.51</v>
      </c>
      <c r="E82" s="5">
        <v>3186.6</v>
      </c>
      <c r="F82" s="5">
        <v>6623.69</v>
      </c>
      <c r="G82" s="7">
        <f t="shared" si="7"/>
        <v>2.0320534575280003</v>
      </c>
      <c r="H82" s="7">
        <f t="shared" si="8"/>
        <v>3.210548839595369</v>
      </c>
      <c r="I82" s="7">
        <f t="shared" si="9"/>
        <v>4.8498718201127176</v>
      </c>
      <c r="J82" s="7">
        <f t="shared" si="10"/>
        <v>6.7294025620476052</v>
      </c>
    </row>
    <row r="83" spans="1:10" x14ac:dyDescent="0.7">
      <c r="A83" s="2">
        <v>44377</v>
      </c>
      <c r="B83" s="5">
        <v>111.1</v>
      </c>
      <c r="C83" s="5">
        <v>4297.5</v>
      </c>
      <c r="D83" s="5">
        <v>14554.8</v>
      </c>
      <c r="E83" s="5">
        <v>3345.3</v>
      </c>
      <c r="F83" s="5">
        <v>7268.41</v>
      </c>
      <c r="G83" s="7">
        <f t="shared" si="7"/>
        <v>2.1067755315931773</v>
      </c>
      <c r="H83" s="7">
        <f t="shared" si="8"/>
        <v>3.4628535611049824</v>
      </c>
      <c r="I83" s="7">
        <f t="shared" si="9"/>
        <v>5.1639151977260385</v>
      </c>
      <c r="J83" s="7">
        <f t="shared" si="10"/>
        <v>7.4895763121291061</v>
      </c>
    </row>
    <row r="84" spans="1:10" x14ac:dyDescent="0.7">
      <c r="A84" s="2">
        <v>44408</v>
      </c>
      <c r="B84" s="5">
        <v>109.7</v>
      </c>
      <c r="C84" s="5">
        <v>4395.26</v>
      </c>
      <c r="D84" s="5">
        <v>14959.9</v>
      </c>
      <c r="E84" s="5">
        <v>3356.5</v>
      </c>
      <c r="F84" s="5">
        <v>7120.26</v>
      </c>
      <c r="G84" s="7">
        <f t="shared" si="7"/>
        <v>2.1275487478842718</v>
      </c>
      <c r="H84" s="7">
        <f t="shared" si="8"/>
        <v>3.5143834355415233</v>
      </c>
      <c r="I84" s="7">
        <f t="shared" si="9"/>
        <v>5.115914188459656</v>
      </c>
      <c r="J84" s="7">
        <f t="shared" si="10"/>
        <v>7.2444639235505575</v>
      </c>
    </row>
    <row r="85" spans="1:10" x14ac:dyDescent="0.7">
      <c r="A85" s="2">
        <v>44439</v>
      </c>
      <c r="B85" s="5">
        <v>110.02</v>
      </c>
      <c r="C85" s="5">
        <v>4522.68</v>
      </c>
      <c r="D85" s="5">
        <v>15582.51</v>
      </c>
      <c r="E85" s="5">
        <v>3417.7</v>
      </c>
      <c r="F85" s="5">
        <v>7338.6</v>
      </c>
      <c r="G85" s="7">
        <f t="shared" si="7"/>
        <v>2.1956131470027969</v>
      </c>
      <c r="H85" s="7">
        <f t="shared" si="8"/>
        <v>3.6713254097452968</v>
      </c>
      <c r="I85" s="7">
        <f t="shared" si="9"/>
        <v>5.2243895390317521</v>
      </c>
      <c r="J85" s="7">
        <f t="shared" si="10"/>
        <v>7.4883930445431668</v>
      </c>
    </row>
    <row r="86" spans="1:10" x14ac:dyDescent="0.7">
      <c r="A86" s="2">
        <v>44469</v>
      </c>
      <c r="B86" s="5">
        <v>111.27</v>
      </c>
      <c r="C86" s="5">
        <v>4307.54</v>
      </c>
      <c r="D86" s="5">
        <v>14689.62</v>
      </c>
      <c r="E86" s="5">
        <v>3258.1</v>
      </c>
      <c r="F86" s="5">
        <v>7002.01</v>
      </c>
      <c r="G86" s="7">
        <f t="shared" si="7"/>
        <v>2.1149286893268218</v>
      </c>
      <c r="H86" s="7">
        <f t="shared" si="8"/>
        <v>3.5002774862136237</v>
      </c>
      <c r="I86" s="7">
        <f t="shared" si="9"/>
        <v>5.0370060218356674</v>
      </c>
      <c r="J86" s="7">
        <f t="shared" si="10"/>
        <v>7.2261103395006625</v>
      </c>
    </row>
    <row r="87" spans="1:10" x14ac:dyDescent="0.7">
      <c r="A87" s="2">
        <v>44500</v>
      </c>
      <c r="B87" s="5">
        <v>114</v>
      </c>
      <c r="C87" s="5">
        <v>4605.38</v>
      </c>
      <c r="D87" s="5">
        <v>15850.47</v>
      </c>
      <c r="E87" s="5">
        <v>3451.3</v>
      </c>
      <c r="F87" s="5">
        <v>7722.49</v>
      </c>
      <c r="G87" s="7">
        <f t="shared" si="7"/>
        <v>2.3166404940734897</v>
      </c>
      <c r="H87" s="7">
        <f t="shared" si="8"/>
        <v>3.8695531928003568</v>
      </c>
      <c r="I87" s="7">
        <f t="shared" si="9"/>
        <v>5.4666029947034369</v>
      </c>
      <c r="J87" s="7">
        <f t="shared" si="10"/>
        <v>8.165184077089032</v>
      </c>
    </row>
    <row r="88" spans="1:10" x14ac:dyDescent="0.7">
      <c r="A88" s="2">
        <v>44530</v>
      </c>
      <c r="B88" s="5">
        <v>113.13</v>
      </c>
      <c r="C88" s="5">
        <v>4567</v>
      </c>
      <c r="D88" s="5">
        <v>16135.92</v>
      </c>
      <c r="E88" s="5">
        <v>3833.2</v>
      </c>
      <c r="F88" s="5">
        <v>7666.48</v>
      </c>
      <c r="G88" s="7">
        <f t="shared" si="7"/>
        <v>2.2798019468243886</v>
      </c>
      <c r="H88" s="7">
        <f t="shared" si="8"/>
        <v>3.9091770854386079</v>
      </c>
      <c r="I88" s="7">
        <f t="shared" si="9"/>
        <v>6.0251690806019527</v>
      </c>
      <c r="J88" s="7">
        <f t="shared" si="10"/>
        <v>8.0441019881147344</v>
      </c>
    </row>
    <row r="89" spans="1:10" x14ac:dyDescent="0.7">
      <c r="A89" s="2">
        <v>44561</v>
      </c>
      <c r="B89" s="5">
        <v>115.08</v>
      </c>
      <c r="C89" s="5">
        <v>4766.18</v>
      </c>
      <c r="D89" s="5">
        <v>16320.08</v>
      </c>
      <c r="E89" s="5">
        <v>3946.2</v>
      </c>
      <c r="F89" s="5">
        <v>7422</v>
      </c>
      <c r="G89" s="7">
        <f t="shared" si="7"/>
        <v>2.4202410043656979</v>
      </c>
      <c r="H89" s="7">
        <f t="shared" si="8"/>
        <v>4.0219434666112139</v>
      </c>
      <c r="I89" s="7">
        <f t="shared" si="9"/>
        <v>6.3097030041930964</v>
      </c>
      <c r="J89" s="7">
        <f t="shared" si="10"/>
        <v>7.9218128343153635</v>
      </c>
    </row>
    <row r="90" spans="1:10" x14ac:dyDescent="0.7">
      <c r="A90" s="2">
        <v>44592</v>
      </c>
      <c r="B90" s="5">
        <v>115.1</v>
      </c>
      <c r="C90" s="5">
        <v>4515.55</v>
      </c>
      <c r="D90" s="5">
        <v>14930.05</v>
      </c>
      <c r="E90" s="5">
        <v>3483.2</v>
      </c>
      <c r="F90" s="5">
        <v>6845.3</v>
      </c>
      <c r="G90" s="7">
        <f t="shared" si="7"/>
        <v>2.2933709160842981</v>
      </c>
      <c r="H90" s="7">
        <f t="shared" si="8"/>
        <v>3.6800219663495994</v>
      </c>
      <c r="I90" s="7">
        <f t="shared" si="9"/>
        <v>5.5703656937240549</v>
      </c>
      <c r="J90" s="7">
        <f t="shared" si="10"/>
        <v>7.3075464367534435</v>
      </c>
    </row>
    <row r="91" spans="1:10" x14ac:dyDescent="0.7">
      <c r="A91" s="2">
        <v>44620</v>
      </c>
      <c r="B91" s="5">
        <v>114.99</v>
      </c>
      <c r="C91" s="5">
        <v>4373.79</v>
      </c>
      <c r="D91" s="5">
        <v>14237.81</v>
      </c>
      <c r="E91" s="5">
        <v>3429.5</v>
      </c>
      <c r="F91" s="5">
        <v>6321.22</v>
      </c>
      <c r="G91" s="7">
        <f t="shared" si="7"/>
        <v>2.2192504812367582</v>
      </c>
      <c r="H91" s="7">
        <f t="shared" si="8"/>
        <v>3.5060418220189242</v>
      </c>
      <c r="I91" s="7">
        <f t="shared" si="9"/>
        <v>5.4792466821270782</v>
      </c>
      <c r="J91" s="7">
        <f t="shared" si="10"/>
        <v>6.7416275167240567</v>
      </c>
    </row>
    <row r="92" spans="1:10" x14ac:dyDescent="0.7">
      <c r="A92" s="2">
        <v>44651</v>
      </c>
      <c r="B92" s="5">
        <v>121.66</v>
      </c>
      <c r="C92" s="5">
        <v>4530.41</v>
      </c>
      <c r="D92" s="5">
        <v>14838.49</v>
      </c>
      <c r="E92" s="5">
        <v>3429</v>
      </c>
      <c r="F92" s="5">
        <v>6594.32</v>
      </c>
      <c r="G92" s="7">
        <f t="shared" si="7"/>
        <v>2.4320563927473517</v>
      </c>
      <c r="H92" s="7">
        <f t="shared" si="8"/>
        <v>3.8659064968625416</v>
      </c>
      <c r="I92" s="7">
        <f t="shared" si="9"/>
        <v>5.7962254493243099</v>
      </c>
      <c r="J92" s="7">
        <f t="shared" si="10"/>
        <v>7.4408338030238195</v>
      </c>
    </row>
    <row r="93" spans="1:10" x14ac:dyDescent="0.7">
      <c r="A93" s="2">
        <v>44681</v>
      </c>
      <c r="B93" s="5">
        <v>129.83000000000001</v>
      </c>
      <c r="C93" s="5">
        <v>4131.93</v>
      </c>
      <c r="D93" s="5">
        <v>12854.8</v>
      </c>
      <c r="E93" s="5">
        <v>2919.7</v>
      </c>
      <c r="F93" s="5">
        <v>5348.65</v>
      </c>
      <c r="G93" s="7">
        <f t="shared" si="7"/>
        <v>2.3670985204477941</v>
      </c>
      <c r="H93" s="7">
        <f t="shared" si="8"/>
        <v>3.5739971877198009</v>
      </c>
      <c r="I93" s="7">
        <f t="shared" si="9"/>
        <v>5.2667567327612961</v>
      </c>
      <c r="J93" s="7">
        <f t="shared" si="10"/>
        <v>6.4405508136164578</v>
      </c>
    </row>
    <row r="94" spans="1:10" x14ac:dyDescent="0.7">
      <c r="A94" s="2">
        <v>44712</v>
      </c>
      <c r="B94" s="5">
        <v>128.68</v>
      </c>
      <c r="C94" s="5">
        <v>4132.1499999999996</v>
      </c>
      <c r="D94" s="5">
        <v>12642.1</v>
      </c>
      <c r="E94" s="5">
        <v>3098.7</v>
      </c>
      <c r="F94" s="5">
        <v>5262.52</v>
      </c>
      <c r="G94" s="7">
        <f t="shared" si="7"/>
        <v>2.3462563013504814</v>
      </c>
      <c r="H94" s="7">
        <f t="shared" si="8"/>
        <v>3.4837268741117828</v>
      </c>
      <c r="I94" s="7">
        <f t="shared" si="9"/>
        <v>5.5401376653795653</v>
      </c>
      <c r="J94" s="7">
        <f t="shared" si="10"/>
        <v>6.2807077512981691</v>
      </c>
    </row>
    <row r="95" spans="1:10" x14ac:dyDescent="0.7">
      <c r="A95" s="2">
        <v>44742</v>
      </c>
      <c r="B95" s="5">
        <v>135.72999999999999</v>
      </c>
      <c r="C95" s="5">
        <v>3785.38</v>
      </c>
      <c r="D95" s="5">
        <v>11503.72</v>
      </c>
      <c r="E95" s="5">
        <v>2556.3000000000002</v>
      </c>
      <c r="F95" s="5">
        <v>4935.3900000000003</v>
      </c>
      <c r="G95" s="7">
        <f t="shared" si="7"/>
        <v>2.2671155396014901</v>
      </c>
      <c r="H95" s="7">
        <f t="shared" si="8"/>
        <v>3.3437051706929775</v>
      </c>
      <c r="I95" s="7">
        <f t="shared" si="9"/>
        <v>4.8207836486619229</v>
      </c>
      <c r="J95" s="7">
        <f t="shared" si="10"/>
        <v>6.2129963708700204</v>
      </c>
    </row>
    <row r="96" spans="1:10" x14ac:dyDescent="0.7">
      <c r="A96" s="2">
        <v>44773</v>
      </c>
      <c r="B96" s="5">
        <v>133.19</v>
      </c>
      <c r="C96" s="5">
        <v>4130.29</v>
      </c>
      <c r="D96" s="5">
        <v>12947.98</v>
      </c>
      <c r="E96" s="5">
        <v>2967.1</v>
      </c>
      <c r="F96" s="5">
        <v>5467.22</v>
      </c>
      <c r="G96" s="7">
        <f t="shared" si="7"/>
        <v>2.4273951854327698</v>
      </c>
      <c r="H96" s="7">
        <f t="shared" si="8"/>
        <v>3.6930693581820107</v>
      </c>
      <c r="I96" s="7">
        <f t="shared" si="9"/>
        <v>5.4907766057499003</v>
      </c>
      <c r="J96" s="7">
        <f t="shared" si="10"/>
        <v>6.7537027652673824</v>
      </c>
    </row>
    <row r="97" spans="1:10" x14ac:dyDescent="0.7">
      <c r="A97" s="2">
        <v>44804</v>
      </c>
      <c r="B97" s="5">
        <v>138.96</v>
      </c>
      <c r="C97" s="5">
        <v>3955</v>
      </c>
      <c r="D97" s="5">
        <v>12272.03</v>
      </c>
      <c r="E97" s="5">
        <v>2677.4</v>
      </c>
      <c r="F97" s="5">
        <v>5257.31</v>
      </c>
      <c r="G97" s="7">
        <f t="shared" si="7"/>
        <v>2.4250718741541033</v>
      </c>
      <c r="H97" s="7">
        <f t="shared" si="8"/>
        <v>3.6519097728157801</v>
      </c>
      <c r="I97" s="7">
        <f t="shared" si="9"/>
        <v>5.1693154675769701</v>
      </c>
      <c r="J97" s="7">
        <f t="shared" si="10"/>
        <v>6.7757467531534044</v>
      </c>
    </row>
    <row r="98" spans="1:10" x14ac:dyDescent="0.7">
      <c r="A98" s="2">
        <v>44834</v>
      </c>
      <c r="B98" s="5">
        <v>144.75</v>
      </c>
      <c r="C98" s="5">
        <v>3585.62</v>
      </c>
      <c r="D98" s="5">
        <v>10971.22</v>
      </c>
      <c r="E98" s="5">
        <v>2306.6999999999998</v>
      </c>
      <c r="F98" s="5">
        <v>4692.33</v>
      </c>
      <c r="G98" s="7">
        <f t="shared" si="7"/>
        <v>2.2901881093037386</v>
      </c>
      <c r="H98" s="7">
        <f t="shared" si="8"/>
        <v>3.4008487812081567</v>
      </c>
      <c r="I98" s="7">
        <f t="shared" si="9"/>
        <v>4.639163300940198</v>
      </c>
      <c r="J98" s="7">
        <f t="shared" si="10"/>
        <v>6.2995698216357132</v>
      </c>
    </row>
    <row r="99" spans="1:10" x14ac:dyDescent="0.7">
      <c r="A99" s="2">
        <v>44865</v>
      </c>
      <c r="B99" s="5">
        <v>148.71</v>
      </c>
      <c r="C99" s="5">
        <v>3871.98</v>
      </c>
      <c r="D99" s="5">
        <v>11405.57</v>
      </c>
      <c r="E99" s="5">
        <v>2384.5</v>
      </c>
      <c r="F99" s="5">
        <v>4390.84</v>
      </c>
      <c r="G99" s="7">
        <f t="shared" si="7"/>
        <v>2.5407480471822836</v>
      </c>
      <c r="H99" s="7">
        <f t="shared" si="8"/>
        <v>3.6322103627185136</v>
      </c>
      <c r="I99" s="7">
        <f t="shared" si="9"/>
        <v>4.9268288124988979</v>
      </c>
      <c r="J99" s="7">
        <f t="shared" si="10"/>
        <v>6.0560793876936421</v>
      </c>
    </row>
    <row r="100" spans="1:10" x14ac:dyDescent="0.7">
      <c r="A100" s="2">
        <v>44895</v>
      </c>
      <c r="B100" s="5">
        <v>138.03</v>
      </c>
      <c r="C100" s="5">
        <v>4080.11</v>
      </c>
      <c r="D100" s="5">
        <v>12030.06</v>
      </c>
      <c r="E100" s="5">
        <v>2826.8</v>
      </c>
      <c r="F100" s="5">
        <v>4890.3599999999997</v>
      </c>
      <c r="G100" s="7">
        <f t="shared" ref="G100:G114" si="11">C100*$B100/C$3/$B$3</f>
        <v>2.4850417029937937</v>
      </c>
      <c r="H100" s="7">
        <f t="shared" ref="H100:H114" si="12">D100*$B100/D$3/$B$3</f>
        <v>3.5559455855575979</v>
      </c>
      <c r="I100" s="7">
        <f t="shared" ref="I100:I114" si="13">E100*$B100/E$3/$B$3</f>
        <v>5.4212388605904964</v>
      </c>
      <c r="J100" s="7">
        <f t="shared" si="10"/>
        <v>6.2606307872909124</v>
      </c>
    </row>
    <row r="101" spans="1:10" x14ac:dyDescent="0.7">
      <c r="A101" s="2">
        <v>44926</v>
      </c>
      <c r="B101" s="5">
        <v>131.11000000000001</v>
      </c>
      <c r="C101" s="5">
        <v>3839.5</v>
      </c>
      <c r="D101" s="5">
        <v>10939.76</v>
      </c>
      <c r="E101" s="5">
        <v>2532.1</v>
      </c>
      <c r="F101" s="5">
        <v>4448.07</v>
      </c>
      <c r="G101" s="7">
        <f t="shared" si="11"/>
        <v>2.2212570068047714</v>
      </c>
      <c r="H101" s="7">
        <f t="shared" si="12"/>
        <v>3.0715489227639896</v>
      </c>
      <c r="I101" s="7">
        <f t="shared" si="13"/>
        <v>4.6126090077858297</v>
      </c>
      <c r="J101" s="7">
        <f t="shared" si="10"/>
        <v>5.4089280520738283</v>
      </c>
    </row>
    <row r="102" spans="1:10" x14ac:dyDescent="0.7">
      <c r="A102" s="2">
        <v>44957</v>
      </c>
      <c r="B102" s="5">
        <v>130.09</v>
      </c>
      <c r="C102" s="5">
        <v>4076.6</v>
      </c>
      <c r="D102" s="5">
        <v>12101.93</v>
      </c>
      <c r="E102" s="5">
        <v>2921.9</v>
      </c>
      <c r="F102" s="5">
        <v>5281.22</v>
      </c>
      <c r="G102" s="7">
        <f t="shared" si="11"/>
        <v>2.340078008793435</v>
      </c>
      <c r="H102" s="7">
        <f t="shared" si="12"/>
        <v>3.3714162478592198</v>
      </c>
      <c r="I102" s="7">
        <f t="shared" si="13"/>
        <v>5.2812804983864101</v>
      </c>
      <c r="J102" s="7">
        <f t="shared" si="10"/>
        <v>6.3720906725080484</v>
      </c>
    </row>
    <row r="103" spans="1:10" x14ac:dyDescent="0.7">
      <c r="A103" s="2">
        <v>44985</v>
      </c>
      <c r="B103" s="5">
        <v>136.19999999999999</v>
      </c>
      <c r="C103" s="5">
        <v>3970.15</v>
      </c>
      <c r="D103" s="5">
        <v>12042.12</v>
      </c>
      <c r="E103" s="5">
        <v>2958.4</v>
      </c>
      <c r="F103" s="5">
        <v>5478.13</v>
      </c>
      <c r="G103" s="7">
        <f t="shared" si="11"/>
        <v>2.3860104674634659</v>
      </c>
      <c r="H103" s="7">
        <f t="shared" si="12"/>
        <v>3.5123184372973109</v>
      </c>
      <c r="I103" s="7">
        <f t="shared" si="13"/>
        <v>5.598400624011175</v>
      </c>
      <c r="J103" s="7">
        <f t="shared" si="10"/>
        <v>6.9201134714095058</v>
      </c>
    </row>
    <row r="104" spans="1:10" x14ac:dyDescent="0.7">
      <c r="A104" s="2">
        <v>45016</v>
      </c>
      <c r="B104" s="5">
        <v>132.79</v>
      </c>
      <c r="C104" s="5">
        <v>4109.3100000000004</v>
      </c>
      <c r="D104" s="5">
        <v>13181.35</v>
      </c>
      <c r="E104" s="5">
        <v>3230.9</v>
      </c>
      <c r="F104" s="5">
        <v>6190.01</v>
      </c>
      <c r="G104" s="7">
        <f t="shared" si="11"/>
        <v>2.4078121264580927</v>
      </c>
      <c r="H104" s="7">
        <f t="shared" si="12"/>
        <v>3.7483409539042292</v>
      </c>
      <c r="I104" s="7">
        <f t="shared" si="13"/>
        <v>5.960996397680411</v>
      </c>
      <c r="J104" s="7">
        <f t="shared" si="10"/>
        <v>7.6236069196561687</v>
      </c>
    </row>
    <row r="105" spans="1:10" x14ac:dyDescent="0.7">
      <c r="A105" s="2">
        <v>45046</v>
      </c>
      <c r="B105" s="5">
        <v>136.28</v>
      </c>
      <c r="C105" s="5">
        <v>4169.4799999999996</v>
      </c>
      <c r="D105" s="5">
        <v>13245.99</v>
      </c>
      <c r="E105" s="5">
        <v>2995</v>
      </c>
      <c r="F105" s="5">
        <v>6119.18</v>
      </c>
      <c r="G105" s="7">
        <f t="shared" si="11"/>
        <v>2.5072771416946913</v>
      </c>
      <c r="H105" s="7">
        <f t="shared" si="12"/>
        <v>3.8657198108586615</v>
      </c>
      <c r="I105" s="7">
        <f t="shared" si="13"/>
        <v>5.670990552438572</v>
      </c>
      <c r="J105" s="7">
        <f t="shared" si="10"/>
        <v>7.7344444993717723</v>
      </c>
    </row>
    <row r="106" spans="1:10" x14ac:dyDescent="0.7">
      <c r="A106" s="2">
        <v>45077</v>
      </c>
      <c r="B106" s="5">
        <v>139.34</v>
      </c>
      <c r="C106" s="5">
        <v>4179.83</v>
      </c>
      <c r="D106" s="5">
        <v>14254.09</v>
      </c>
      <c r="E106" s="5">
        <v>3453.2</v>
      </c>
      <c r="F106" s="5">
        <v>7168.12</v>
      </c>
      <c r="G106" s="7">
        <f t="shared" si="11"/>
        <v>2.5699385935961785</v>
      </c>
      <c r="H106" s="7">
        <f t="shared" si="12"/>
        <v>4.2533304771142673</v>
      </c>
      <c r="I106" s="7">
        <f t="shared" si="13"/>
        <v>6.685401748181647</v>
      </c>
      <c r="J106" s="7">
        <f t="shared" si="10"/>
        <v>9.263707789417527</v>
      </c>
    </row>
    <row r="107" spans="1:10" x14ac:dyDescent="0.7">
      <c r="A107" s="2">
        <v>45107</v>
      </c>
      <c r="B107" s="5">
        <v>144.32</v>
      </c>
      <c r="C107" s="5">
        <v>4450.38</v>
      </c>
      <c r="D107" s="5">
        <v>15179.21</v>
      </c>
      <c r="E107" s="5">
        <v>3673.1</v>
      </c>
      <c r="F107" s="5">
        <v>7744.59</v>
      </c>
      <c r="G107" s="7">
        <f t="shared" si="11"/>
        <v>2.834078900964212</v>
      </c>
      <c r="H107" s="7">
        <f t="shared" si="12"/>
        <v>4.691260125343808</v>
      </c>
      <c r="I107" s="7">
        <f t="shared" si="13"/>
        <v>7.3652797080908181</v>
      </c>
      <c r="J107" s="7">
        <f t="shared" si="10"/>
        <v>10.366418205731947</v>
      </c>
    </row>
    <row r="108" spans="1:10" x14ac:dyDescent="0.7">
      <c r="A108" s="2">
        <v>45138</v>
      </c>
      <c r="B108" s="5">
        <v>142.28</v>
      </c>
      <c r="C108" s="5">
        <v>4588.96</v>
      </c>
      <c r="D108" s="5">
        <v>15757</v>
      </c>
      <c r="E108" s="5">
        <v>3861.6</v>
      </c>
      <c r="F108" s="5">
        <v>8040.94</v>
      </c>
      <c r="G108" s="7">
        <f t="shared" si="11"/>
        <v>2.8810211739319787</v>
      </c>
      <c r="H108" s="7">
        <f t="shared" si="12"/>
        <v>4.8009945919452726</v>
      </c>
      <c r="I108" s="7">
        <f t="shared" si="13"/>
        <v>7.6338059221317085</v>
      </c>
      <c r="J108" s="7">
        <f t="shared" si="10"/>
        <v>10.610954494852169</v>
      </c>
    </row>
    <row r="109" spans="1:10" x14ac:dyDescent="0.7">
      <c r="A109" s="2">
        <v>45169</v>
      </c>
      <c r="B109" s="5">
        <v>145.53</v>
      </c>
      <c r="C109" s="5">
        <v>4507.66</v>
      </c>
      <c r="D109" s="5">
        <v>15501.07</v>
      </c>
      <c r="E109" s="5">
        <v>3670.9</v>
      </c>
      <c r="F109" s="5">
        <v>7837.29</v>
      </c>
      <c r="G109" s="7">
        <f t="shared" si="11"/>
        <v>2.8946229548141029</v>
      </c>
      <c r="H109" s="7">
        <f t="shared" si="12"/>
        <v>4.8308998263802305</v>
      </c>
      <c r="I109" s="7">
        <f t="shared" si="13"/>
        <v>7.4225828771789244</v>
      </c>
      <c r="J109" s="7">
        <f t="shared" si="10"/>
        <v>10.578454452883777</v>
      </c>
    </row>
    <row r="110" spans="1:10" x14ac:dyDescent="0.7">
      <c r="A110" s="2">
        <v>45199</v>
      </c>
      <c r="B110" s="5">
        <v>149.35</v>
      </c>
      <c r="C110" s="5">
        <v>4288.05</v>
      </c>
      <c r="D110" s="5">
        <v>14715.24</v>
      </c>
      <c r="E110" s="5">
        <v>3434.3</v>
      </c>
      <c r="F110" s="5">
        <v>7369.92</v>
      </c>
      <c r="G110" s="7">
        <f t="shared" si="11"/>
        <v>2.8258778747096853</v>
      </c>
      <c r="H110" s="7">
        <f t="shared" si="12"/>
        <v>4.7063736281329343</v>
      </c>
      <c r="I110" s="7">
        <f t="shared" si="13"/>
        <v>7.1264530608462318</v>
      </c>
      <c r="J110" s="7">
        <f t="shared" si="10"/>
        <v>10.208731336701254</v>
      </c>
    </row>
    <row r="111" spans="1:10" x14ac:dyDescent="0.7">
      <c r="A111" s="2">
        <v>45230</v>
      </c>
      <c r="B111" s="5">
        <v>151.66999999999999</v>
      </c>
      <c r="C111" s="5">
        <v>4193.8</v>
      </c>
      <c r="D111" s="5">
        <v>14409.78</v>
      </c>
      <c r="E111" s="5">
        <v>3215.9</v>
      </c>
      <c r="F111" s="5">
        <v>7265.59</v>
      </c>
      <c r="G111" s="7">
        <f t="shared" si="11"/>
        <v>2.8066982482207603</v>
      </c>
      <c r="H111" s="7">
        <f t="shared" si="12"/>
        <v>4.6802695097610361</v>
      </c>
      <c r="I111" s="7">
        <f t="shared" si="13"/>
        <v>6.7769174359242976</v>
      </c>
      <c r="J111" s="7">
        <f t="shared" si="10"/>
        <v>10.22055189320124</v>
      </c>
    </row>
    <row r="112" spans="1:10" x14ac:dyDescent="0.7">
      <c r="A112" s="2">
        <v>45260</v>
      </c>
      <c r="B112" s="5">
        <v>148.19</v>
      </c>
      <c r="C112" s="5">
        <v>4567.78</v>
      </c>
      <c r="D112" s="5">
        <v>15947.87</v>
      </c>
      <c r="E112" s="5">
        <v>3724.6</v>
      </c>
      <c r="F112" s="5">
        <v>8243.35</v>
      </c>
      <c r="G112" s="7">
        <f t="shared" si="11"/>
        <v>2.9868430213405932</v>
      </c>
      <c r="H112" s="7">
        <f t="shared" si="12"/>
        <v>5.0609891948185117</v>
      </c>
      <c r="I112" s="7">
        <f t="shared" si="13"/>
        <v>7.6688193792483768</v>
      </c>
      <c r="J112" s="7">
        <f t="shared" si="10"/>
        <v>11.329908741696634</v>
      </c>
    </row>
    <row r="113" spans="1:10" x14ac:dyDescent="0.7">
      <c r="A113" s="2">
        <v>45291</v>
      </c>
      <c r="B113" s="5">
        <v>141.06</v>
      </c>
      <c r="C113" s="5">
        <v>4769.83</v>
      </c>
      <c r="D113" s="5">
        <v>16825.93</v>
      </c>
      <c r="E113" s="5">
        <v>4175.5</v>
      </c>
      <c r="F113" s="5">
        <v>8716.33</v>
      </c>
      <c r="G113" s="7">
        <f t="shared" si="11"/>
        <v>2.9688968007631393</v>
      </c>
      <c r="H113" s="7">
        <f t="shared" si="12"/>
        <v>5.082726985432287</v>
      </c>
      <c r="I113" s="7">
        <f t="shared" si="13"/>
        <v>8.1835612959124866</v>
      </c>
      <c r="J113" s="7">
        <f t="shared" si="10"/>
        <v>11.403582735658565</v>
      </c>
    </row>
    <row r="114" spans="1:10" x14ac:dyDescent="0.7">
      <c r="A114" s="2">
        <v>45322</v>
      </c>
      <c r="B114" s="5">
        <v>146.88</v>
      </c>
      <c r="C114" s="5">
        <v>4848.87</v>
      </c>
      <c r="D114" s="5">
        <v>17137.240000000002</v>
      </c>
      <c r="E114" s="5">
        <v>4260.8999999999996</v>
      </c>
      <c r="F114" s="5">
        <v>9011</v>
      </c>
      <c r="G114" s="7">
        <f t="shared" si="11"/>
        <v>3.1426175100969314</v>
      </c>
      <c r="H114" s="7">
        <f t="shared" si="12"/>
        <v>5.3903549990385518</v>
      </c>
      <c r="I114" s="7">
        <f t="shared" si="13"/>
        <v>8.6954883541858088</v>
      </c>
      <c r="J114" s="7">
        <f t="shared" si="10"/>
        <v>12.27550669764568</v>
      </c>
    </row>
  </sheetData>
  <mergeCells count="4">
    <mergeCell ref="A1:A2"/>
    <mergeCell ref="B1:B2"/>
    <mergeCell ref="C1:F1"/>
    <mergeCell ref="G1:J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F2079-C94F-42EF-97B4-2D41D365E88F}">
  <dimension ref="A1:H28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5" width="9.3125" style="1" customWidth="1"/>
    <col min="6" max="8" width="8.375" style="1" bestFit="1" customWidth="1"/>
  </cols>
  <sheetData>
    <row r="1" spans="1:8" ht="18" customHeight="1" x14ac:dyDescent="0.7">
      <c r="A1" s="9" t="s">
        <v>0</v>
      </c>
      <c r="B1" s="11" t="s">
        <v>2</v>
      </c>
      <c r="C1" s="13" t="s">
        <v>4</v>
      </c>
      <c r="D1" s="13"/>
      <c r="E1" s="13"/>
      <c r="F1" s="13" t="s">
        <v>5</v>
      </c>
      <c r="G1" s="13"/>
      <c r="H1" s="13"/>
    </row>
    <row r="2" spans="1:8" x14ac:dyDescent="0.7">
      <c r="A2" s="10"/>
      <c r="B2" s="12"/>
      <c r="C2" s="8" t="s">
        <v>6</v>
      </c>
      <c r="D2" s="8" t="s">
        <v>7</v>
      </c>
      <c r="E2" s="8" t="s">
        <v>9</v>
      </c>
      <c r="F2" s="8" t="s">
        <v>6</v>
      </c>
      <c r="G2" s="8" t="s">
        <v>7</v>
      </c>
      <c r="H2" s="8" t="s">
        <v>9</v>
      </c>
    </row>
    <row r="3" spans="1:8" x14ac:dyDescent="0.7">
      <c r="A3" s="2">
        <v>36769</v>
      </c>
      <c r="B3" s="5">
        <v>106.71</v>
      </c>
      <c r="C3" s="5">
        <v>1517.68</v>
      </c>
      <c r="D3" s="5">
        <v>4077.59</v>
      </c>
      <c r="E3" s="5">
        <v>1153</v>
      </c>
      <c r="F3" s="7">
        <f t="shared" ref="F3:F66" si="0">C3*$B3/C$3/$B$3</f>
        <v>1</v>
      </c>
      <c r="G3" s="7">
        <f t="shared" ref="G3:G66" si="1">D3*$B3/D$3/$B$3</f>
        <v>1</v>
      </c>
      <c r="H3" s="7">
        <f t="shared" ref="H3:H66" si="2">E3*$B3/E$3/$B$3</f>
        <v>1</v>
      </c>
    </row>
    <row r="4" spans="1:8" x14ac:dyDescent="0.7">
      <c r="A4" s="2">
        <v>36799</v>
      </c>
      <c r="B4" s="5">
        <v>108.12</v>
      </c>
      <c r="C4" s="5">
        <v>1436.51</v>
      </c>
      <c r="D4" s="5">
        <v>3570.61</v>
      </c>
      <c r="E4" s="5">
        <v>851.6</v>
      </c>
      <c r="F4" s="7">
        <f t="shared" si="0"/>
        <v>0.95902374378531141</v>
      </c>
      <c r="G4" s="7">
        <f t="shared" si="1"/>
        <v>0.88723727351937909</v>
      </c>
      <c r="H4" s="7">
        <f t="shared" si="2"/>
        <v>0.7483543071685238</v>
      </c>
    </row>
    <row r="5" spans="1:8" x14ac:dyDescent="0.7">
      <c r="A5" s="2">
        <v>36830</v>
      </c>
      <c r="B5" s="5">
        <v>108.95</v>
      </c>
      <c r="C5" s="5">
        <v>1429.4</v>
      </c>
      <c r="D5" s="5">
        <v>3282.3</v>
      </c>
      <c r="E5" s="5">
        <v>741.8</v>
      </c>
      <c r="F5" s="7">
        <f t="shared" si="0"/>
        <v>0.96160271624010463</v>
      </c>
      <c r="G5" s="7">
        <f t="shared" si="1"/>
        <v>0.82185808510648883</v>
      </c>
      <c r="H5" s="7">
        <f t="shared" si="2"/>
        <v>0.65687031577506638</v>
      </c>
    </row>
    <row r="6" spans="1:8" x14ac:dyDescent="0.7">
      <c r="A6" s="2">
        <v>36860</v>
      </c>
      <c r="B6" s="5">
        <v>110.39</v>
      </c>
      <c r="C6" s="5">
        <v>1314.95</v>
      </c>
      <c r="D6" s="5">
        <v>2506.54</v>
      </c>
      <c r="E6" s="5">
        <v>537</v>
      </c>
      <c r="F6" s="7">
        <f t="shared" si="0"/>
        <v>0.89630050645590043</v>
      </c>
      <c r="G6" s="7">
        <f t="shared" si="1"/>
        <v>0.63591006293947494</v>
      </c>
      <c r="H6" s="7">
        <f t="shared" si="2"/>
        <v>0.48180310205180366</v>
      </c>
    </row>
    <row r="7" spans="1:8" x14ac:dyDescent="0.7">
      <c r="A7" s="2">
        <v>36891</v>
      </c>
      <c r="B7" s="5">
        <v>114.45</v>
      </c>
      <c r="C7" s="5">
        <v>1320.28</v>
      </c>
      <c r="D7" s="5">
        <v>2341.6999999999998</v>
      </c>
      <c r="E7" s="5">
        <v>576.6</v>
      </c>
      <c r="F7" s="7">
        <f t="shared" si="0"/>
        <v>0.9330319391506624</v>
      </c>
      <c r="G7" s="7">
        <f t="shared" si="1"/>
        <v>0.61593995581751615</v>
      </c>
      <c r="H7" s="7">
        <f t="shared" si="2"/>
        <v>0.53635953780593648</v>
      </c>
    </row>
    <row r="8" spans="1:8" x14ac:dyDescent="0.7">
      <c r="A8" s="2">
        <v>36922</v>
      </c>
      <c r="B8" s="5">
        <v>116.59</v>
      </c>
      <c r="C8" s="5">
        <v>1366.01</v>
      </c>
      <c r="D8" s="5">
        <v>2593</v>
      </c>
      <c r="E8" s="5">
        <v>732.2</v>
      </c>
      <c r="F8" s="7">
        <f t="shared" si="0"/>
        <v>0.9833991985538042</v>
      </c>
      <c r="G8" s="7">
        <f t="shared" si="1"/>
        <v>0.69479253501909755</v>
      </c>
      <c r="H8" s="7">
        <f t="shared" si="2"/>
        <v>0.69383563252667113</v>
      </c>
    </row>
    <row r="9" spans="1:8" x14ac:dyDescent="0.7">
      <c r="A9" s="2">
        <v>36950</v>
      </c>
      <c r="B9" s="5">
        <v>117.34</v>
      </c>
      <c r="C9" s="5">
        <v>1239.94</v>
      </c>
      <c r="D9" s="5">
        <v>1908.32</v>
      </c>
      <c r="E9" s="5">
        <v>541.20000000000005</v>
      </c>
      <c r="F9" s="7">
        <f t="shared" si="0"/>
        <v>0.89838278925953508</v>
      </c>
      <c r="G9" s="7">
        <f t="shared" si="1"/>
        <v>0.51462231057257646</v>
      </c>
      <c r="H9" s="7">
        <f t="shared" si="2"/>
        <v>0.51614229030817904</v>
      </c>
    </row>
    <row r="10" spans="1:8" x14ac:dyDescent="0.7">
      <c r="A10" s="2">
        <v>36981</v>
      </c>
      <c r="B10" s="5">
        <v>126.32</v>
      </c>
      <c r="C10" s="5">
        <v>1160.33</v>
      </c>
      <c r="D10" s="5">
        <v>1573.25</v>
      </c>
      <c r="E10" s="5">
        <v>545</v>
      </c>
      <c r="F10" s="7">
        <f t="shared" si="0"/>
        <v>0.90504111052099245</v>
      </c>
      <c r="G10" s="7">
        <f t="shared" si="1"/>
        <v>0.45673172801329354</v>
      </c>
      <c r="H10" s="7">
        <f t="shared" si="2"/>
        <v>0.55954393419260595</v>
      </c>
    </row>
    <row r="11" spans="1:8" x14ac:dyDescent="0.7">
      <c r="A11" s="2">
        <v>37011</v>
      </c>
      <c r="B11" s="5">
        <v>123.62</v>
      </c>
      <c r="C11" s="5">
        <v>1249.46</v>
      </c>
      <c r="D11" s="5">
        <v>1855.15</v>
      </c>
      <c r="E11" s="5">
        <v>662.7</v>
      </c>
      <c r="F11" s="7">
        <f t="shared" si="0"/>
        <v>0.95373070669034965</v>
      </c>
      <c r="G11" s="7">
        <f t="shared" si="1"/>
        <v>0.52705883110758467</v>
      </c>
      <c r="H11" s="7">
        <f t="shared" si="2"/>
        <v>0.66584214798470998</v>
      </c>
    </row>
    <row r="12" spans="1:8" x14ac:dyDescent="0.7">
      <c r="A12" s="2">
        <v>37042</v>
      </c>
      <c r="B12" s="5">
        <v>119.34</v>
      </c>
      <c r="C12" s="5">
        <v>1255.82</v>
      </c>
      <c r="D12" s="5">
        <v>1799.89</v>
      </c>
      <c r="E12" s="5">
        <v>598.70000000000005</v>
      </c>
      <c r="F12" s="7">
        <f t="shared" si="0"/>
        <v>0.92539702261032108</v>
      </c>
      <c r="G12" s="7">
        <f t="shared" si="1"/>
        <v>0.49365475224140143</v>
      </c>
      <c r="H12" s="7">
        <f t="shared" si="2"/>
        <v>0.58071208549844067</v>
      </c>
    </row>
    <row r="13" spans="1:8" x14ac:dyDescent="0.7">
      <c r="A13" s="2">
        <v>37072</v>
      </c>
      <c r="B13" s="5">
        <v>124.63</v>
      </c>
      <c r="C13" s="5">
        <v>1224.3800000000001</v>
      </c>
      <c r="D13" s="5">
        <v>1830.19</v>
      </c>
      <c r="E13" s="5">
        <v>624.1</v>
      </c>
      <c r="F13" s="7">
        <f t="shared" si="0"/>
        <v>0.94222254361859092</v>
      </c>
      <c r="G13" s="7">
        <f t="shared" si="1"/>
        <v>0.52421578929141255</v>
      </c>
      <c r="H13" s="7">
        <f t="shared" si="2"/>
        <v>0.6321823265152825</v>
      </c>
    </row>
    <row r="14" spans="1:8" x14ac:dyDescent="0.7">
      <c r="A14" s="2">
        <v>37103</v>
      </c>
      <c r="B14" s="5">
        <v>125.02</v>
      </c>
      <c r="C14" s="5">
        <v>1211.23</v>
      </c>
      <c r="D14" s="5">
        <v>1683.61</v>
      </c>
      <c r="E14" s="5">
        <v>605.9</v>
      </c>
      <c r="F14" s="7">
        <f t="shared" si="0"/>
        <v>0.93501974621647654</v>
      </c>
      <c r="G14" s="7">
        <f t="shared" si="1"/>
        <v>0.4837403514341892</v>
      </c>
      <c r="H14" s="7">
        <f t="shared" si="2"/>
        <v>0.61566720414887821</v>
      </c>
    </row>
    <row r="15" spans="1:8" x14ac:dyDescent="0.7">
      <c r="A15" s="2">
        <v>37134</v>
      </c>
      <c r="B15" s="5">
        <v>118.79</v>
      </c>
      <c r="C15" s="5">
        <v>1133.58</v>
      </c>
      <c r="D15" s="5">
        <v>1469.7</v>
      </c>
      <c r="E15" s="5">
        <v>562.70000000000005</v>
      </c>
      <c r="F15" s="7">
        <f t="shared" si="0"/>
        <v>0.83147027215399583</v>
      </c>
      <c r="G15" s="7">
        <f t="shared" si="1"/>
        <v>0.40123600822458783</v>
      </c>
      <c r="H15" s="7">
        <f t="shared" si="2"/>
        <v>0.54327831475878374</v>
      </c>
    </row>
    <row r="16" spans="1:8" x14ac:dyDescent="0.7">
      <c r="A16" s="2">
        <v>37164</v>
      </c>
      <c r="B16" s="5">
        <v>119.52</v>
      </c>
      <c r="C16" s="5">
        <v>1040.94</v>
      </c>
      <c r="D16" s="5">
        <v>1168.3699999999999</v>
      </c>
      <c r="E16" s="5">
        <v>373.7</v>
      </c>
      <c r="F16" s="7">
        <f t="shared" si="0"/>
        <v>0.76821175957912291</v>
      </c>
      <c r="G16" s="7">
        <f t="shared" si="1"/>
        <v>0.32093147062343436</v>
      </c>
      <c r="H16" s="7">
        <f t="shared" si="2"/>
        <v>0.36301891558635829</v>
      </c>
    </row>
    <row r="17" spans="1:8" x14ac:dyDescent="0.7">
      <c r="A17" s="2">
        <v>37195</v>
      </c>
      <c r="B17" s="5">
        <v>122.47</v>
      </c>
      <c r="C17" s="5">
        <v>1059.78</v>
      </c>
      <c r="D17" s="5">
        <v>1364.78</v>
      </c>
      <c r="E17" s="5">
        <v>448</v>
      </c>
      <c r="F17" s="7">
        <f t="shared" si="0"/>
        <v>0.80141987058743624</v>
      </c>
      <c r="G17" s="7">
        <f t="shared" si="1"/>
        <v>0.38413483441909602</v>
      </c>
      <c r="H17" s="7">
        <f t="shared" si="2"/>
        <v>0.44593679134417125</v>
      </c>
    </row>
    <row r="18" spans="1:8" x14ac:dyDescent="0.7">
      <c r="A18" s="2">
        <v>37225</v>
      </c>
      <c r="B18" s="5">
        <v>123.45</v>
      </c>
      <c r="C18" s="5">
        <v>1139.45</v>
      </c>
      <c r="D18" s="5">
        <v>1596.05</v>
      </c>
      <c r="E18" s="5">
        <v>519</v>
      </c>
      <c r="F18" s="7">
        <f t="shared" si="0"/>
        <v>0.8685624224222086</v>
      </c>
      <c r="G18" s="7">
        <f t="shared" si="1"/>
        <v>0.45282345224945564</v>
      </c>
      <c r="H18" s="7">
        <f t="shared" si="2"/>
        <v>0.52074370047359075</v>
      </c>
    </row>
    <row r="19" spans="1:8" x14ac:dyDescent="0.7">
      <c r="A19" s="2">
        <v>37256</v>
      </c>
      <c r="B19" s="5">
        <v>131.68</v>
      </c>
      <c r="C19" s="5">
        <v>1148.08</v>
      </c>
      <c r="D19" s="5">
        <v>1577.05</v>
      </c>
      <c r="E19" s="5">
        <v>522.20000000000005</v>
      </c>
      <c r="F19" s="7">
        <f t="shared" si="0"/>
        <v>0.9334834838417263</v>
      </c>
      <c r="G19" s="7">
        <f t="shared" si="1"/>
        <v>0.47726172345979406</v>
      </c>
      <c r="H19" s="7">
        <f t="shared" si="2"/>
        <v>0.55888474838753321</v>
      </c>
    </row>
    <row r="20" spans="1:8" x14ac:dyDescent="0.7">
      <c r="A20" s="2">
        <v>37287</v>
      </c>
      <c r="B20" s="5">
        <v>134.72</v>
      </c>
      <c r="C20" s="5">
        <v>1130.2</v>
      </c>
      <c r="D20" s="5">
        <v>1550.17</v>
      </c>
      <c r="E20" s="5">
        <v>558.9</v>
      </c>
      <c r="F20" s="7">
        <f t="shared" si="0"/>
        <v>0.94016059836847776</v>
      </c>
      <c r="G20" s="7">
        <f t="shared" si="1"/>
        <v>0.47995743820602438</v>
      </c>
      <c r="H20" s="7">
        <f t="shared" si="2"/>
        <v>0.61197228825269356</v>
      </c>
    </row>
    <row r="21" spans="1:8" x14ac:dyDescent="0.7">
      <c r="A21" s="2">
        <v>37315</v>
      </c>
      <c r="B21" s="5">
        <v>133.32</v>
      </c>
      <c r="C21" s="5">
        <v>1106.73</v>
      </c>
      <c r="D21" s="5">
        <v>1359.22</v>
      </c>
      <c r="E21" s="5">
        <v>510.8</v>
      </c>
      <c r="F21" s="7">
        <f t="shared" si="0"/>
        <v>0.91106981170244794</v>
      </c>
      <c r="G21" s="7">
        <f t="shared" si="1"/>
        <v>0.41646296412347389</v>
      </c>
      <c r="H21" s="7">
        <f t="shared" si="2"/>
        <v>0.55349253307734458</v>
      </c>
    </row>
    <row r="22" spans="1:8" x14ac:dyDescent="0.7">
      <c r="A22" s="2">
        <v>37346</v>
      </c>
      <c r="B22" s="5">
        <v>132.74</v>
      </c>
      <c r="C22" s="5">
        <v>1147.3900000000001</v>
      </c>
      <c r="D22" s="5">
        <v>1452.81</v>
      </c>
      <c r="E22" s="5">
        <v>595.20000000000005</v>
      </c>
      <c r="F22" s="7">
        <f t="shared" si="0"/>
        <v>0.94043231282568462</v>
      </c>
      <c r="G22" s="7">
        <f t="shared" si="1"/>
        <v>0.44320225195889801</v>
      </c>
      <c r="H22" s="7">
        <f t="shared" si="2"/>
        <v>0.64214086487902022</v>
      </c>
    </row>
    <row r="23" spans="1:8" x14ac:dyDescent="0.7">
      <c r="A23" s="2">
        <v>37376</v>
      </c>
      <c r="B23" s="5">
        <v>128.53</v>
      </c>
      <c r="C23" s="5">
        <v>1076.92</v>
      </c>
      <c r="D23" s="5">
        <v>1277.07</v>
      </c>
      <c r="E23" s="5">
        <v>525.70000000000005</v>
      </c>
      <c r="F23" s="7">
        <f t="shared" si="0"/>
        <v>0.85467818512787486</v>
      </c>
      <c r="G23" s="7">
        <f t="shared" si="1"/>
        <v>0.3772337449242571</v>
      </c>
      <c r="H23" s="7">
        <f t="shared" si="2"/>
        <v>0.54917158410466871</v>
      </c>
    </row>
    <row r="24" spans="1:8" x14ac:dyDescent="0.7">
      <c r="A24" s="2">
        <v>37407</v>
      </c>
      <c r="B24" s="5">
        <v>124.1</v>
      </c>
      <c r="C24" s="5">
        <v>1067.1400000000001</v>
      </c>
      <c r="D24" s="5">
        <v>1208.3399999999999</v>
      </c>
      <c r="E24" s="5">
        <v>476.3</v>
      </c>
      <c r="F24" s="7">
        <f t="shared" si="0"/>
        <v>0.81772608099323829</v>
      </c>
      <c r="G24" s="7">
        <f t="shared" si="1"/>
        <v>0.34462934797745681</v>
      </c>
      <c r="H24" s="7">
        <f t="shared" si="2"/>
        <v>0.48041652311185701</v>
      </c>
    </row>
    <row r="25" spans="1:8" x14ac:dyDescent="0.7">
      <c r="A25" s="2">
        <v>37437</v>
      </c>
      <c r="B25" s="5">
        <v>119.57</v>
      </c>
      <c r="C25" s="5">
        <v>989.82</v>
      </c>
      <c r="D25" s="5">
        <v>1051.4100000000001</v>
      </c>
      <c r="E25" s="5">
        <v>387.6</v>
      </c>
      <c r="F25" s="7">
        <f t="shared" si="0"/>
        <v>0.73079088709255668</v>
      </c>
      <c r="G25" s="7">
        <f t="shared" si="1"/>
        <v>0.288925356040172</v>
      </c>
      <c r="H25" s="7">
        <f t="shared" si="2"/>
        <v>0.37667914018776361</v>
      </c>
    </row>
    <row r="26" spans="1:8" x14ac:dyDescent="0.7">
      <c r="A26" s="2">
        <v>37468</v>
      </c>
      <c r="B26" s="5">
        <v>119.74</v>
      </c>
      <c r="C26" s="5">
        <v>911.62</v>
      </c>
      <c r="D26" s="5">
        <v>962.11</v>
      </c>
      <c r="E26" s="5">
        <v>330.9</v>
      </c>
      <c r="F26" s="7">
        <f t="shared" si="0"/>
        <v>0.67401221533099598</v>
      </c>
      <c r="G26" s="7">
        <f t="shared" si="1"/>
        <v>0.26476178905382408</v>
      </c>
      <c r="H26" s="7">
        <f t="shared" si="2"/>
        <v>0.32203390161125184</v>
      </c>
    </row>
    <row r="27" spans="1:8" x14ac:dyDescent="0.7">
      <c r="A27" s="2">
        <v>37499</v>
      </c>
      <c r="B27" s="5">
        <v>118.39</v>
      </c>
      <c r="C27" s="5">
        <v>916.07</v>
      </c>
      <c r="D27" s="5">
        <v>942.38</v>
      </c>
      <c r="E27" s="5">
        <v>300.2</v>
      </c>
      <c r="F27" s="7">
        <f t="shared" si="0"/>
        <v>0.66966615541279073</v>
      </c>
      <c r="G27" s="7">
        <f t="shared" si="1"/>
        <v>0.25640849272198851</v>
      </c>
      <c r="H27" s="7">
        <f t="shared" si="2"/>
        <v>0.28886257694151735</v>
      </c>
    </row>
    <row r="28" spans="1:8" x14ac:dyDescent="0.7">
      <c r="A28" s="2">
        <v>37529</v>
      </c>
      <c r="B28" s="5">
        <v>121.68</v>
      </c>
      <c r="C28" s="5">
        <v>815.28</v>
      </c>
      <c r="D28" s="5">
        <v>832.52</v>
      </c>
      <c r="E28" s="5">
        <v>238.2</v>
      </c>
      <c r="F28" s="7">
        <f t="shared" si="0"/>
        <v>0.61254875103673556</v>
      </c>
      <c r="G28" s="7">
        <f t="shared" si="1"/>
        <v>0.23281191394673026</v>
      </c>
      <c r="H28" s="7">
        <f t="shared" si="2"/>
        <v>0.2355735523640399</v>
      </c>
    </row>
    <row r="29" spans="1:8" x14ac:dyDescent="0.7">
      <c r="A29" s="2">
        <v>37560</v>
      </c>
      <c r="B29" s="5">
        <v>122.48</v>
      </c>
      <c r="C29" s="5">
        <v>885.76</v>
      </c>
      <c r="D29" s="5">
        <v>989.54</v>
      </c>
      <c r="E29" s="5">
        <v>295.10000000000002</v>
      </c>
      <c r="F29" s="7">
        <f t="shared" si="0"/>
        <v>0.66987830208526311</v>
      </c>
      <c r="G29" s="7">
        <f t="shared" si="1"/>
        <v>0.27854146572609378</v>
      </c>
      <c r="H29" s="7">
        <f t="shared" si="2"/>
        <v>0.29376493813265209</v>
      </c>
    </row>
    <row r="30" spans="1:8" x14ac:dyDescent="0.7">
      <c r="A30" s="2">
        <v>37590</v>
      </c>
      <c r="B30" s="5">
        <v>122.47</v>
      </c>
      <c r="C30" s="5">
        <v>936.31</v>
      </c>
      <c r="D30" s="5">
        <v>1116.0999999999999</v>
      </c>
      <c r="E30" s="5">
        <v>373.5</v>
      </c>
      <c r="F30" s="7">
        <f t="shared" si="0"/>
        <v>0.7080501981823798</v>
      </c>
      <c r="G30" s="7">
        <f t="shared" si="1"/>
        <v>0.31414065907703298</v>
      </c>
      <c r="H30" s="7">
        <f t="shared" si="2"/>
        <v>0.37177989189073202</v>
      </c>
    </row>
    <row r="31" spans="1:8" x14ac:dyDescent="0.7">
      <c r="A31" s="2">
        <v>37621</v>
      </c>
      <c r="B31" s="5">
        <v>118.55</v>
      </c>
      <c r="C31" s="5">
        <v>879.82</v>
      </c>
      <c r="D31" s="5">
        <v>984.36</v>
      </c>
      <c r="E31" s="5">
        <v>289.2</v>
      </c>
      <c r="F31" s="7">
        <f t="shared" si="0"/>
        <v>0.64403587167785581</v>
      </c>
      <c r="G31" s="7">
        <f t="shared" si="1"/>
        <v>0.26819263082893291</v>
      </c>
      <c r="H31" s="7">
        <f t="shared" si="2"/>
        <v>0.27865408862385127</v>
      </c>
    </row>
    <row r="32" spans="1:8" x14ac:dyDescent="0.7">
      <c r="A32" s="2">
        <v>37652</v>
      </c>
      <c r="B32" s="5">
        <v>119.91</v>
      </c>
      <c r="C32" s="5">
        <v>855.7</v>
      </c>
      <c r="D32" s="5">
        <v>983.05</v>
      </c>
      <c r="E32" s="5">
        <v>271.7</v>
      </c>
      <c r="F32" s="7">
        <f t="shared" si="0"/>
        <v>0.63356562219235624</v>
      </c>
      <c r="G32" s="7">
        <f t="shared" si="1"/>
        <v>0.270908315025914</v>
      </c>
      <c r="H32" s="7">
        <f t="shared" si="2"/>
        <v>0.26479550845955385</v>
      </c>
    </row>
    <row r="33" spans="1:8" x14ac:dyDescent="0.7">
      <c r="A33" s="2">
        <v>37680</v>
      </c>
      <c r="B33" s="5">
        <v>118.12</v>
      </c>
      <c r="C33" s="5">
        <v>841.15</v>
      </c>
      <c r="D33" s="5">
        <v>1009.74</v>
      </c>
      <c r="E33" s="5">
        <v>297.60000000000002</v>
      </c>
      <c r="F33" s="7">
        <f t="shared" si="0"/>
        <v>0.61349574735500911</v>
      </c>
      <c r="G33" s="7">
        <f t="shared" si="1"/>
        <v>0.2741096491130971</v>
      </c>
      <c r="H33" s="7">
        <f t="shared" si="2"/>
        <v>0.2857076953424359</v>
      </c>
    </row>
    <row r="34" spans="1:8" x14ac:dyDescent="0.7">
      <c r="A34" s="2">
        <v>37711</v>
      </c>
      <c r="B34" s="5">
        <v>118.02</v>
      </c>
      <c r="C34" s="5">
        <v>848.18</v>
      </c>
      <c r="D34" s="5">
        <v>1018.66</v>
      </c>
      <c r="E34" s="5">
        <v>296.3</v>
      </c>
      <c r="F34" s="7">
        <f t="shared" si="0"/>
        <v>0.61809937861892306</v>
      </c>
      <c r="G34" s="7">
        <f t="shared" si="1"/>
        <v>0.27629701170670395</v>
      </c>
      <c r="H34" s="7">
        <f t="shared" si="2"/>
        <v>0.28421882166310963</v>
      </c>
    </row>
    <row r="35" spans="1:8" x14ac:dyDescent="0.7">
      <c r="A35" s="2">
        <v>37741</v>
      </c>
      <c r="B35" s="5">
        <v>118.9</v>
      </c>
      <c r="C35" s="5">
        <v>916.92</v>
      </c>
      <c r="D35" s="5">
        <v>1106.06</v>
      </c>
      <c r="E35" s="5">
        <v>332.5</v>
      </c>
      <c r="F35" s="7">
        <f t="shared" si="0"/>
        <v>0.67317498511814944</v>
      </c>
      <c r="G35" s="7">
        <f t="shared" si="1"/>
        <v>0.30223994797123716</v>
      </c>
      <c r="H35" s="7">
        <f t="shared" si="2"/>
        <v>0.32132097571268003</v>
      </c>
    </row>
    <row r="36" spans="1:8" x14ac:dyDescent="0.7">
      <c r="A36" s="2">
        <v>37772</v>
      </c>
      <c r="B36" s="5">
        <v>119.32</v>
      </c>
      <c r="C36" s="5">
        <v>963.59</v>
      </c>
      <c r="D36" s="5">
        <v>1197.8900000000001</v>
      </c>
      <c r="E36" s="5">
        <v>382.3</v>
      </c>
      <c r="F36" s="7">
        <f t="shared" si="0"/>
        <v>0.70993763268807253</v>
      </c>
      <c r="G36" s="7">
        <f t="shared" si="1"/>
        <v>0.32848951255391184</v>
      </c>
      <c r="H36" s="7">
        <f t="shared" si="2"/>
        <v>0.37075166964504797</v>
      </c>
    </row>
    <row r="37" spans="1:8" x14ac:dyDescent="0.7">
      <c r="A37" s="2">
        <v>37802</v>
      </c>
      <c r="B37" s="5">
        <v>119.74</v>
      </c>
      <c r="C37" s="5">
        <v>974.5</v>
      </c>
      <c r="D37" s="5">
        <v>1201.69</v>
      </c>
      <c r="E37" s="5">
        <v>359.7</v>
      </c>
      <c r="F37" s="7">
        <f t="shared" si="0"/>
        <v>0.72050295500324213</v>
      </c>
      <c r="G37" s="7">
        <f t="shared" si="1"/>
        <v>0.3306914950349647</v>
      </c>
      <c r="H37" s="7">
        <f t="shared" si="2"/>
        <v>0.35006223756291116</v>
      </c>
    </row>
    <row r="38" spans="1:8" x14ac:dyDescent="0.7">
      <c r="A38" s="2">
        <v>37833</v>
      </c>
      <c r="B38" s="5">
        <v>120.6</v>
      </c>
      <c r="C38" s="5">
        <v>993.32</v>
      </c>
      <c r="D38" s="5">
        <v>1276.94</v>
      </c>
      <c r="E38" s="5">
        <v>389.6</v>
      </c>
      <c r="F38" s="7">
        <f t="shared" si="0"/>
        <v>0.73969240031027339</v>
      </c>
      <c r="G38" s="7">
        <f t="shared" si="1"/>
        <v>0.35392327482287023</v>
      </c>
      <c r="H38" s="7">
        <f t="shared" si="2"/>
        <v>0.38188432176661535</v>
      </c>
    </row>
    <row r="39" spans="1:8" x14ac:dyDescent="0.7">
      <c r="A39" s="2">
        <v>37864</v>
      </c>
      <c r="B39" s="5">
        <v>116.89</v>
      </c>
      <c r="C39" s="5">
        <v>1008.01</v>
      </c>
      <c r="D39" s="5">
        <v>1341.2</v>
      </c>
      <c r="E39" s="5">
        <v>456.1</v>
      </c>
      <c r="F39" s="7">
        <f t="shared" si="0"/>
        <v>0.727539987481991</v>
      </c>
      <c r="G39" s="7">
        <f t="shared" si="1"/>
        <v>0.36029831243496913</v>
      </c>
      <c r="H39" s="7">
        <f t="shared" si="2"/>
        <v>0.43331428209631556</v>
      </c>
    </row>
    <row r="40" spans="1:8" x14ac:dyDescent="0.7">
      <c r="A40" s="2">
        <v>37894</v>
      </c>
      <c r="B40" s="5">
        <v>111.48</v>
      </c>
      <c r="C40" s="5">
        <v>995.97</v>
      </c>
      <c r="D40" s="5">
        <v>1303.7</v>
      </c>
      <c r="E40" s="5">
        <v>419.8</v>
      </c>
      <c r="F40" s="7">
        <f t="shared" si="0"/>
        <v>0.68557959978777072</v>
      </c>
      <c r="G40" s="7">
        <f t="shared" si="1"/>
        <v>0.33401498426402071</v>
      </c>
      <c r="H40" s="7">
        <f t="shared" si="2"/>
        <v>0.38036887063633007</v>
      </c>
    </row>
    <row r="41" spans="1:8" x14ac:dyDescent="0.7">
      <c r="A41" s="2">
        <v>37925</v>
      </c>
      <c r="B41" s="5">
        <v>109.95</v>
      </c>
      <c r="C41" s="5">
        <v>1050.71</v>
      </c>
      <c r="D41" s="5">
        <v>1416.39</v>
      </c>
      <c r="E41" s="5">
        <v>496.5</v>
      </c>
      <c r="F41" s="7">
        <f t="shared" si="0"/>
        <v>0.71333374355457568</v>
      </c>
      <c r="G41" s="7">
        <f t="shared" si="1"/>
        <v>0.35790635530209702</v>
      </c>
      <c r="H41" s="7">
        <f t="shared" si="2"/>
        <v>0.44369042780186685</v>
      </c>
    </row>
    <row r="42" spans="1:8" x14ac:dyDescent="0.7">
      <c r="A42" s="2">
        <v>37955</v>
      </c>
      <c r="B42" s="5">
        <v>109.61</v>
      </c>
      <c r="C42" s="5">
        <v>1058.2</v>
      </c>
      <c r="D42" s="5">
        <v>1424.25</v>
      </c>
      <c r="E42" s="5">
        <v>529.29999999999995</v>
      </c>
      <c r="F42" s="7">
        <f t="shared" si="0"/>
        <v>0.71619717562983409</v>
      </c>
      <c r="G42" s="7">
        <f t="shared" si="1"/>
        <v>0.35877959101651552</v>
      </c>
      <c r="H42" s="7">
        <f t="shared" si="2"/>
        <v>0.471539028661627</v>
      </c>
    </row>
    <row r="43" spans="1:8" x14ac:dyDescent="0.7">
      <c r="A43" s="2">
        <v>37986</v>
      </c>
      <c r="B43" s="5">
        <v>107.45</v>
      </c>
      <c r="C43" s="5">
        <v>1111.92</v>
      </c>
      <c r="D43" s="5">
        <v>1467.92</v>
      </c>
      <c r="E43" s="5">
        <v>508.1</v>
      </c>
      <c r="F43" s="7">
        <f t="shared" si="0"/>
        <v>0.73772522039061528</v>
      </c>
      <c r="G43" s="7">
        <f t="shared" si="1"/>
        <v>0.3624934237022191</v>
      </c>
      <c r="H43" s="7">
        <f t="shared" si="2"/>
        <v>0.44373244780842913</v>
      </c>
    </row>
    <row r="44" spans="1:8" x14ac:dyDescent="0.7">
      <c r="A44" s="2">
        <v>38017</v>
      </c>
      <c r="B44" s="5">
        <v>105.71</v>
      </c>
      <c r="C44" s="5">
        <v>1131.1300000000001</v>
      </c>
      <c r="D44" s="5">
        <v>1493.08</v>
      </c>
      <c r="E44" s="5">
        <v>514.4</v>
      </c>
      <c r="F44" s="7">
        <f t="shared" si="0"/>
        <v>0.73831767073113452</v>
      </c>
      <c r="G44" s="7">
        <f t="shared" si="1"/>
        <v>0.36273584622925292</v>
      </c>
      <c r="H44" s="7">
        <f t="shared" si="2"/>
        <v>0.44195963429752583</v>
      </c>
    </row>
    <row r="45" spans="1:8" x14ac:dyDescent="0.7">
      <c r="A45" s="2">
        <v>38046</v>
      </c>
      <c r="B45" s="5">
        <v>109.13</v>
      </c>
      <c r="C45" s="5">
        <v>1144.94</v>
      </c>
      <c r="D45" s="5">
        <v>1470.38</v>
      </c>
      <c r="E45" s="5">
        <v>502.3</v>
      </c>
      <c r="F45" s="7">
        <f t="shared" si="0"/>
        <v>0.77150998751770539</v>
      </c>
      <c r="G45" s="7">
        <f t="shared" si="1"/>
        <v>0.36877805261430258</v>
      </c>
      <c r="H45" s="7">
        <f t="shared" si="2"/>
        <v>0.44552584868424955</v>
      </c>
    </row>
    <row r="46" spans="1:8" x14ac:dyDescent="0.7">
      <c r="A46" s="2">
        <v>38077</v>
      </c>
      <c r="B46" s="5">
        <v>104.21</v>
      </c>
      <c r="C46" s="5">
        <v>1126.21</v>
      </c>
      <c r="D46" s="5">
        <v>1438.41</v>
      </c>
      <c r="E46" s="5">
        <v>487.1</v>
      </c>
      <c r="F46" s="7">
        <f t="shared" si="0"/>
        <v>0.72467527539493881</v>
      </c>
      <c r="G46" s="7">
        <f t="shared" si="1"/>
        <v>0.3444953896447856</v>
      </c>
      <c r="H46" s="7">
        <f t="shared" si="2"/>
        <v>0.41256568064323607</v>
      </c>
    </row>
    <row r="47" spans="1:8" x14ac:dyDescent="0.7">
      <c r="A47" s="2">
        <v>38107</v>
      </c>
      <c r="B47" s="5">
        <v>110.41</v>
      </c>
      <c r="C47" s="5">
        <v>1107.3</v>
      </c>
      <c r="D47" s="5">
        <v>1401.36</v>
      </c>
      <c r="E47" s="5">
        <v>443.5</v>
      </c>
      <c r="F47" s="7">
        <f t="shared" si="0"/>
        <v>0.75489818093393124</v>
      </c>
      <c r="G47" s="7">
        <f t="shared" si="1"/>
        <v>0.35558992820238633</v>
      </c>
      <c r="H47" s="7">
        <f t="shared" si="2"/>
        <v>0.3979858274726803</v>
      </c>
    </row>
    <row r="48" spans="1:8" x14ac:dyDescent="0.7">
      <c r="A48" s="2">
        <v>38138</v>
      </c>
      <c r="B48" s="5">
        <v>109.52</v>
      </c>
      <c r="C48" s="5">
        <v>1120.68</v>
      </c>
      <c r="D48" s="5">
        <v>1466.22</v>
      </c>
      <c r="E48" s="5">
        <v>488.9</v>
      </c>
      <c r="F48" s="7">
        <f t="shared" si="0"/>
        <v>0.75786129153493786</v>
      </c>
      <c r="G48" s="7">
        <f t="shared" si="1"/>
        <v>0.36904888617862119</v>
      </c>
      <c r="H48" s="7">
        <f t="shared" si="2"/>
        <v>0.43519013809139601</v>
      </c>
    </row>
    <row r="49" spans="1:8" x14ac:dyDescent="0.7">
      <c r="A49" s="2">
        <v>38168</v>
      </c>
      <c r="B49" s="5">
        <v>108.89</v>
      </c>
      <c r="C49" s="5">
        <v>1140.8399999999999</v>
      </c>
      <c r="D49" s="5">
        <v>1516.64</v>
      </c>
      <c r="E49" s="5">
        <v>485.1</v>
      </c>
      <c r="F49" s="7">
        <f t="shared" si="0"/>
        <v>0.76705659246678493</v>
      </c>
      <c r="G49" s="7">
        <f t="shared" si="1"/>
        <v>0.3795437360927571</v>
      </c>
      <c r="H49" s="7">
        <f t="shared" si="2"/>
        <v>0.42932368189863468</v>
      </c>
    </row>
    <row r="50" spans="1:8" x14ac:dyDescent="0.7">
      <c r="A50" s="2">
        <v>38199</v>
      </c>
      <c r="B50" s="5">
        <v>111.46</v>
      </c>
      <c r="C50" s="5">
        <v>1101.72</v>
      </c>
      <c r="D50" s="5">
        <v>1400.39</v>
      </c>
      <c r="E50" s="5">
        <v>416.4</v>
      </c>
      <c r="F50" s="7">
        <f t="shared" si="0"/>
        <v>0.75823694443172041</v>
      </c>
      <c r="G50" s="7">
        <f t="shared" si="1"/>
        <v>0.35872311666241169</v>
      </c>
      <c r="H50" s="7">
        <f t="shared" si="2"/>
        <v>0.37722053993188859</v>
      </c>
    </row>
    <row r="51" spans="1:8" x14ac:dyDescent="0.7">
      <c r="A51" s="2">
        <v>38230</v>
      </c>
      <c r="B51" s="5">
        <v>109.14</v>
      </c>
      <c r="C51" s="5">
        <v>1104.24</v>
      </c>
      <c r="D51" s="5">
        <v>1368.68</v>
      </c>
      <c r="E51" s="5">
        <v>371</v>
      </c>
      <c r="F51" s="7">
        <f t="shared" si="0"/>
        <v>0.74415275422897753</v>
      </c>
      <c r="G51" s="7">
        <f t="shared" si="1"/>
        <v>0.34330268109860484</v>
      </c>
      <c r="H51" s="7">
        <f t="shared" si="2"/>
        <v>0.32909662756530317</v>
      </c>
    </row>
    <row r="52" spans="1:8" x14ac:dyDescent="0.7">
      <c r="A52" s="2">
        <v>38260</v>
      </c>
      <c r="B52" s="5">
        <v>110.03</v>
      </c>
      <c r="C52" s="5">
        <v>1114.58</v>
      </c>
      <c r="D52" s="5">
        <v>1412.74</v>
      </c>
      <c r="E52" s="5">
        <v>384.2</v>
      </c>
      <c r="F52" s="7">
        <f t="shared" si="0"/>
        <v>0.7572460695808434</v>
      </c>
      <c r="G52" s="7">
        <f t="shared" si="1"/>
        <v>0.35724378280283098</v>
      </c>
      <c r="H52" s="7">
        <f t="shared" si="2"/>
        <v>0.34358488199814968</v>
      </c>
    </row>
    <row r="53" spans="1:8" x14ac:dyDescent="0.7">
      <c r="A53" s="2">
        <v>38291</v>
      </c>
      <c r="B53" s="5">
        <v>105.79</v>
      </c>
      <c r="C53" s="5">
        <v>1130.2</v>
      </c>
      <c r="D53" s="5">
        <v>1486.72</v>
      </c>
      <c r="E53" s="5">
        <v>412.2</v>
      </c>
      <c r="F53" s="7">
        <f t="shared" si="0"/>
        <v>0.73826892593082893</v>
      </c>
      <c r="G53" s="7">
        <f t="shared" si="1"/>
        <v>0.36146406264780678</v>
      </c>
      <c r="H53" s="7">
        <f t="shared" si="2"/>
        <v>0.35441996420090505</v>
      </c>
    </row>
    <row r="54" spans="1:8" x14ac:dyDescent="0.7">
      <c r="A54" s="2">
        <v>38321</v>
      </c>
      <c r="B54" s="5">
        <v>102.91</v>
      </c>
      <c r="C54" s="5">
        <v>1173.82</v>
      </c>
      <c r="D54" s="5">
        <v>1571.5</v>
      </c>
      <c r="E54" s="5">
        <v>423.9</v>
      </c>
      <c r="F54" s="7">
        <f t="shared" si="0"/>
        <v>0.74588822669776744</v>
      </c>
      <c r="G54" s="7">
        <f t="shared" si="1"/>
        <v>0.37167494697686343</v>
      </c>
      <c r="H54" s="7">
        <f t="shared" si="2"/>
        <v>0.35455741107343403</v>
      </c>
    </row>
    <row r="55" spans="1:8" x14ac:dyDescent="0.7">
      <c r="A55" s="2">
        <v>38352</v>
      </c>
      <c r="B55" s="5">
        <v>102.47</v>
      </c>
      <c r="C55" s="5">
        <v>1211.92</v>
      </c>
      <c r="D55" s="5">
        <v>1621.12</v>
      </c>
      <c r="E55" s="5">
        <v>433.3</v>
      </c>
      <c r="F55" s="7">
        <f t="shared" si="0"/>
        <v>0.76680574473343632</v>
      </c>
      <c r="G55" s="7">
        <f t="shared" si="1"/>
        <v>0.38177125408005236</v>
      </c>
      <c r="H55" s="7">
        <f t="shared" si="2"/>
        <v>0.36087018150610928</v>
      </c>
    </row>
    <row r="56" spans="1:8" x14ac:dyDescent="0.7">
      <c r="A56" s="2">
        <v>38383</v>
      </c>
      <c r="B56" s="5">
        <v>103.67</v>
      </c>
      <c r="C56" s="5">
        <v>1181.27</v>
      </c>
      <c r="D56" s="5">
        <v>1519.63</v>
      </c>
      <c r="E56" s="5">
        <v>404</v>
      </c>
      <c r="F56" s="7">
        <f t="shared" si="0"/>
        <v>0.75616564515427342</v>
      </c>
      <c r="G56" s="7">
        <f t="shared" si="1"/>
        <v>0.36206144617807201</v>
      </c>
      <c r="H56" s="7">
        <f t="shared" si="2"/>
        <v>0.34040821826800688</v>
      </c>
    </row>
    <row r="57" spans="1:8" x14ac:dyDescent="0.7">
      <c r="A57" s="2">
        <v>38411</v>
      </c>
      <c r="B57" s="5">
        <v>104.58</v>
      </c>
      <c r="C57" s="5">
        <v>1203.5999999999999</v>
      </c>
      <c r="D57" s="5">
        <v>1511.02</v>
      </c>
      <c r="E57" s="5">
        <v>437.2</v>
      </c>
      <c r="F57" s="7">
        <f t="shared" si="0"/>
        <v>0.77722271658381192</v>
      </c>
      <c r="G57" s="7">
        <f t="shared" si="1"/>
        <v>0.36317017460114864</v>
      </c>
      <c r="H57" s="7">
        <f t="shared" si="2"/>
        <v>0.37161596509917411</v>
      </c>
    </row>
    <row r="58" spans="1:8" x14ac:dyDescent="0.7">
      <c r="A58" s="2">
        <v>38442</v>
      </c>
      <c r="B58" s="5">
        <v>107.11</v>
      </c>
      <c r="C58" s="5">
        <v>1180.5899999999999</v>
      </c>
      <c r="D58" s="5">
        <v>1482.53</v>
      </c>
      <c r="E58" s="5">
        <v>417</v>
      </c>
      <c r="F58" s="7">
        <f t="shared" si="0"/>
        <v>0.78080716269258865</v>
      </c>
      <c r="G58" s="7">
        <f t="shared" si="1"/>
        <v>0.36494282894439195</v>
      </c>
      <c r="H58" s="7">
        <f t="shared" si="2"/>
        <v>0.36302091499092592</v>
      </c>
    </row>
    <row r="59" spans="1:8" x14ac:dyDescent="0.7">
      <c r="A59" s="2">
        <v>38472</v>
      </c>
      <c r="B59" s="5">
        <v>104.67</v>
      </c>
      <c r="C59" s="5">
        <v>1156.8499999999999</v>
      </c>
      <c r="D59" s="5">
        <v>1420.79</v>
      </c>
      <c r="E59" s="5">
        <v>385.6</v>
      </c>
      <c r="F59" s="7">
        <f t="shared" si="0"/>
        <v>0.74767686750979157</v>
      </c>
      <c r="G59" s="7">
        <f t="shared" si="1"/>
        <v>0.34177747778456974</v>
      </c>
      <c r="H59" s="7">
        <f t="shared" si="2"/>
        <v>0.32803850365537485</v>
      </c>
    </row>
    <row r="60" spans="1:8" x14ac:dyDescent="0.7">
      <c r="A60" s="2">
        <v>38503</v>
      </c>
      <c r="B60" s="5">
        <v>108.53</v>
      </c>
      <c r="C60" s="5">
        <v>1191.5</v>
      </c>
      <c r="D60" s="5">
        <v>1542.63</v>
      </c>
      <c r="E60" s="5">
        <v>428.9</v>
      </c>
      <c r="F60" s="7">
        <f t="shared" si="0"/>
        <v>0.79846984413978694</v>
      </c>
      <c r="G60" s="7">
        <f t="shared" si="1"/>
        <v>0.38477150369715257</v>
      </c>
      <c r="H60" s="7">
        <f t="shared" si="2"/>
        <v>0.37833055895630435</v>
      </c>
    </row>
    <row r="61" spans="1:8" x14ac:dyDescent="0.7">
      <c r="A61" s="2">
        <v>38533</v>
      </c>
      <c r="B61" s="5">
        <v>110.81</v>
      </c>
      <c r="C61" s="5">
        <v>1191.33</v>
      </c>
      <c r="D61" s="5">
        <v>1493.52</v>
      </c>
      <c r="E61" s="5">
        <v>419.1</v>
      </c>
      <c r="F61" s="7">
        <f t="shared" si="0"/>
        <v>0.81512779474737096</v>
      </c>
      <c r="G61" s="7">
        <f t="shared" si="1"/>
        <v>0.3803481622246806</v>
      </c>
      <c r="H61" s="7">
        <f t="shared" si="2"/>
        <v>0.37745239771277878</v>
      </c>
    </row>
    <row r="62" spans="1:8" x14ac:dyDescent="0.7">
      <c r="A62" s="2">
        <v>38564</v>
      </c>
      <c r="B62" s="5">
        <v>112.55</v>
      </c>
      <c r="C62" s="5">
        <v>1234.18</v>
      </c>
      <c r="D62" s="5">
        <v>1605.14</v>
      </c>
      <c r="E62" s="5">
        <v>474.4</v>
      </c>
      <c r="F62" s="7">
        <f t="shared" si="0"/>
        <v>0.85770644357467707</v>
      </c>
      <c r="G62" s="7">
        <f t="shared" si="1"/>
        <v>0.41519273092025749</v>
      </c>
      <c r="H62" s="7">
        <f t="shared" si="2"/>
        <v>0.43396604734703803</v>
      </c>
    </row>
    <row r="63" spans="1:8" x14ac:dyDescent="0.7">
      <c r="A63" s="2">
        <v>38595</v>
      </c>
      <c r="B63" s="5">
        <v>110.62</v>
      </c>
      <c r="C63" s="5">
        <v>1220.33</v>
      </c>
      <c r="D63" s="5">
        <v>1581.71</v>
      </c>
      <c r="E63" s="5">
        <v>473.8</v>
      </c>
      <c r="F63" s="7">
        <f t="shared" si="0"/>
        <v>0.83353839826182985</v>
      </c>
      <c r="G63" s="7">
        <f t="shared" si="1"/>
        <v>0.40211644931378554</v>
      </c>
      <c r="H63" s="7">
        <f t="shared" si="2"/>
        <v>0.42598497699424964</v>
      </c>
    </row>
    <row r="64" spans="1:8" x14ac:dyDescent="0.7">
      <c r="A64" s="2">
        <v>38625</v>
      </c>
      <c r="B64" s="5">
        <v>113.5</v>
      </c>
      <c r="C64" s="5">
        <v>1228.81</v>
      </c>
      <c r="D64" s="5">
        <v>1601.66</v>
      </c>
      <c r="E64" s="5">
        <v>475.3</v>
      </c>
      <c r="F64" s="7">
        <f t="shared" si="0"/>
        <v>0.86118264193258576</v>
      </c>
      <c r="G64" s="7">
        <f t="shared" si="1"/>
        <v>0.41778949494778816</v>
      </c>
      <c r="H64" s="7">
        <f t="shared" si="2"/>
        <v>0.43845926209129754</v>
      </c>
    </row>
    <row r="65" spans="1:8" x14ac:dyDescent="0.7">
      <c r="A65" s="2">
        <v>38656</v>
      </c>
      <c r="B65" s="5">
        <v>116.39</v>
      </c>
      <c r="C65" s="5">
        <v>1207.01</v>
      </c>
      <c r="D65" s="5">
        <v>1579.18</v>
      </c>
      <c r="E65" s="5">
        <v>432.6</v>
      </c>
      <c r="F65" s="7">
        <f t="shared" si="0"/>
        <v>0.86744351675347853</v>
      </c>
      <c r="G65" s="7">
        <f t="shared" si="1"/>
        <v>0.42241431549446701</v>
      </c>
      <c r="H65" s="7">
        <f t="shared" si="2"/>
        <v>0.4092302755691537</v>
      </c>
    </row>
    <row r="66" spans="1:8" x14ac:dyDescent="0.7">
      <c r="A66" s="2">
        <v>38686</v>
      </c>
      <c r="B66" s="5">
        <v>119.81</v>
      </c>
      <c r="C66" s="5">
        <v>1249.48</v>
      </c>
      <c r="D66" s="5">
        <v>1672.56</v>
      </c>
      <c r="E66" s="5">
        <v>481.6</v>
      </c>
      <c r="F66" s="7">
        <f t="shared" si="0"/>
        <v>0.92435127829103314</v>
      </c>
      <c r="G66" s="7">
        <f t="shared" si="1"/>
        <v>0.46053866635847374</v>
      </c>
      <c r="H66" s="7">
        <f t="shared" si="2"/>
        <v>0.46897006200511188</v>
      </c>
    </row>
    <row r="67" spans="1:8" x14ac:dyDescent="0.7">
      <c r="A67" s="2">
        <v>38717</v>
      </c>
      <c r="B67" s="5">
        <v>117.96</v>
      </c>
      <c r="C67" s="5">
        <v>1248.29</v>
      </c>
      <c r="D67" s="5">
        <v>1645.2</v>
      </c>
      <c r="E67" s="5">
        <v>479.5</v>
      </c>
      <c r="F67" s="7">
        <f t="shared" ref="F67:F130" si="3">C67*$B67/C$3/$B$3</f>
        <v>0.90921150873385936</v>
      </c>
      <c r="G67" s="7">
        <f t="shared" ref="G67:G130" si="4">D67*$B67/D$3/$B$3</f>
        <v>0.44601019836915018</v>
      </c>
      <c r="H67" s="7">
        <f t="shared" ref="H67:H130" si="5">E67*$B67/E$3/$B$3</f>
        <v>0.45971528966617503</v>
      </c>
    </row>
    <row r="68" spans="1:8" x14ac:dyDescent="0.7">
      <c r="A68" s="2">
        <v>38748</v>
      </c>
      <c r="B68" s="5">
        <v>117.25</v>
      </c>
      <c r="C68" s="5">
        <v>1280.08</v>
      </c>
      <c r="D68" s="5">
        <v>1710.75</v>
      </c>
      <c r="E68" s="5">
        <v>539.1</v>
      </c>
      <c r="F68" s="7">
        <f t="shared" si="3"/>
        <v>0.92675434884531782</v>
      </c>
      <c r="G68" s="7">
        <f t="shared" si="4"/>
        <v>0.46098917212052254</v>
      </c>
      <c r="H68" s="7">
        <f t="shared" si="5"/>
        <v>0.51374517491254446</v>
      </c>
    </row>
    <row r="69" spans="1:8" x14ac:dyDescent="0.7">
      <c r="A69" s="2">
        <v>38776</v>
      </c>
      <c r="B69" s="5">
        <v>115.77</v>
      </c>
      <c r="C69" s="5">
        <v>1280.6600000000001</v>
      </c>
      <c r="D69" s="5">
        <v>1670.57</v>
      </c>
      <c r="E69" s="5">
        <v>523.20000000000005</v>
      </c>
      <c r="F69" s="7">
        <f t="shared" si="3"/>
        <v>0.91547090718803803</v>
      </c>
      <c r="G69" s="7">
        <f t="shared" si="4"/>
        <v>0.44447980751621752</v>
      </c>
      <c r="H69" s="7">
        <f t="shared" si="5"/>
        <v>0.49229943960591249</v>
      </c>
    </row>
    <row r="70" spans="1:8" x14ac:dyDescent="0.7">
      <c r="A70" s="2">
        <v>38807</v>
      </c>
      <c r="B70" s="5">
        <v>117.68</v>
      </c>
      <c r="C70" s="5">
        <v>1294.83</v>
      </c>
      <c r="D70" s="5">
        <v>1703.66</v>
      </c>
      <c r="E70" s="5">
        <v>499.6</v>
      </c>
      <c r="F70" s="7">
        <f t="shared" si="3"/>
        <v>0.94087099812185404</v>
      </c>
      <c r="G70" s="7">
        <f t="shared" si="4"/>
        <v>0.46076227199135678</v>
      </c>
      <c r="H70" s="7">
        <f t="shared" si="5"/>
        <v>0.47784897879598953</v>
      </c>
    </row>
    <row r="71" spans="1:8" x14ac:dyDescent="0.7">
      <c r="A71" s="2">
        <v>38837</v>
      </c>
      <c r="B71" s="5">
        <v>113.85</v>
      </c>
      <c r="C71" s="5">
        <v>1310.6099999999999</v>
      </c>
      <c r="D71" s="5">
        <v>1700.71</v>
      </c>
      <c r="E71" s="5">
        <v>516.9</v>
      </c>
      <c r="F71" s="7">
        <f t="shared" si="3"/>
        <v>0.9213426621284424</v>
      </c>
      <c r="G71" s="7">
        <f t="shared" si="4"/>
        <v>0.44499448114876805</v>
      </c>
      <c r="H71" s="7">
        <f t="shared" si="5"/>
        <v>0.47830524129277596</v>
      </c>
    </row>
    <row r="72" spans="1:8" x14ac:dyDescent="0.7">
      <c r="A72" s="2">
        <v>38868</v>
      </c>
      <c r="B72" s="5">
        <v>112.59</v>
      </c>
      <c r="C72" s="5">
        <v>1270.0899999999999</v>
      </c>
      <c r="D72" s="5">
        <v>1579.58</v>
      </c>
      <c r="E72" s="5">
        <v>464.7</v>
      </c>
      <c r="F72" s="7">
        <f t="shared" si="3"/>
        <v>0.88297617398272998</v>
      </c>
      <c r="G72" s="7">
        <f t="shared" si="4"/>
        <v>0.40872647517557209</v>
      </c>
      <c r="H72" s="7">
        <f t="shared" si="5"/>
        <v>0.42524387249553242</v>
      </c>
    </row>
    <row r="73" spans="1:8" x14ac:dyDescent="0.7">
      <c r="A73" s="2">
        <v>38898</v>
      </c>
      <c r="B73" s="5">
        <v>114.44</v>
      </c>
      <c r="C73" s="5">
        <v>1270.2</v>
      </c>
      <c r="D73" s="5">
        <v>1575.23</v>
      </c>
      <c r="E73" s="5">
        <v>441.7</v>
      </c>
      <c r="F73" s="7">
        <f t="shared" si="3"/>
        <v>0.89756234924480482</v>
      </c>
      <c r="G73" s="7">
        <f t="shared" si="4"/>
        <v>0.41429829689763281</v>
      </c>
      <c r="H73" s="7">
        <f t="shared" si="5"/>
        <v>0.41083820322451947</v>
      </c>
    </row>
    <row r="74" spans="1:8" x14ac:dyDescent="0.7">
      <c r="A74" s="2">
        <v>38929</v>
      </c>
      <c r="B74" s="5">
        <v>114.69</v>
      </c>
      <c r="C74" s="5">
        <v>1276.6600000000001</v>
      </c>
      <c r="D74" s="5">
        <v>1509.43</v>
      </c>
      <c r="E74" s="5">
        <v>412.8</v>
      </c>
      <c r="F74" s="7">
        <f t="shared" si="3"/>
        <v>0.90409792645202647</v>
      </c>
      <c r="G74" s="7">
        <f t="shared" si="4"/>
        <v>0.39785961193625213</v>
      </c>
      <c r="H74" s="7">
        <f t="shared" si="5"/>
        <v>0.38479623507243332</v>
      </c>
    </row>
    <row r="75" spans="1:8" x14ac:dyDescent="0.7">
      <c r="A75" s="2">
        <v>38960</v>
      </c>
      <c r="B75" s="5">
        <v>117.36</v>
      </c>
      <c r="C75" s="5">
        <v>1303.82</v>
      </c>
      <c r="D75" s="5">
        <v>1579.73</v>
      </c>
      <c r="E75" s="5">
        <v>449.2</v>
      </c>
      <c r="F75" s="7">
        <f t="shared" si="3"/>
        <v>0.94482724597760259</v>
      </c>
      <c r="G75" s="7">
        <f t="shared" si="4"/>
        <v>0.42608308264256289</v>
      </c>
      <c r="H75" s="7">
        <f t="shared" si="5"/>
        <v>0.4284749346597026</v>
      </c>
    </row>
    <row r="76" spans="1:8" x14ac:dyDescent="0.7">
      <c r="A76" s="2">
        <v>38990</v>
      </c>
      <c r="B76" s="5">
        <v>118.18</v>
      </c>
      <c r="C76" s="5">
        <v>1335.85</v>
      </c>
      <c r="D76" s="5">
        <v>1654.13</v>
      </c>
      <c r="E76" s="5">
        <v>454.7</v>
      </c>
      <c r="F76" s="7">
        <f t="shared" si="3"/>
        <v>0.97480186071949249</v>
      </c>
      <c r="G76" s="7">
        <f t="shared" si="4"/>
        <v>0.44926744374689376</v>
      </c>
      <c r="H76" s="7">
        <f t="shared" si="5"/>
        <v>0.43675160803737889</v>
      </c>
    </row>
    <row r="77" spans="1:8" x14ac:dyDescent="0.7">
      <c r="A77" s="2">
        <v>39021</v>
      </c>
      <c r="B77" s="5">
        <v>116.95</v>
      </c>
      <c r="C77" s="5">
        <v>1377.94</v>
      </c>
      <c r="D77" s="5">
        <v>1732.54</v>
      </c>
      <c r="E77" s="5">
        <v>458.1</v>
      </c>
      <c r="F77" s="7">
        <f t="shared" si="3"/>
        <v>0.99505068404595931</v>
      </c>
      <c r="G77" s="7">
        <f t="shared" si="4"/>
        <v>0.46566631230182137</v>
      </c>
      <c r="H77" s="7">
        <f t="shared" si="5"/>
        <v>0.43543776353432312</v>
      </c>
    </row>
    <row r="78" spans="1:8" x14ac:dyDescent="0.7">
      <c r="A78" s="2">
        <v>39051</v>
      </c>
      <c r="B78" s="5">
        <v>115.78</v>
      </c>
      <c r="C78" s="5">
        <v>1400.63</v>
      </c>
      <c r="D78" s="5">
        <v>1791.25</v>
      </c>
      <c r="E78" s="5">
        <v>479</v>
      </c>
      <c r="F78" s="7">
        <f t="shared" si="3"/>
        <v>1.0013171129942446</v>
      </c>
      <c r="G78" s="7">
        <f t="shared" si="4"/>
        <v>0.47662966969403936</v>
      </c>
      <c r="H78" s="7">
        <f t="shared" si="5"/>
        <v>0.45074885422333177</v>
      </c>
    </row>
    <row r="79" spans="1:8" x14ac:dyDescent="0.7">
      <c r="A79" s="2">
        <v>39082</v>
      </c>
      <c r="B79" s="5">
        <v>119.02</v>
      </c>
      <c r="C79" s="5">
        <v>1418.3</v>
      </c>
      <c r="D79" s="5">
        <v>1756.9</v>
      </c>
      <c r="E79" s="5">
        <v>467.9</v>
      </c>
      <c r="F79" s="7">
        <f t="shared" si="3"/>
        <v>1.0423239524140198</v>
      </c>
      <c r="G79" s="7">
        <f t="shared" si="4"/>
        <v>0.48057183383941798</v>
      </c>
      <c r="H79" s="7">
        <f t="shared" si="5"/>
        <v>0.45262502719718511</v>
      </c>
    </row>
    <row r="80" spans="1:8" x14ac:dyDescent="0.7">
      <c r="A80" s="2">
        <v>39113</v>
      </c>
      <c r="B80" s="5">
        <v>120.67</v>
      </c>
      <c r="C80" s="5">
        <v>1438.24</v>
      </c>
      <c r="D80" s="5">
        <v>1792.28</v>
      </c>
      <c r="E80" s="5">
        <v>458.9</v>
      </c>
      <c r="F80" s="7">
        <f t="shared" si="3"/>
        <v>1.071631188889131</v>
      </c>
      <c r="G80" s="7">
        <f t="shared" si="4"/>
        <v>0.49704590010510552</v>
      </c>
      <c r="H80" s="7">
        <f t="shared" si="5"/>
        <v>0.4500729823305466</v>
      </c>
    </row>
    <row r="81" spans="1:8" x14ac:dyDescent="0.7">
      <c r="A81" s="2">
        <v>39141</v>
      </c>
      <c r="B81" s="5">
        <v>118.45</v>
      </c>
      <c r="C81" s="5">
        <v>1406.82</v>
      </c>
      <c r="D81" s="5">
        <v>1761.65</v>
      </c>
      <c r="E81" s="5">
        <v>473.6</v>
      </c>
      <c r="F81" s="7">
        <f t="shared" si="3"/>
        <v>1.0289357761881113</v>
      </c>
      <c r="G81" s="7">
        <f t="shared" si="4"/>
        <v>0.47956338588429059</v>
      </c>
      <c r="H81" s="7">
        <f t="shared" si="5"/>
        <v>0.45594486780075177</v>
      </c>
    </row>
    <row r="82" spans="1:8" x14ac:dyDescent="0.7">
      <c r="A82" s="2">
        <v>39172</v>
      </c>
      <c r="B82" s="5">
        <v>117.79</v>
      </c>
      <c r="C82" s="5">
        <v>1420.86</v>
      </c>
      <c r="D82" s="5">
        <v>1772.36</v>
      </c>
      <c r="E82" s="5">
        <v>465.6</v>
      </c>
      <c r="F82" s="7">
        <f t="shared" si="3"/>
        <v>1.0334140910248359</v>
      </c>
      <c r="G82" s="7">
        <f t="shared" si="4"/>
        <v>0.47979054617179556</v>
      </c>
      <c r="H82" s="7">
        <f t="shared" si="5"/>
        <v>0.44574549871855246</v>
      </c>
    </row>
    <row r="83" spans="1:8" x14ac:dyDescent="0.7">
      <c r="A83" s="2">
        <v>39202</v>
      </c>
      <c r="B83" s="5">
        <v>119.47</v>
      </c>
      <c r="C83" s="5">
        <v>1482.37</v>
      </c>
      <c r="D83" s="5">
        <v>1867.75</v>
      </c>
      <c r="E83" s="5">
        <v>492.9</v>
      </c>
      <c r="F83" s="7">
        <f t="shared" si="3"/>
        <v>1.0935286099813868</v>
      </c>
      <c r="G83" s="7">
        <f t="shared" si="4"/>
        <v>0.5128246984952326</v>
      </c>
      <c r="H83" s="7">
        <f t="shared" si="5"/>
        <v>0.47861163785126426</v>
      </c>
    </row>
    <row r="84" spans="1:8" x14ac:dyDescent="0.7">
      <c r="A84" s="2">
        <v>39233</v>
      </c>
      <c r="B84" s="5">
        <v>121.73</v>
      </c>
      <c r="C84" s="5">
        <v>1530.62</v>
      </c>
      <c r="D84" s="5">
        <v>1928.19</v>
      </c>
      <c r="E84" s="5">
        <v>488.3</v>
      </c>
      <c r="F84" s="7">
        <f t="shared" si="3"/>
        <v>1.1504815936625741</v>
      </c>
      <c r="G84" s="7">
        <f t="shared" si="4"/>
        <v>0.53943456720943161</v>
      </c>
      <c r="H84" s="7">
        <f t="shared" si="5"/>
        <v>0.48311432944806765</v>
      </c>
    </row>
    <row r="85" spans="1:8" x14ac:dyDescent="0.7">
      <c r="A85" s="2">
        <v>39263</v>
      </c>
      <c r="B85" s="5">
        <v>123.17</v>
      </c>
      <c r="C85" s="5">
        <v>1503.35</v>
      </c>
      <c r="D85" s="5">
        <v>1934.1</v>
      </c>
      <c r="E85" s="5">
        <v>501.2</v>
      </c>
      <c r="F85" s="7">
        <f t="shared" si="3"/>
        <v>1.1433513592831155</v>
      </c>
      <c r="G85" s="7">
        <f t="shared" si="4"/>
        <v>0.54748873913649354</v>
      </c>
      <c r="H85" s="7">
        <f t="shared" si="5"/>
        <v>0.50174329384671867</v>
      </c>
    </row>
    <row r="86" spans="1:8" x14ac:dyDescent="0.7">
      <c r="A86" s="2">
        <v>39294</v>
      </c>
      <c r="B86" s="5">
        <v>118.41</v>
      </c>
      <c r="C86" s="5">
        <v>1455.27</v>
      </c>
      <c r="D86" s="5">
        <v>1932.06</v>
      </c>
      <c r="E86" s="5">
        <v>499.1</v>
      </c>
      <c r="F86" s="7">
        <f t="shared" si="3"/>
        <v>1.0640122468712769</v>
      </c>
      <c r="G86" s="7">
        <f t="shared" si="4"/>
        <v>0.52577546358538918</v>
      </c>
      <c r="H86" s="7">
        <f t="shared" si="5"/>
        <v>0.48033200356674277</v>
      </c>
    </row>
    <row r="87" spans="1:8" x14ac:dyDescent="0.7">
      <c r="A87" s="2">
        <v>39325</v>
      </c>
      <c r="B87" s="5">
        <v>115.77</v>
      </c>
      <c r="C87" s="5">
        <v>1473.99</v>
      </c>
      <c r="D87" s="5">
        <v>1988.73</v>
      </c>
      <c r="E87" s="5">
        <v>497.4</v>
      </c>
      <c r="F87" s="7">
        <f t="shared" si="3"/>
        <v>1.0536715150673059</v>
      </c>
      <c r="G87" s="7">
        <f t="shared" si="4"/>
        <v>0.52913097182502222</v>
      </c>
      <c r="H87" s="7">
        <f t="shared" si="5"/>
        <v>0.46802320577213463</v>
      </c>
    </row>
    <row r="88" spans="1:8" x14ac:dyDescent="0.7">
      <c r="A88" s="2">
        <v>39355</v>
      </c>
      <c r="B88" s="5">
        <v>114.82</v>
      </c>
      <c r="C88" s="5">
        <v>1526.75</v>
      </c>
      <c r="D88" s="5">
        <v>2091.11</v>
      </c>
      <c r="E88" s="5">
        <v>500.1</v>
      </c>
      <c r="F88" s="7">
        <f t="shared" si="3"/>
        <v>1.0824307972028053</v>
      </c>
      <c r="G88" s="7">
        <f t="shared" si="4"/>
        <v>0.55180514564922223</v>
      </c>
      <c r="H88" s="7">
        <f t="shared" si="5"/>
        <v>0.46670233084244911</v>
      </c>
    </row>
    <row r="89" spans="1:8" x14ac:dyDescent="0.7">
      <c r="A89" s="2">
        <v>39386</v>
      </c>
      <c r="B89" s="5">
        <v>115.31</v>
      </c>
      <c r="C89" s="5">
        <v>1549.38</v>
      </c>
      <c r="D89" s="5">
        <v>2238.98</v>
      </c>
      <c r="E89" s="5">
        <v>463.4</v>
      </c>
      <c r="F89" s="7">
        <f t="shared" si="3"/>
        <v>1.1031627450192649</v>
      </c>
      <c r="G89" s="7">
        <f t="shared" si="4"/>
        <v>0.59334667216158776</v>
      </c>
      <c r="H89" s="7">
        <f t="shared" si="5"/>
        <v>0.43429874501601673</v>
      </c>
    </row>
    <row r="90" spans="1:8" x14ac:dyDescent="0.7">
      <c r="A90" s="2">
        <v>39416</v>
      </c>
      <c r="B90" s="5">
        <v>111.19</v>
      </c>
      <c r="C90" s="5">
        <v>1481.14</v>
      </c>
      <c r="D90" s="5">
        <v>2089.1</v>
      </c>
      <c r="E90" s="5">
        <v>414.6</v>
      </c>
      <c r="F90" s="7">
        <f t="shared" si="3"/>
        <v>1.0168959321538871</v>
      </c>
      <c r="G90" s="7">
        <f t="shared" si="4"/>
        <v>0.53384635758039911</v>
      </c>
      <c r="H90" s="7">
        <f t="shared" si="5"/>
        <v>0.37468007698195249</v>
      </c>
    </row>
    <row r="91" spans="1:8" x14ac:dyDescent="0.7">
      <c r="A91" s="2">
        <v>39447</v>
      </c>
      <c r="B91" s="5">
        <v>111.36</v>
      </c>
      <c r="C91" s="5">
        <v>1468.36</v>
      </c>
      <c r="D91" s="5">
        <v>2084.9299999999998</v>
      </c>
      <c r="E91" s="5">
        <v>408</v>
      </c>
      <c r="F91" s="7">
        <f t="shared" si="3"/>
        <v>1.0096629887142452</v>
      </c>
      <c r="G91" s="7">
        <f t="shared" si="4"/>
        <v>0.53359533649850466</v>
      </c>
      <c r="H91" s="7">
        <f t="shared" si="5"/>
        <v>0.36927929511723462</v>
      </c>
    </row>
    <row r="92" spans="1:8" x14ac:dyDescent="0.7">
      <c r="A92" s="2">
        <v>39478</v>
      </c>
      <c r="B92" s="5">
        <v>106.36</v>
      </c>
      <c r="C92" s="5">
        <v>1378.55</v>
      </c>
      <c r="D92" s="5">
        <v>1841.42</v>
      </c>
      <c r="E92" s="5">
        <v>359</v>
      </c>
      <c r="F92" s="7">
        <f t="shared" si="3"/>
        <v>0.90534794534038199</v>
      </c>
      <c r="G92" s="7">
        <f t="shared" si="4"/>
        <v>0.45011398749149845</v>
      </c>
      <c r="H92" s="7">
        <f t="shared" si="5"/>
        <v>0.31034042463614292</v>
      </c>
    </row>
    <row r="93" spans="1:8" x14ac:dyDescent="0.7">
      <c r="A93" s="2">
        <v>39507</v>
      </c>
      <c r="B93" s="5">
        <v>103.87</v>
      </c>
      <c r="C93" s="5">
        <v>1330.63</v>
      </c>
      <c r="D93" s="5">
        <v>1745.27</v>
      </c>
      <c r="E93" s="5">
        <v>348.1</v>
      </c>
      <c r="F93" s="7">
        <f t="shared" si="3"/>
        <v>0.85341861462232815</v>
      </c>
      <c r="G93" s="7">
        <f t="shared" si="4"/>
        <v>0.41662380379916714</v>
      </c>
      <c r="H93" s="7">
        <f t="shared" si="5"/>
        <v>0.29387302789421332</v>
      </c>
    </row>
    <row r="94" spans="1:8" x14ac:dyDescent="0.7">
      <c r="A94" s="2">
        <v>39538</v>
      </c>
      <c r="B94" s="5">
        <v>99.83</v>
      </c>
      <c r="C94" s="5">
        <v>1322.7</v>
      </c>
      <c r="D94" s="5">
        <v>1781.93</v>
      </c>
      <c r="E94" s="5">
        <v>343.9</v>
      </c>
      <c r="F94" s="7">
        <f t="shared" si="3"/>
        <v>0.81533689236135942</v>
      </c>
      <c r="G94" s="7">
        <f t="shared" si="4"/>
        <v>0.408830262035554</v>
      </c>
      <c r="H94" s="7">
        <f t="shared" si="5"/>
        <v>0.27903508898122453</v>
      </c>
    </row>
    <row r="95" spans="1:8" x14ac:dyDescent="0.7">
      <c r="A95" s="2">
        <v>39568</v>
      </c>
      <c r="B95" s="5">
        <v>103.94</v>
      </c>
      <c r="C95" s="5">
        <v>1385.59</v>
      </c>
      <c r="D95" s="5">
        <v>1917.7</v>
      </c>
      <c r="E95" s="5">
        <v>385.2</v>
      </c>
      <c r="F95" s="7">
        <f t="shared" si="3"/>
        <v>0.88926688857687142</v>
      </c>
      <c r="G95" s="7">
        <f t="shared" si="4"/>
        <v>0.45809410736974454</v>
      </c>
      <c r="H95" s="7">
        <f t="shared" si="5"/>
        <v>0.32541274903254419</v>
      </c>
    </row>
    <row r="96" spans="1:8" x14ac:dyDescent="0.7">
      <c r="A96" s="2">
        <v>39599</v>
      </c>
      <c r="B96" s="5">
        <v>105.52</v>
      </c>
      <c r="C96" s="5">
        <v>1400.38</v>
      </c>
      <c r="D96" s="5">
        <v>2032.57</v>
      </c>
      <c r="E96" s="5">
        <v>415.2</v>
      </c>
      <c r="F96" s="7">
        <f t="shared" si="3"/>
        <v>0.91242116578401056</v>
      </c>
      <c r="G96" s="7">
        <f t="shared" si="4"/>
        <v>0.49291452776379213</v>
      </c>
      <c r="H96" s="7">
        <f t="shared" si="5"/>
        <v>0.35608829663166164</v>
      </c>
    </row>
    <row r="97" spans="1:8" x14ac:dyDescent="0.7">
      <c r="A97" s="2">
        <v>39629</v>
      </c>
      <c r="B97" s="5">
        <v>106.11</v>
      </c>
      <c r="C97" s="5">
        <v>1280</v>
      </c>
      <c r="D97" s="5">
        <v>1837.09</v>
      </c>
      <c r="E97" s="5">
        <v>368.2</v>
      </c>
      <c r="F97" s="7">
        <f t="shared" si="3"/>
        <v>0.83865038994531205</v>
      </c>
      <c r="G97" s="7">
        <f t="shared" si="4"/>
        <v>0.44800006010484994</v>
      </c>
      <c r="H97" s="7">
        <f t="shared" si="5"/>
        <v>0.31754528712302998</v>
      </c>
    </row>
    <row r="98" spans="1:8" x14ac:dyDescent="0.7">
      <c r="A98" s="2">
        <v>39660</v>
      </c>
      <c r="B98" s="5">
        <v>107.83</v>
      </c>
      <c r="C98" s="5">
        <v>1267.3800000000001</v>
      </c>
      <c r="D98" s="5">
        <v>1849.15</v>
      </c>
      <c r="E98" s="5">
        <v>340.9</v>
      </c>
      <c r="F98" s="7">
        <f t="shared" si="3"/>
        <v>0.84384197329315236</v>
      </c>
      <c r="G98" s="7">
        <f t="shared" si="4"/>
        <v>0.4582506309910121</v>
      </c>
      <c r="H98" s="7">
        <f t="shared" si="5"/>
        <v>0.29876669248824517</v>
      </c>
    </row>
    <row r="99" spans="1:8" x14ac:dyDescent="0.7">
      <c r="A99" s="2">
        <v>39691</v>
      </c>
      <c r="B99" s="5">
        <v>108.81</v>
      </c>
      <c r="C99" s="5">
        <v>1282.83</v>
      </c>
      <c r="D99" s="5">
        <v>1872.54</v>
      </c>
      <c r="E99" s="5">
        <v>352.8</v>
      </c>
      <c r="F99" s="7">
        <f t="shared" si="3"/>
        <v>0.86189147887368511</v>
      </c>
      <c r="G99" s="7">
        <f t="shared" si="4"/>
        <v>0.46826450444235523</v>
      </c>
      <c r="H99" s="7">
        <f t="shared" si="5"/>
        <v>0.31200600991753435</v>
      </c>
    </row>
    <row r="100" spans="1:8" x14ac:dyDescent="0.7">
      <c r="A100" s="2">
        <v>39721</v>
      </c>
      <c r="B100" s="5">
        <v>106.03</v>
      </c>
      <c r="C100" s="5">
        <v>1166.3599999999999</v>
      </c>
      <c r="D100" s="5">
        <v>1594.63</v>
      </c>
      <c r="E100" s="5">
        <v>306.89999999999998</v>
      </c>
      <c r="F100" s="7">
        <f t="shared" si="3"/>
        <v>0.76361780774833898</v>
      </c>
      <c r="G100" s="7">
        <f t="shared" si="4"/>
        <v>0.3885796173512962</v>
      </c>
      <c r="H100" s="7">
        <f t="shared" si="5"/>
        <v>0.26447901734629758</v>
      </c>
    </row>
    <row r="101" spans="1:8" x14ac:dyDescent="0.7">
      <c r="A101" s="2">
        <v>39752</v>
      </c>
      <c r="B101" s="5">
        <v>98.47</v>
      </c>
      <c r="C101" s="5">
        <v>968.75</v>
      </c>
      <c r="D101" s="5">
        <v>1334.78</v>
      </c>
      <c r="E101" s="5">
        <v>239.5</v>
      </c>
      <c r="F101" s="7">
        <f t="shared" si="3"/>
        <v>0.58902038127521739</v>
      </c>
      <c r="G101" s="7">
        <f t="shared" si="4"/>
        <v>0.30206816211044069</v>
      </c>
      <c r="H101" s="7">
        <f t="shared" si="5"/>
        <v>0.19167921780692465</v>
      </c>
    </row>
    <row r="102" spans="1:8" x14ac:dyDescent="0.7">
      <c r="A102" s="2">
        <v>39782</v>
      </c>
      <c r="B102" s="5">
        <v>95.5</v>
      </c>
      <c r="C102" s="5">
        <v>896.24</v>
      </c>
      <c r="D102" s="5">
        <v>1185.75</v>
      </c>
      <c r="E102" s="5">
        <v>198.2</v>
      </c>
      <c r="F102" s="7">
        <f t="shared" si="3"/>
        <v>0.52849680191677573</v>
      </c>
      <c r="G102" s="7">
        <f t="shared" si="4"/>
        <v>0.26024825698227655</v>
      </c>
      <c r="H102" s="7">
        <f t="shared" si="5"/>
        <v>0.15384117721689872</v>
      </c>
    </row>
    <row r="103" spans="1:8" x14ac:dyDescent="0.7">
      <c r="A103" s="2">
        <v>39813</v>
      </c>
      <c r="B103" s="5">
        <v>90.61</v>
      </c>
      <c r="C103" s="5">
        <v>903.25</v>
      </c>
      <c r="D103" s="5">
        <v>1211.6500000000001</v>
      </c>
      <c r="E103" s="5">
        <v>212.2</v>
      </c>
      <c r="F103" s="7">
        <f t="shared" si="3"/>
        <v>0.50535756315017522</v>
      </c>
      <c r="G103" s="7">
        <f t="shared" si="4"/>
        <v>0.25231591316058877</v>
      </c>
      <c r="H103" s="7">
        <f t="shared" si="5"/>
        <v>0.1562741274691935</v>
      </c>
    </row>
    <row r="104" spans="1:8" x14ac:dyDescent="0.7">
      <c r="A104" s="2">
        <v>39844</v>
      </c>
      <c r="B104" s="5">
        <v>89.99</v>
      </c>
      <c r="C104" s="5">
        <v>825.88</v>
      </c>
      <c r="D104" s="5">
        <v>1180.25</v>
      </c>
      <c r="E104" s="5">
        <v>208.3</v>
      </c>
      <c r="F104" s="7">
        <f t="shared" si="3"/>
        <v>0.45890825498364474</v>
      </c>
      <c r="G104" s="7">
        <f t="shared" si="4"/>
        <v>0.24409539456655849</v>
      </c>
      <c r="H104" s="7">
        <f t="shared" si="5"/>
        <v>0.15235232792055506</v>
      </c>
    </row>
    <row r="105" spans="1:8" x14ac:dyDescent="0.7">
      <c r="A105" s="2">
        <v>39872</v>
      </c>
      <c r="B105" s="5">
        <v>97.55</v>
      </c>
      <c r="C105" s="5">
        <v>735.09</v>
      </c>
      <c r="D105" s="5">
        <v>1116.99</v>
      </c>
      <c r="E105" s="5">
        <v>199</v>
      </c>
      <c r="F105" s="7">
        <f t="shared" si="3"/>
        <v>0.44277435343029165</v>
      </c>
      <c r="G105" s="7">
        <f t="shared" si="4"/>
        <v>0.25041934967507967</v>
      </c>
      <c r="H105" s="7">
        <f t="shared" si="5"/>
        <v>0.15777780974657712</v>
      </c>
    </row>
    <row r="106" spans="1:8" x14ac:dyDescent="0.7">
      <c r="A106" s="2">
        <v>39903</v>
      </c>
      <c r="B106" s="5">
        <v>98.86</v>
      </c>
      <c r="C106" s="5">
        <v>797.87</v>
      </c>
      <c r="D106" s="5">
        <v>1237.01</v>
      </c>
      <c r="E106" s="5">
        <v>230.9</v>
      </c>
      <c r="F106" s="7">
        <f t="shared" si="3"/>
        <v>0.48704311797466482</v>
      </c>
      <c r="G106" s="7">
        <f t="shared" si="4"/>
        <v>0.28105100408629258</v>
      </c>
      <c r="H106" s="7">
        <f t="shared" si="5"/>
        <v>0.18552827722930967</v>
      </c>
    </row>
    <row r="107" spans="1:8" x14ac:dyDescent="0.7">
      <c r="A107" s="2">
        <v>39933</v>
      </c>
      <c r="B107" s="5">
        <v>98.56</v>
      </c>
      <c r="C107" s="5">
        <v>872.81</v>
      </c>
      <c r="D107" s="5">
        <v>1394.33</v>
      </c>
      <c r="E107" s="5">
        <v>258.5</v>
      </c>
      <c r="F107" s="7">
        <f t="shared" si="3"/>
        <v>0.53117188207811628</v>
      </c>
      <c r="G107" s="7">
        <f t="shared" si="4"/>
        <v>0.31583306215675994</v>
      </c>
      <c r="H107" s="7">
        <f t="shared" si="5"/>
        <v>0.20707459233888317</v>
      </c>
    </row>
    <row r="108" spans="1:8" x14ac:dyDescent="0.7">
      <c r="A108" s="2">
        <v>39964</v>
      </c>
      <c r="B108" s="5">
        <v>95.32</v>
      </c>
      <c r="C108" s="5">
        <v>919.14</v>
      </c>
      <c r="D108" s="5">
        <v>1435.57</v>
      </c>
      <c r="E108" s="5">
        <v>271.3</v>
      </c>
      <c r="F108" s="7">
        <f t="shared" si="3"/>
        <v>0.54097895331623969</v>
      </c>
      <c r="G108" s="7">
        <f t="shared" si="4"/>
        <v>0.31448485269656373</v>
      </c>
      <c r="H108" s="7">
        <f t="shared" si="5"/>
        <v>0.21018387776063113</v>
      </c>
    </row>
    <row r="109" spans="1:8" x14ac:dyDescent="0.7">
      <c r="A109" s="2">
        <v>39994</v>
      </c>
      <c r="B109" s="5">
        <v>96.33</v>
      </c>
      <c r="C109" s="5">
        <v>919.32</v>
      </c>
      <c r="D109" s="5">
        <v>1477.25</v>
      </c>
      <c r="E109" s="5">
        <v>263.10000000000002</v>
      </c>
      <c r="F109" s="7">
        <f t="shared" si="3"/>
        <v>0.54681817076437655</v>
      </c>
      <c r="G109" s="7">
        <f t="shared" si="4"/>
        <v>0.32704452534064937</v>
      </c>
      <c r="H109" s="7">
        <f t="shared" si="5"/>
        <v>0.20599087442495786</v>
      </c>
    </row>
    <row r="110" spans="1:8" x14ac:dyDescent="0.7">
      <c r="A110" s="2">
        <v>40025</v>
      </c>
      <c r="B110" s="5">
        <v>94.68</v>
      </c>
      <c r="C110" s="5">
        <v>987.48</v>
      </c>
      <c r="D110" s="5">
        <v>1603.36</v>
      </c>
      <c r="E110" s="5">
        <v>301.7</v>
      </c>
      <c r="F110" s="7">
        <f t="shared" si="3"/>
        <v>0.57729956026723062</v>
      </c>
      <c r="G110" s="7">
        <f t="shared" si="4"/>
        <v>0.34888365110940184</v>
      </c>
      <c r="H110" s="7">
        <f t="shared" si="5"/>
        <v>0.23216627438511608</v>
      </c>
    </row>
    <row r="111" spans="1:8" x14ac:dyDescent="0.7">
      <c r="A111" s="2">
        <v>40056</v>
      </c>
      <c r="B111" s="5">
        <v>93.03</v>
      </c>
      <c r="C111" s="5">
        <v>1020.62</v>
      </c>
      <c r="D111" s="5">
        <v>1625.19</v>
      </c>
      <c r="E111" s="5">
        <v>306.2</v>
      </c>
      <c r="F111" s="7">
        <f t="shared" si="3"/>
        <v>0.58627552534314431</v>
      </c>
      <c r="G111" s="7">
        <f t="shared" si="4"/>
        <v>0.3474709382387966</v>
      </c>
      <c r="H111" s="7">
        <f t="shared" si="5"/>
        <v>0.23152280747611503</v>
      </c>
    </row>
    <row r="112" spans="1:8" x14ac:dyDescent="0.7">
      <c r="A112" s="2">
        <v>40086</v>
      </c>
      <c r="B112" s="5">
        <v>89.77</v>
      </c>
      <c r="C112" s="5">
        <v>1057.08</v>
      </c>
      <c r="D112" s="5">
        <v>1718.99</v>
      </c>
      <c r="E112" s="5">
        <v>325.8</v>
      </c>
      <c r="F112" s="7">
        <f t="shared" si="3"/>
        <v>0.58594081429971223</v>
      </c>
      <c r="G112" s="7">
        <f t="shared" si="4"/>
        <v>0.35464668116699621</v>
      </c>
      <c r="H112" s="7">
        <f t="shared" si="5"/>
        <v>0.2377102331232577</v>
      </c>
    </row>
    <row r="113" spans="1:8" x14ac:dyDescent="0.7">
      <c r="A113" s="2">
        <v>40117</v>
      </c>
      <c r="B113" s="5">
        <v>90.1</v>
      </c>
      <c r="C113" s="5">
        <v>1036.19</v>
      </c>
      <c r="D113" s="5">
        <v>1667.13</v>
      </c>
      <c r="E113" s="5">
        <v>296.60000000000002</v>
      </c>
      <c r="F113" s="7">
        <f t="shared" si="3"/>
        <v>0.57647284800947063</v>
      </c>
      <c r="G113" s="7">
        <f t="shared" si="4"/>
        <v>0.34521176022266092</v>
      </c>
      <c r="H113" s="7">
        <f t="shared" si="5"/>
        <v>0.21720084498413197</v>
      </c>
    </row>
    <row r="114" spans="1:8" x14ac:dyDescent="0.7">
      <c r="A114" s="2">
        <v>40147</v>
      </c>
      <c r="B114" s="5">
        <v>86.36</v>
      </c>
      <c r="C114" s="5">
        <v>1095.6300000000001</v>
      </c>
      <c r="D114" s="5">
        <v>1767.43</v>
      </c>
      <c r="E114" s="5">
        <v>310.10000000000002</v>
      </c>
      <c r="F114" s="7">
        <f t="shared" si="3"/>
        <v>0.5842399064716316</v>
      </c>
      <c r="G114" s="7">
        <f t="shared" si="4"/>
        <v>0.35078917305079543</v>
      </c>
      <c r="H114" s="7">
        <f t="shared" si="5"/>
        <v>0.21766067552402893</v>
      </c>
    </row>
    <row r="115" spans="1:8" x14ac:dyDescent="0.7">
      <c r="A115" s="2">
        <v>40178</v>
      </c>
      <c r="B115" s="5">
        <v>92.92</v>
      </c>
      <c r="C115" s="5">
        <v>1115.0999999999999</v>
      </c>
      <c r="D115" s="5">
        <v>1860.31</v>
      </c>
      <c r="E115" s="5">
        <v>359.9</v>
      </c>
      <c r="F115" s="7">
        <f t="shared" si="3"/>
        <v>0.63979035103621373</v>
      </c>
      <c r="G115" s="7">
        <f t="shared" si="4"/>
        <v>0.39727006946801519</v>
      </c>
      <c r="H115" s="7">
        <f t="shared" si="5"/>
        <v>0.27180448619244529</v>
      </c>
    </row>
    <row r="116" spans="1:8" x14ac:dyDescent="0.7">
      <c r="A116" s="2">
        <v>40209</v>
      </c>
      <c r="B116" s="5">
        <v>90.31</v>
      </c>
      <c r="C116" s="5">
        <v>1073.8699999999999</v>
      </c>
      <c r="D116" s="5">
        <v>1741.04</v>
      </c>
      <c r="E116" s="5">
        <v>316.10000000000002</v>
      </c>
      <c r="F116" s="7">
        <f t="shared" si="3"/>
        <v>0.59882816877657319</v>
      </c>
      <c r="G116" s="7">
        <f t="shared" si="4"/>
        <v>0.36135653727571931</v>
      </c>
      <c r="H116" s="7">
        <f t="shared" si="5"/>
        <v>0.23202026095805781</v>
      </c>
    </row>
    <row r="117" spans="1:8" x14ac:dyDescent="0.7">
      <c r="A117" s="2">
        <v>40237</v>
      </c>
      <c r="B117" s="5">
        <v>88.87</v>
      </c>
      <c r="C117" s="5">
        <v>1104.49</v>
      </c>
      <c r="D117" s="5">
        <v>1818.68</v>
      </c>
      <c r="E117" s="5">
        <v>338.9</v>
      </c>
      <c r="F117" s="7">
        <f t="shared" si="3"/>
        <v>0.6060823506559917</v>
      </c>
      <c r="G117" s="7">
        <f t="shared" si="4"/>
        <v>0.37145208091070792</v>
      </c>
      <c r="H117" s="7">
        <f t="shared" si="5"/>
        <v>0.24478923878197897</v>
      </c>
    </row>
    <row r="118" spans="1:8" x14ac:dyDescent="0.7">
      <c r="A118" s="2">
        <v>40268</v>
      </c>
      <c r="B118" s="5">
        <v>93.47</v>
      </c>
      <c r="C118" s="5">
        <v>1169.43</v>
      </c>
      <c r="D118" s="5">
        <v>1958.34</v>
      </c>
      <c r="E118" s="5">
        <v>366.6</v>
      </c>
      <c r="F118" s="7">
        <f t="shared" si="3"/>
        <v>0.67493374540401685</v>
      </c>
      <c r="G118" s="7">
        <f t="shared" si="4"/>
        <v>0.42067980307564562</v>
      </c>
      <c r="H118" s="7">
        <f t="shared" si="5"/>
        <v>0.27850325549391269</v>
      </c>
    </row>
    <row r="119" spans="1:8" x14ac:dyDescent="0.7">
      <c r="A119" s="2">
        <v>40298</v>
      </c>
      <c r="B119" s="5">
        <v>93.83</v>
      </c>
      <c r="C119" s="5">
        <v>1186.69</v>
      </c>
      <c r="D119" s="5">
        <v>2000.63</v>
      </c>
      <c r="E119" s="5">
        <v>376.1</v>
      </c>
      <c r="F119" s="7">
        <f t="shared" si="3"/>
        <v>0.68753318984753087</v>
      </c>
      <c r="G119" s="7">
        <f t="shared" si="4"/>
        <v>0.43141954633157209</v>
      </c>
      <c r="H119" s="7">
        <f t="shared" si="5"/>
        <v>0.28682078662265054</v>
      </c>
    </row>
    <row r="120" spans="1:8" x14ac:dyDescent="0.7">
      <c r="A120" s="2">
        <v>40329</v>
      </c>
      <c r="B120" s="5">
        <v>91.25</v>
      </c>
      <c r="C120" s="5">
        <v>1089.4100000000001</v>
      </c>
      <c r="D120" s="5">
        <v>1852.39</v>
      </c>
      <c r="E120" s="5">
        <v>355.7</v>
      </c>
      <c r="F120" s="7">
        <f t="shared" si="3"/>
        <v>0.61381698215271097</v>
      </c>
      <c r="G120" s="7">
        <f t="shared" si="4"/>
        <v>0.38846923069712158</v>
      </c>
      <c r="H120" s="7">
        <f t="shared" si="5"/>
        <v>0.26380456779416017</v>
      </c>
    </row>
    <row r="121" spans="1:8" x14ac:dyDescent="0.7">
      <c r="A121" s="2">
        <v>40359</v>
      </c>
      <c r="B121" s="5">
        <v>88.41</v>
      </c>
      <c r="C121" s="5">
        <v>1030.71</v>
      </c>
      <c r="D121" s="5">
        <v>1739.14</v>
      </c>
      <c r="E121" s="5">
        <v>332.3</v>
      </c>
      <c r="F121" s="7">
        <f t="shared" si="3"/>
        <v>0.56266843084276708</v>
      </c>
      <c r="G121" s="7">
        <f t="shared" si="4"/>
        <v>0.35336803303658093</v>
      </c>
      <c r="H121" s="7">
        <f t="shared" si="5"/>
        <v>0.23877964635409796</v>
      </c>
    </row>
    <row r="122" spans="1:8" x14ac:dyDescent="0.7">
      <c r="A122" s="2">
        <v>40390</v>
      </c>
      <c r="B122" s="5">
        <v>86.47</v>
      </c>
      <c r="C122" s="5">
        <v>1101.5999999999999</v>
      </c>
      <c r="D122" s="5">
        <v>1864</v>
      </c>
      <c r="E122" s="5">
        <v>348.8</v>
      </c>
      <c r="F122" s="7">
        <f t="shared" si="3"/>
        <v>0.58817160625749487</v>
      </c>
      <c r="G122" s="7">
        <f t="shared" si="4"/>
        <v>0.37042704878074506</v>
      </c>
      <c r="H122" s="7">
        <f t="shared" si="5"/>
        <v>0.24513623300638193</v>
      </c>
    </row>
    <row r="123" spans="1:8" x14ac:dyDescent="0.7">
      <c r="A123" s="2">
        <v>40421</v>
      </c>
      <c r="B123" s="5">
        <v>84.17</v>
      </c>
      <c r="C123" s="5">
        <v>1049.33</v>
      </c>
      <c r="D123" s="5">
        <v>1767.43</v>
      </c>
      <c r="E123" s="5">
        <v>307.5</v>
      </c>
      <c r="F123" s="7">
        <f t="shared" si="3"/>
        <v>0.54536101040161911</v>
      </c>
      <c r="G123" s="7">
        <f t="shared" si="4"/>
        <v>0.3418935235720873</v>
      </c>
      <c r="H123" s="7">
        <f t="shared" si="5"/>
        <v>0.2103623530650994</v>
      </c>
    </row>
    <row r="124" spans="1:8" x14ac:dyDescent="0.7">
      <c r="A124" s="2">
        <v>40451</v>
      </c>
      <c r="B124" s="5">
        <v>83.47</v>
      </c>
      <c r="C124" s="5">
        <v>1141.2</v>
      </c>
      <c r="D124" s="5">
        <v>1998.04</v>
      </c>
      <c r="E124" s="5">
        <v>349.2</v>
      </c>
      <c r="F124" s="7">
        <f t="shared" si="3"/>
        <v>0.58817538516351409</v>
      </c>
      <c r="G124" s="7">
        <f t="shared" si="4"/>
        <v>0.38328861242508749</v>
      </c>
      <c r="H124" s="7">
        <f t="shared" si="5"/>
        <v>0.23690281503971622</v>
      </c>
    </row>
    <row r="125" spans="1:8" x14ac:dyDescent="0.7">
      <c r="A125" s="2">
        <v>40482</v>
      </c>
      <c r="B125" s="5">
        <v>80.39</v>
      </c>
      <c r="C125" s="5">
        <v>1183.26</v>
      </c>
      <c r="D125" s="5">
        <v>2124.4499999999998</v>
      </c>
      <c r="E125" s="5">
        <v>372.6</v>
      </c>
      <c r="F125" s="7">
        <f t="shared" si="3"/>
        <v>0.58734987573400987</v>
      </c>
      <c r="G125" s="7">
        <f t="shared" si="4"/>
        <v>0.39250018651594781</v>
      </c>
      <c r="H125" s="7">
        <f t="shared" si="5"/>
        <v>0.2434503773388462</v>
      </c>
    </row>
    <row r="126" spans="1:8" x14ac:dyDescent="0.7">
      <c r="A126" s="2">
        <v>40512</v>
      </c>
      <c r="B126" s="5">
        <v>83.69</v>
      </c>
      <c r="C126" s="5">
        <v>1180.55</v>
      </c>
      <c r="D126" s="5">
        <v>2117.33</v>
      </c>
      <c r="E126" s="5">
        <v>390.1</v>
      </c>
      <c r="F126" s="7">
        <f t="shared" si="3"/>
        <v>0.61006010122795129</v>
      </c>
      <c r="G126" s="7">
        <f t="shared" si="4"/>
        <v>0.4072428268703186</v>
      </c>
      <c r="H126" s="7">
        <f t="shared" si="5"/>
        <v>0.26534755543938421</v>
      </c>
    </row>
    <row r="127" spans="1:8" x14ac:dyDescent="0.7">
      <c r="A127" s="2">
        <v>40543</v>
      </c>
      <c r="B127" s="5">
        <v>81.17</v>
      </c>
      <c r="C127" s="5">
        <v>1257.6400000000001</v>
      </c>
      <c r="D127" s="5">
        <v>2217.86</v>
      </c>
      <c r="E127" s="5">
        <v>411.8</v>
      </c>
      <c r="F127" s="7">
        <f t="shared" si="3"/>
        <v>0.6303279382558965</v>
      </c>
      <c r="G127" s="7">
        <f t="shared" si="4"/>
        <v>0.4137337969677608</v>
      </c>
      <c r="H127" s="7">
        <f t="shared" si="5"/>
        <v>0.27167361459753903</v>
      </c>
    </row>
    <row r="128" spans="1:8" x14ac:dyDescent="0.7">
      <c r="A128" s="2">
        <v>40574</v>
      </c>
      <c r="B128" s="5">
        <v>82.08</v>
      </c>
      <c r="C128" s="5">
        <v>1286.1199999999999</v>
      </c>
      <c r="D128" s="5">
        <v>2281.91</v>
      </c>
      <c r="E128" s="5">
        <v>440.5</v>
      </c>
      <c r="F128" s="7">
        <f t="shared" si="3"/>
        <v>0.65182874525486101</v>
      </c>
      <c r="G128" s="7">
        <f t="shared" si="4"/>
        <v>0.43045443220637936</v>
      </c>
      <c r="H128" s="7">
        <f t="shared" si="5"/>
        <v>0.29386565610582799</v>
      </c>
    </row>
    <row r="129" spans="1:8" x14ac:dyDescent="0.7">
      <c r="A129" s="2">
        <v>40602</v>
      </c>
      <c r="B129" s="5">
        <v>81.78</v>
      </c>
      <c r="C129" s="5">
        <v>1327.22</v>
      </c>
      <c r="D129" s="5">
        <v>2350.9899999999998</v>
      </c>
      <c r="E129" s="5">
        <v>458.6</v>
      </c>
      <c r="F129" s="7">
        <f t="shared" si="3"/>
        <v>0.67020041554036136</v>
      </c>
      <c r="G129" s="7">
        <f t="shared" si="4"/>
        <v>0.44186460327255533</v>
      </c>
      <c r="H129" s="7">
        <f t="shared" si="5"/>
        <v>0.3048222956041628</v>
      </c>
    </row>
    <row r="130" spans="1:8" x14ac:dyDescent="0.7">
      <c r="A130" s="2">
        <v>40633</v>
      </c>
      <c r="B130" s="5">
        <v>83.15</v>
      </c>
      <c r="C130" s="5">
        <v>1325.83</v>
      </c>
      <c r="D130" s="5">
        <v>2338.9899999999998</v>
      </c>
      <c r="E130" s="5">
        <v>437.4</v>
      </c>
      <c r="F130" s="7">
        <f t="shared" si="3"/>
        <v>0.68071412800229569</v>
      </c>
      <c r="G130" s="7">
        <f t="shared" si="4"/>
        <v>0.44697367248558989</v>
      </c>
      <c r="H130" s="7">
        <f t="shared" si="5"/>
        <v>0.29560148063223124</v>
      </c>
    </row>
    <row r="131" spans="1:8" x14ac:dyDescent="0.7">
      <c r="A131" s="2">
        <v>40663</v>
      </c>
      <c r="B131" s="5">
        <v>81.209999999999994</v>
      </c>
      <c r="C131" s="5">
        <v>1363.61</v>
      </c>
      <c r="D131" s="5">
        <v>2404.08</v>
      </c>
      <c r="E131" s="5">
        <v>449.6</v>
      </c>
      <c r="F131" s="7">
        <f t="shared" ref="F131:F194" si="6">C131*$B131/C$3/$B$3</f>
        <v>0.68377679301792116</v>
      </c>
      <c r="G131" s="7">
        <f t="shared" ref="G131:G194" si="7">D131*$B131/D$3/$B$3</f>
        <v>0.44869347147947058</v>
      </c>
      <c r="H131" s="7">
        <f t="shared" ref="H131:H194" si="8">E131*$B131/E$3/$B$3</f>
        <v>0.29675728277017993</v>
      </c>
    </row>
    <row r="132" spans="1:8" x14ac:dyDescent="0.7">
      <c r="A132" s="2">
        <v>40694</v>
      </c>
      <c r="B132" s="5">
        <v>81.52</v>
      </c>
      <c r="C132" s="5">
        <v>1345.2</v>
      </c>
      <c r="D132" s="5">
        <v>2372.54</v>
      </c>
      <c r="E132" s="5">
        <v>439.6</v>
      </c>
      <c r="F132" s="7">
        <f t="shared" si="6"/>
        <v>0.67712008890595132</v>
      </c>
      <c r="G132" s="7">
        <f t="shared" si="7"/>
        <v>0.44449720939721094</v>
      </c>
      <c r="H132" s="7">
        <f t="shared" si="8"/>
        <v>0.29126441450810225</v>
      </c>
    </row>
    <row r="133" spans="1:8" x14ac:dyDescent="0.7">
      <c r="A133" s="2">
        <v>40724</v>
      </c>
      <c r="B133" s="5">
        <v>80.52</v>
      </c>
      <c r="C133" s="5">
        <v>1320.64</v>
      </c>
      <c r="D133" s="5">
        <v>2325.0700000000002</v>
      </c>
      <c r="E133" s="5">
        <v>410.4</v>
      </c>
      <c r="F133" s="7">
        <f t="shared" si="6"/>
        <v>0.65660302993870157</v>
      </c>
      <c r="G133" s="7">
        <f t="shared" si="7"/>
        <v>0.43026014908425569</v>
      </c>
      <c r="H133" s="7">
        <f t="shared" si="8"/>
        <v>0.26858186866789185</v>
      </c>
    </row>
    <row r="134" spans="1:8" x14ac:dyDescent="0.7">
      <c r="A134" s="2">
        <v>40755</v>
      </c>
      <c r="B134" s="5">
        <v>76.73</v>
      </c>
      <c r="C134" s="5">
        <v>1292.28</v>
      </c>
      <c r="D134" s="5">
        <v>2362.81</v>
      </c>
      <c r="E134" s="5">
        <v>386.9</v>
      </c>
      <c r="F134" s="7">
        <f t="shared" si="6"/>
        <v>0.61226085026541333</v>
      </c>
      <c r="G134" s="7">
        <f t="shared" si="7"/>
        <v>0.41666337084890814</v>
      </c>
      <c r="H134" s="7">
        <f t="shared" si="8"/>
        <v>0.24128454266018179</v>
      </c>
    </row>
    <row r="135" spans="1:8" x14ac:dyDescent="0.7">
      <c r="A135" s="2">
        <v>40786</v>
      </c>
      <c r="B135" s="5">
        <v>76.59</v>
      </c>
      <c r="C135" s="5">
        <v>1218.8900000000001</v>
      </c>
      <c r="D135" s="5">
        <v>2241.0100000000002</v>
      </c>
      <c r="E135" s="5">
        <v>355.8</v>
      </c>
      <c r="F135" s="7">
        <f t="shared" si="6"/>
        <v>0.5764362080577925</v>
      </c>
      <c r="G135" s="7">
        <f t="shared" si="7"/>
        <v>0.39446383132360691</v>
      </c>
      <c r="H135" s="7">
        <f t="shared" si="8"/>
        <v>0.22148462616376929</v>
      </c>
    </row>
    <row r="136" spans="1:8" x14ac:dyDescent="0.7">
      <c r="A136" s="2">
        <v>40816</v>
      </c>
      <c r="B136" s="5">
        <v>77.040000000000006</v>
      </c>
      <c r="C136" s="5">
        <v>1131.42</v>
      </c>
      <c r="D136" s="5">
        <v>2139.1799999999998</v>
      </c>
      <c r="E136" s="5">
        <v>338.8</v>
      </c>
      <c r="F136" s="7">
        <f t="shared" si="6"/>
        <v>0.53821375736077182</v>
      </c>
      <c r="G136" s="7">
        <f t="shared" si="7"/>
        <v>0.37875199428862177</v>
      </c>
      <c r="H136" s="7">
        <f t="shared" si="8"/>
        <v>0.21214131108760051</v>
      </c>
    </row>
    <row r="137" spans="1:8" x14ac:dyDescent="0.7">
      <c r="A137" s="2">
        <v>40847</v>
      </c>
      <c r="B137" s="5">
        <v>78.2</v>
      </c>
      <c r="C137" s="5">
        <v>1253.3</v>
      </c>
      <c r="D137" s="5">
        <v>2360.08</v>
      </c>
      <c r="E137" s="5">
        <v>386.5</v>
      </c>
      <c r="F137" s="7">
        <f t="shared" si="6"/>
        <v>0.60516870565321024</v>
      </c>
      <c r="G137" s="7">
        <f t="shared" si="7"/>
        <v>0.42415520638903542</v>
      </c>
      <c r="H137" s="7">
        <f t="shared" si="8"/>
        <v>0.24565285964025513</v>
      </c>
    </row>
    <row r="138" spans="1:8" x14ac:dyDescent="0.7">
      <c r="A138" s="2">
        <v>40877</v>
      </c>
      <c r="B138" s="5">
        <v>77.5</v>
      </c>
      <c r="C138" s="5">
        <v>1246.96</v>
      </c>
      <c r="D138" s="5">
        <v>2295.1999999999998</v>
      </c>
      <c r="E138" s="5">
        <v>373.3</v>
      </c>
      <c r="F138" s="7">
        <f t="shared" si="6"/>
        <v>0.59671766396664583</v>
      </c>
      <c r="G138" s="7">
        <f t="shared" si="7"/>
        <v>0.40880251817111257</v>
      </c>
      <c r="H138" s="7">
        <f t="shared" si="8"/>
        <v>0.23513932395580081</v>
      </c>
    </row>
    <row r="139" spans="1:8" x14ac:dyDescent="0.7">
      <c r="A139" s="2">
        <v>40908</v>
      </c>
      <c r="B139" s="5">
        <v>76.94</v>
      </c>
      <c r="C139" s="5">
        <v>1257.5999999999999</v>
      </c>
      <c r="D139" s="5">
        <v>2277.83</v>
      </c>
      <c r="E139" s="5">
        <v>364.4</v>
      </c>
      <c r="F139" s="7">
        <f t="shared" si="6"/>
        <v>0.59746075002215104</v>
      </c>
      <c r="G139" s="7">
        <f t="shared" si="7"/>
        <v>0.40277714118081703</v>
      </c>
      <c r="H139" s="7">
        <f t="shared" si="8"/>
        <v>0.22787470690639039</v>
      </c>
    </row>
    <row r="140" spans="1:8" x14ac:dyDescent="0.7">
      <c r="A140" s="2">
        <v>40939</v>
      </c>
      <c r="B140" s="5">
        <v>76.19</v>
      </c>
      <c r="C140" s="5">
        <v>1312.41</v>
      </c>
      <c r="D140" s="5">
        <v>2467.9499999999998</v>
      </c>
      <c r="E140" s="5">
        <v>408.9</v>
      </c>
      <c r="F140" s="7">
        <f t="shared" si="6"/>
        <v>0.61742210418763999</v>
      </c>
      <c r="G140" s="7">
        <f t="shared" si="7"/>
        <v>0.43214118143866614</v>
      </c>
      <c r="H140" s="7">
        <f t="shared" si="8"/>
        <v>0.25320988554384166</v>
      </c>
    </row>
    <row r="141" spans="1:8" x14ac:dyDescent="0.7">
      <c r="A141" s="2">
        <v>40968</v>
      </c>
      <c r="B141" s="5">
        <v>81.22</v>
      </c>
      <c r="C141" s="5">
        <v>1365.68</v>
      </c>
      <c r="D141" s="5">
        <v>2623.1</v>
      </c>
      <c r="E141" s="5">
        <v>424.2</v>
      </c>
      <c r="F141" s="7">
        <f t="shared" si="6"/>
        <v>0.68489911266890302</v>
      </c>
      <c r="G141" s="7">
        <f t="shared" si="7"/>
        <v>0.48963128263966033</v>
      </c>
      <c r="H141" s="7">
        <f t="shared" si="8"/>
        <v>0.2800265579445731</v>
      </c>
    </row>
    <row r="142" spans="1:8" x14ac:dyDescent="0.7">
      <c r="A142" s="2">
        <v>40999</v>
      </c>
      <c r="B142" s="5">
        <v>82.79</v>
      </c>
      <c r="C142" s="5">
        <v>1408.47</v>
      </c>
      <c r="D142" s="5">
        <v>2755.27</v>
      </c>
      <c r="E142" s="5">
        <v>438.6</v>
      </c>
      <c r="F142" s="7">
        <f t="shared" si="6"/>
        <v>0.72001269319712602</v>
      </c>
      <c r="G142" s="7">
        <f t="shared" si="7"/>
        <v>0.5242438817956071</v>
      </c>
      <c r="H142" s="7">
        <f t="shared" si="8"/>
        <v>0.29512913349463493</v>
      </c>
    </row>
    <row r="143" spans="1:8" x14ac:dyDescent="0.7">
      <c r="A143" s="2">
        <v>41029</v>
      </c>
      <c r="B143" s="5">
        <v>79.78</v>
      </c>
      <c r="C143" s="5">
        <v>1397.91</v>
      </c>
      <c r="D143" s="5">
        <v>2723.68</v>
      </c>
      <c r="E143" s="5">
        <v>413.4</v>
      </c>
      <c r="F143" s="7">
        <f t="shared" si="6"/>
        <v>0.68863312997731019</v>
      </c>
      <c r="G143" s="7">
        <f t="shared" si="7"/>
        <v>0.49939183610109944</v>
      </c>
      <c r="H143" s="7">
        <f t="shared" si="8"/>
        <v>0.26805880492663037</v>
      </c>
    </row>
    <row r="144" spans="1:8" x14ac:dyDescent="0.7">
      <c r="A144" s="2">
        <v>41060</v>
      </c>
      <c r="B144" s="5">
        <v>78.349999999999994</v>
      </c>
      <c r="C144" s="5">
        <v>1310.33</v>
      </c>
      <c r="D144" s="5">
        <v>2524.87</v>
      </c>
      <c r="E144" s="5">
        <v>368.4</v>
      </c>
      <c r="F144" s="7">
        <f t="shared" si="6"/>
        <v>0.63391985449621224</v>
      </c>
      <c r="G144" s="7">
        <f t="shared" si="7"/>
        <v>0.45464178437572661</v>
      </c>
      <c r="H144" s="7">
        <f t="shared" si="8"/>
        <v>0.2345979404669975</v>
      </c>
    </row>
    <row r="145" spans="1:8" x14ac:dyDescent="0.7">
      <c r="A145" s="2">
        <v>41090</v>
      </c>
      <c r="B145" s="5">
        <v>79.77</v>
      </c>
      <c r="C145" s="5">
        <v>1362.16</v>
      </c>
      <c r="D145" s="5">
        <v>2615.7199999999998</v>
      </c>
      <c r="E145" s="5">
        <v>385.5</v>
      </c>
      <c r="F145" s="7">
        <f t="shared" si="6"/>
        <v>0.67093799130872367</v>
      </c>
      <c r="G145" s="7">
        <f t="shared" si="7"/>
        <v>0.47953705266639141</v>
      </c>
      <c r="H145" s="7">
        <f t="shared" si="8"/>
        <v>0.24993642137304964</v>
      </c>
    </row>
    <row r="146" spans="1:8" x14ac:dyDescent="0.7">
      <c r="A146" s="2">
        <v>41121</v>
      </c>
      <c r="B146" s="5">
        <v>78.11</v>
      </c>
      <c r="C146" s="5">
        <v>1379.32</v>
      </c>
      <c r="D146" s="5">
        <v>2642.53</v>
      </c>
      <c r="E146" s="5">
        <v>383.7</v>
      </c>
      <c r="F146" s="7">
        <f t="shared" si="6"/>
        <v>0.6652522320231895</v>
      </c>
      <c r="G146" s="7">
        <f t="shared" si="7"/>
        <v>0.47437073528906948</v>
      </c>
      <c r="H146" s="7">
        <f t="shared" si="8"/>
        <v>0.24359255450998621</v>
      </c>
    </row>
    <row r="147" spans="1:8" x14ac:dyDescent="0.7">
      <c r="A147" s="2">
        <v>41152</v>
      </c>
      <c r="B147" s="5">
        <v>78.37</v>
      </c>
      <c r="C147" s="5">
        <v>1406.58</v>
      </c>
      <c r="D147" s="5">
        <v>2772.24</v>
      </c>
      <c r="E147" s="5">
        <v>396.2</v>
      </c>
      <c r="F147" s="7">
        <f t="shared" si="6"/>
        <v>0.68065800075095018</v>
      </c>
      <c r="G147" s="7">
        <f t="shared" si="7"/>
        <v>0.49931199231173085</v>
      </c>
      <c r="H147" s="7">
        <f t="shared" si="8"/>
        <v>0.25236544596515692</v>
      </c>
    </row>
    <row r="148" spans="1:8" x14ac:dyDescent="0.7">
      <c r="A148" s="2">
        <v>41182</v>
      </c>
      <c r="B148" s="5">
        <v>77.900000000000006</v>
      </c>
      <c r="C148" s="5">
        <v>1440.67</v>
      </c>
      <c r="D148" s="5">
        <v>2799.19</v>
      </c>
      <c r="E148" s="5">
        <v>382.3</v>
      </c>
      <c r="F148" s="7">
        <f t="shared" si="6"/>
        <v>0.69297351968408194</v>
      </c>
      <c r="G148" s="7">
        <f t="shared" si="7"/>
        <v>0.50114241352718714</v>
      </c>
      <c r="H148" s="7">
        <f t="shared" si="8"/>
        <v>0.24205124929055685</v>
      </c>
    </row>
    <row r="149" spans="1:8" x14ac:dyDescent="0.7">
      <c r="A149" s="2">
        <v>41213</v>
      </c>
      <c r="B149" s="5">
        <v>79.760000000000005</v>
      </c>
      <c r="C149" s="5">
        <v>1412.16</v>
      </c>
      <c r="D149" s="5">
        <v>2647.92</v>
      </c>
      <c r="E149" s="5">
        <v>367</v>
      </c>
      <c r="F149" s="7">
        <f t="shared" si="6"/>
        <v>0.69547851820114537</v>
      </c>
      <c r="G149" s="7">
        <f t="shared" si="7"/>
        <v>0.48537938804074948</v>
      </c>
      <c r="H149" s="7">
        <f t="shared" si="8"/>
        <v>0.23791223800586869</v>
      </c>
    </row>
    <row r="150" spans="1:8" x14ac:dyDescent="0.7">
      <c r="A150" s="2">
        <v>41243</v>
      </c>
      <c r="B150" s="5">
        <v>82.45</v>
      </c>
      <c r="C150" s="5">
        <v>1416.18</v>
      </c>
      <c r="D150" s="5">
        <v>2677.88</v>
      </c>
      <c r="E150" s="5">
        <v>374.4</v>
      </c>
      <c r="F150" s="7">
        <f t="shared" si="6"/>
        <v>0.72098094339188423</v>
      </c>
      <c r="G150" s="7">
        <f t="shared" si="7"/>
        <v>0.50742644398316183</v>
      </c>
      <c r="H150" s="7">
        <f t="shared" si="8"/>
        <v>0.25089503833126769</v>
      </c>
    </row>
    <row r="151" spans="1:8" x14ac:dyDescent="0.7">
      <c r="A151" s="2">
        <v>41274</v>
      </c>
      <c r="B151" s="5">
        <v>86.74</v>
      </c>
      <c r="C151" s="5">
        <v>1426.19</v>
      </c>
      <c r="D151" s="5">
        <v>2660.93</v>
      </c>
      <c r="E151" s="5">
        <v>384.1</v>
      </c>
      <c r="F151" s="7">
        <f t="shared" si="6"/>
        <v>0.76385596403817169</v>
      </c>
      <c r="G151" s="7">
        <f t="shared" si="7"/>
        <v>0.53044968066252174</v>
      </c>
      <c r="H151" s="7">
        <f t="shared" si="8"/>
        <v>0.27078792714007205</v>
      </c>
    </row>
    <row r="152" spans="1:8" x14ac:dyDescent="0.7">
      <c r="A152" s="2">
        <v>41305</v>
      </c>
      <c r="B152" s="5">
        <v>91.72</v>
      </c>
      <c r="C152" s="5">
        <v>1498.11</v>
      </c>
      <c r="D152" s="5">
        <v>2731.53</v>
      </c>
      <c r="E152" s="5">
        <v>412.7</v>
      </c>
      <c r="F152" s="7">
        <f t="shared" si="6"/>
        <v>0.84844250610111782</v>
      </c>
      <c r="G152" s="7">
        <f t="shared" si="7"/>
        <v>0.57578632394352092</v>
      </c>
      <c r="H152" s="7">
        <f t="shared" si="8"/>
        <v>0.30765507800400582</v>
      </c>
    </row>
    <row r="153" spans="1:8" x14ac:dyDescent="0.7">
      <c r="A153" s="2">
        <v>41333</v>
      </c>
      <c r="B153" s="5">
        <v>92.53</v>
      </c>
      <c r="C153" s="5">
        <v>1514.68</v>
      </c>
      <c r="D153" s="5">
        <v>2738.58</v>
      </c>
      <c r="E153" s="5">
        <v>426.6</v>
      </c>
      <c r="F153" s="7">
        <f t="shared" si="6"/>
        <v>0.86540245366393131</v>
      </c>
      <c r="G153" s="7">
        <f t="shared" si="7"/>
        <v>0.58237043463336158</v>
      </c>
      <c r="H153" s="7">
        <f t="shared" si="8"/>
        <v>0.32082557852893079</v>
      </c>
    </row>
    <row r="154" spans="1:8" x14ac:dyDescent="0.7">
      <c r="A154" s="2">
        <v>41364</v>
      </c>
      <c r="B154" s="5">
        <v>94.19</v>
      </c>
      <c r="C154" s="5">
        <v>1569.19</v>
      </c>
      <c r="D154" s="5">
        <v>2818.69</v>
      </c>
      <c r="E154" s="5">
        <v>436.7</v>
      </c>
      <c r="F154" s="7">
        <f t="shared" si="6"/>
        <v>0.91263054002379895</v>
      </c>
      <c r="G154" s="7">
        <f t="shared" si="7"/>
        <v>0.61015958248350133</v>
      </c>
      <c r="H154" s="7">
        <f t="shared" si="8"/>
        <v>0.33431322850764039</v>
      </c>
    </row>
    <row r="155" spans="1:8" x14ac:dyDescent="0.7">
      <c r="A155" s="2">
        <v>41394</v>
      </c>
      <c r="B155" s="5">
        <v>97.41</v>
      </c>
      <c r="C155" s="5">
        <v>1597.57</v>
      </c>
      <c r="D155" s="5">
        <v>2887.44</v>
      </c>
      <c r="E155" s="5">
        <v>444.4</v>
      </c>
      <c r="F155" s="7">
        <f t="shared" si="6"/>
        <v>0.96089981316940432</v>
      </c>
      <c r="G155" s="7">
        <f t="shared" si="7"/>
        <v>0.64640965775561687</v>
      </c>
      <c r="H155" s="7">
        <f t="shared" si="8"/>
        <v>0.35183834277645609</v>
      </c>
    </row>
    <row r="156" spans="1:8" x14ac:dyDescent="0.7">
      <c r="A156" s="2">
        <v>41425</v>
      </c>
      <c r="B156" s="5">
        <v>100.46</v>
      </c>
      <c r="C156" s="5">
        <v>1630.74</v>
      </c>
      <c r="D156" s="5">
        <v>2981.76</v>
      </c>
      <c r="E156" s="5">
        <v>468.6</v>
      </c>
      <c r="F156" s="7">
        <f t="shared" si="6"/>
        <v>1.011562140915939</v>
      </c>
      <c r="G156" s="7">
        <f t="shared" si="7"/>
        <v>0.68842587119608578</v>
      </c>
      <c r="H156" s="7">
        <f t="shared" si="8"/>
        <v>0.38261415319974224</v>
      </c>
    </row>
    <row r="157" spans="1:8" x14ac:dyDescent="0.7">
      <c r="A157" s="2">
        <v>41455</v>
      </c>
      <c r="B157" s="5">
        <v>99.12</v>
      </c>
      <c r="C157" s="5">
        <v>1606.28</v>
      </c>
      <c r="D157" s="5">
        <v>2909.6</v>
      </c>
      <c r="E157" s="5">
        <v>468.4</v>
      </c>
      <c r="F157" s="7">
        <f t="shared" si="6"/>
        <v>0.98309890951590329</v>
      </c>
      <c r="G157" s="7">
        <f t="shared" si="7"/>
        <v>0.66280519849009278</v>
      </c>
      <c r="H157" s="7">
        <f t="shared" si="8"/>
        <v>0.37734947714351408</v>
      </c>
    </row>
    <row r="158" spans="1:8" x14ac:dyDescent="0.7">
      <c r="A158" s="2">
        <v>41486</v>
      </c>
      <c r="B158" s="5">
        <v>97.86</v>
      </c>
      <c r="C158" s="5">
        <v>1685.73</v>
      </c>
      <c r="D158" s="5">
        <v>3090.19</v>
      </c>
      <c r="E158" s="5">
        <v>477.8</v>
      </c>
      <c r="F158" s="7">
        <f t="shared" si="6"/>
        <v>1.018609908081149</v>
      </c>
      <c r="G158" s="7">
        <f t="shared" si="7"/>
        <v>0.69499506185113857</v>
      </c>
      <c r="H158" s="7">
        <f t="shared" si="8"/>
        <v>0.38002916692370398</v>
      </c>
    </row>
    <row r="159" spans="1:8" x14ac:dyDescent="0.7">
      <c r="A159" s="2">
        <v>41517</v>
      </c>
      <c r="B159" s="5">
        <v>98.15</v>
      </c>
      <c r="C159" s="5">
        <v>1632.97</v>
      </c>
      <c r="D159" s="5">
        <v>3073.81</v>
      </c>
      <c r="E159" s="5">
        <v>457.7</v>
      </c>
      <c r="F159" s="7">
        <f t="shared" si="6"/>
        <v>0.98965353253295518</v>
      </c>
      <c r="G159" s="7">
        <f t="shared" si="7"/>
        <v>0.69335978306171975</v>
      </c>
      <c r="H159" s="7">
        <f t="shared" si="8"/>
        <v>0.36512098063804255</v>
      </c>
    </row>
    <row r="160" spans="1:8" x14ac:dyDescent="0.7">
      <c r="A160" s="2">
        <v>41547</v>
      </c>
      <c r="B160" s="5">
        <v>98.21</v>
      </c>
      <c r="C160" s="5">
        <v>1681.55</v>
      </c>
      <c r="D160" s="5">
        <v>3218.2</v>
      </c>
      <c r="E160" s="5">
        <v>490.8</v>
      </c>
      <c r="F160" s="7">
        <f t="shared" si="6"/>
        <v>1.0197181877378392</v>
      </c>
      <c r="G160" s="7">
        <f t="shared" si="7"/>
        <v>0.72637362464895217</v>
      </c>
      <c r="H160" s="7">
        <f t="shared" si="8"/>
        <v>0.39176518407566918</v>
      </c>
    </row>
    <row r="161" spans="1:8" x14ac:dyDescent="0.7">
      <c r="A161" s="2">
        <v>41578</v>
      </c>
      <c r="B161" s="5">
        <v>98.35</v>
      </c>
      <c r="C161" s="5">
        <v>1756.54</v>
      </c>
      <c r="D161" s="5">
        <v>3377.73</v>
      </c>
      <c r="E161" s="5">
        <v>507.1</v>
      </c>
      <c r="F161" s="7">
        <f t="shared" si="6"/>
        <v>1.0667117460516273</v>
      </c>
      <c r="G161" s="7">
        <f t="shared" si="7"/>
        <v>0.7634676154229455</v>
      </c>
      <c r="H161" s="7">
        <f t="shared" si="8"/>
        <v>0.40535314564451252</v>
      </c>
    </row>
    <row r="162" spans="1:8" x14ac:dyDescent="0.7">
      <c r="A162" s="2">
        <v>41608</v>
      </c>
      <c r="B162" s="5">
        <v>102.41</v>
      </c>
      <c r="C162" s="5">
        <v>1805.81</v>
      </c>
      <c r="D162" s="5">
        <v>3487.82</v>
      </c>
      <c r="E162" s="5">
        <v>510.2</v>
      </c>
      <c r="F162" s="7">
        <f t="shared" si="6"/>
        <v>1.1419026712029543</v>
      </c>
      <c r="G162" s="7">
        <f t="shared" si="7"/>
        <v>0.82089527218752423</v>
      </c>
      <c r="H162" s="7">
        <f t="shared" si="8"/>
        <v>0.42466688172457256</v>
      </c>
    </row>
    <row r="163" spans="1:8" x14ac:dyDescent="0.7">
      <c r="A163" s="2">
        <v>41639</v>
      </c>
      <c r="B163" s="5">
        <v>105.3</v>
      </c>
      <c r="C163" s="5">
        <v>1848.36</v>
      </c>
      <c r="D163" s="5">
        <v>3592</v>
      </c>
      <c r="E163" s="5">
        <v>535</v>
      </c>
      <c r="F163" s="7">
        <f t="shared" si="6"/>
        <v>1.2017928108224667</v>
      </c>
      <c r="G163" s="7">
        <f t="shared" si="7"/>
        <v>0.86927266636120248</v>
      </c>
      <c r="H163" s="7">
        <f t="shared" si="8"/>
        <v>0.45787583746401384</v>
      </c>
    </row>
    <row r="164" spans="1:8" x14ac:dyDescent="0.7">
      <c r="A164" s="2">
        <v>41670</v>
      </c>
      <c r="B164" s="5">
        <v>102.03</v>
      </c>
      <c r="C164" s="5">
        <v>1782.59</v>
      </c>
      <c r="D164" s="5">
        <v>3521.92</v>
      </c>
      <c r="E164" s="5">
        <v>529.20000000000005</v>
      </c>
      <c r="F164" s="7">
        <f t="shared" si="6"/>
        <v>1.1230368879615271</v>
      </c>
      <c r="G164" s="7">
        <f t="shared" si="7"/>
        <v>0.82584529341604251</v>
      </c>
      <c r="H164" s="7">
        <f t="shared" si="8"/>
        <v>0.43884716283272718</v>
      </c>
    </row>
    <row r="165" spans="1:8" x14ac:dyDescent="0.7">
      <c r="A165" s="2">
        <v>41698</v>
      </c>
      <c r="B165" s="5">
        <v>101.8</v>
      </c>
      <c r="C165" s="5">
        <v>1859.45</v>
      </c>
      <c r="D165" s="5">
        <v>3696.1</v>
      </c>
      <c r="E165" s="5">
        <v>563.79999999999995</v>
      </c>
      <c r="F165" s="7">
        <f t="shared" si="6"/>
        <v>1.1688181633448775</v>
      </c>
      <c r="G165" s="7">
        <f t="shared" si="7"/>
        <v>0.8647345580598329</v>
      </c>
      <c r="H165" s="7">
        <f t="shared" si="8"/>
        <v>0.46648579370224946</v>
      </c>
    </row>
    <row r="166" spans="1:8" x14ac:dyDescent="0.7">
      <c r="A166" s="2">
        <v>41729</v>
      </c>
      <c r="B166" s="5">
        <v>103.19</v>
      </c>
      <c r="C166" s="5">
        <v>1872.34</v>
      </c>
      <c r="D166" s="5">
        <v>3595.74</v>
      </c>
      <c r="E166" s="5">
        <v>586.70000000000005</v>
      </c>
      <c r="F166" s="7">
        <f t="shared" si="6"/>
        <v>1.1929905321707877</v>
      </c>
      <c r="G166" s="7">
        <f t="shared" si="7"/>
        <v>0.85274114509155841</v>
      </c>
      <c r="H166" s="7">
        <f t="shared" si="8"/>
        <v>0.49206137229213781</v>
      </c>
    </row>
    <row r="167" spans="1:8" x14ac:dyDescent="0.7">
      <c r="A167" s="2">
        <v>41759</v>
      </c>
      <c r="B167" s="5">
        <v>102.24</v>
      </c>
      <c r="C167" s="5">
        <v>1883.95</v>
      </c>
      <c r="D167" s="5">
        <v>3582.02</v>
      </c>
      <c r="E167" s="5">
        <v>576</v>
      </c>
      <c r="F167" s="7">
        <f t="shared" si="6"/>
        <v>1.1893368697175617</v>
      </c>
      <c r="G167" s="7">
        <f t="shared" si="7"/>
        <v>0.84166675202824892</v>
      </c>
      <c r="H167" s="7">
        <f t="shared" si="8"/>
        <v>0.47863989772801807</v>
      </c>
    </row>
    <row r="168" spans="1:8" x14ac:dyDescent="0.7">
      <c r="A168" s="2">
        <v>41790</v>
      </c>
      <c r="B168" s="5">
        <v>101.78</v>
      </c>
      <c r="C168" s="5">
        <v>1923.57</v>
      </c>
      <c r="D168" s="5">
        <v>3736.82</v>
      </c>
      <c r="E168" s="5">
        <v>599.6</v>
      </c>
      <c r="F168" s="7">
        <f t="shared" si="6"/>
        <v>1.2088853394999548</v>
      </c>
      <c r="G168" s="7">
        <f t="shared" si="7"/>
        <v>0.87408959361704397</v>
      </c>
      <c r="H168" s="7">
        <f t="shared" si="8"/>
        <v>0.49600909907886781</v>
      </c>
    </row>
    <row r="169" spans="1:8" x14ac:dyDescent="0.7">
      <c r="A169" s="2">
        <v>41820</v>
      </c>
      <c r="B169" s="5">
        <v>101.3</v>
      </c>
      <c r="C169" s="5">
        <v>1960.23</v>
      </c>
      <c r="D169" s="5">
        <v>3849.48</v>
      </c>
      <c r="E169" s="5">
        <v>635.9</v>
      </c>
      <c r="F169" s="7">
        <f t="shared" si="6"/>
        <v>1.2261148317363553</v>
      </c>
      <c r="G169" s="7">
        <f t="shared" si="7"/>
        <v>0.89619566229594194</v>
      </c>
      <c r="H169" s="7">
        <f t="shared" si="8"/>
        <v>0.52355684644483524</v>
      </c>
    </row>
    <row r="170" spans="1:8" x14ac:dyDescent="0.7">
      <c r="A170" s="2">
        <v>41851</v>
      </c>
      <c r="B170" s="5">
        <v>102.79</v>
      </c>
      <c r="C170" s="5">
        <v>1930.67</v>
      </c>
      <c r="D170" s="5">
        <v>3892.5</v>
      </c>
      <c r="E170" s="5">
        <v>607.5</v>
      </c>
      <c r="F170" s="7">
        <f t="shared" si="6"/>
        <v>1.225387888154716</v>
      </c>
      <c r="G170" s="7">
        <f t="shared" si="7"/>
        <v>0.91954039400956111</v>
      </c>
      <c r="H170" s="7">
        <f t="shared" si="8"/>
        <v>0.50753117181444263</v>
      </c>
    </row>
    <row r="171" spans="1:8" x14ac:dyDescent="0.7">
      <c r="A171" s="2">
        <v>41882</v>
      </c>
      <c r="B171" s="5">
        <v>104.05</v>
      </c>
      <c r="C171" s="5">
        <v>2003.37</v>
      </c>
      <c r="D171" s="5">
        <v>4082.56</v>
      </c>
      <c r="E171" s="5">
        <v>645.20000000000005</v>
      </c>
      <c r="F171" s="7">
        <f t="shared" si="6"/>
        <v>1.2871166835188583</v>
      </c>
      <c r="G171" s="7">
        <f t="shared" si="7"/>
        <v>0.97626110105371988</v>
      </c>
      <c r="H171" s="7">
        <f t="shared" si="8"/>
        <v>0.54563474308423432</v>
      </c>
    </row>
    <row r="172" spans="1:8" x14ac:dyDescent="0.7">
      <c r="A172" s="2">
        <v>41912</v>
      </c>
      <c r="B172" s="5">
        <v>109.64</v>
      </c>
      <c r="C172" s="5">
        <v>1972.29</v>
      </c>
      <c r="D172" s="5">
        <v>4049.45</v>
      </c>
      <c r="E172" s="5">
        <v>638.5</v>
      </c>
      <c r="F172" s="7">
        <f t="shared" si="6"/>
        <v>1.3352250413371565</v>
      </c>
      <c r="G172" s="7">
        <f t="shared" si="7"/>
        <v>1.020366971543903</v>
      </c>
      <c r="H172" s="7">
        <f t="shared" si="8"/>
        <v>0.56897803524039958</v>
      </c>
    </row>
    <row r="173" spans="1:8" x14ac:dyDescent="0.7">
      <c r="A173" s="2">
        <v>41943</v>
      </c>
      <c r="B173" s="5">
        <v>112.3</v>
      </c>
      <c r="C173" s="5">
        <v>2018.05</v>
      </c>
      <c r="D173" s="5">
        <v>4158.21</v>
      </c>
      <c r="E173" s="5">
        <v>640.9</v>
      </c>
      <c r="F173" s="7">
        <f t="shared" si="6"/>
        <v>1.3993499854358984</v>
      </c>
      <c r="G173" s="7">
        <f t="shared" si="7"/>
        <v>1.0731921797702195</v>
      </c>
      <c r="H173" s="7">
        <f t="shared" si="8"/>
        <v>0.58497270284467318</v>
      </c>
    </row>
    <row r="174" spans="1:8" x14ac:dyDescent="0.7">
      <c r="A174" s="2">
        <v>41973</v>
      </c>
      <c r="B174" s="5">
        <v>118.61</v>
      </c>
      <c r="C174" s="5">
        <v>2067.56</v>
      </c>
      <c r="D174" s="5">
        <v>4337.78</v>
      </c>
      <c r="E174" s="5">
        <v>685.7</v>
      </c>
      <c r="F174" s="7">
        <f t="shared" si="6"/>
        <v>1.5142378459552028</v>
      </c>
      <c r="G174" s="7">
        <f t="shared" si="7"/>
        <v>1.1824428309536092</v>
      </c>
      <c r="H174" s="7">
        <f t="shared" si="8"/>
        <v>0.66102978438209836</v>
      </c>
    </row>
    <row r="175" spans="1:8" x14ac:dyDescent="0.7">
      <c r="A175" s="2">
        <v>42004</v>
      </c>
      <c r="B175" s="5">
        <v>119.68</v>
      </c>
      <c r="C175" s="5">
        <v>2058.9</v>
      </c>
      <c r="D175" s="5">
        <v>4236.28</v>
      </c>
      <c r="E175" s="5">
        <v>686.9</v>
      </c>
      <c r="F175" s="7">
        <f t="shared" si="6"/>
        <v>1.5214984112219461</v>
      </c>
      <c r="G175" s="7">
        <f t="shared" si="7"/>
        <v>1.1651921833122338</v>
      </c>
      <c r="H175" s="7">
        <f t="shared" si="8"/>
        <v>0.66816030315524733</v>
      </c>
    </row>
    <row r="176" spans="1:8" x14ac:dyDescent="0.7">
      <c r="A176" s="2">
        <v>42035</v>
      </c>
      <c r="B176" s="5">
        <v>117.44</v>
      </c>
      <c r="C176" s="5">
        <v>1994.99</v>
      </c>
      <c r="D176" s="5">
        <v>4148.43</v>
      </c>
      <c r="E176" s="5">
        <v>653.1</v>
      </c>
      <c r="F176" s="7">
        <f t="shared" si="6"/>
        <v>1.4466765264993364</v>
      </c>
      <c r="G176" s="7">
        <f t="shared" si="7"/>
        <v>1.1196728137308816</v>
      </c>
      <c r="H176" s="7">
        <f t="shared" si="8"/>
        <v>0.62339210688719293</v>
      </c>
    </row>
    <row r="177" spans="1:8" x14ac:dyDescent="0.7">
      <c r="A177" s="2">
        <v>42063</v>
      </c>
      <c r="B177" s="5">
        <v>119.51</v>
      </c>
      <c r="C177" s="5">
        <v>2104.5</v>
      </c>
      <c r="D177" s="5">
        <v>4440.67</v>
      </c>
      <c r="E177" s="5">
        <v>714.6</v>
      </c>
      <c r="F177" s="7">
        <f t="shared" si="6"/>
        <v>1.5529870903530649</v>
      </c>
      <c r="G177" s="7">
        <f t="shared" si="7"/>
        <v>1.2196748582490804</v>
      </c>
      <c r="H177" s="7">
        <f t="shared" si="8"/>
        <v>0.69411723971958594</v>
      </c>
    </row>
    <row r="178" spans="1:8" x14ac:dyDescent="0.7">
      <c r="A178" s="2">
        <v>42094</v>
      </c>
      <c r="B178" s="5">
        <v>120.12</v>
      </c>
      <c r="C178" s="5">
        <v>2067.89</v>
      </c>
      <c r="D178" s="5">
        <v>4333.6899999999996</v>
      </c>
      <c r="E178" s="5">
        <v>695.5</v>
      </c>
      <c r="F178" s="7">
        <f t="shared" si="6"/>
        <v>1.533760064690129</v>
      </c>
      <c r="G178" s="7">
        <f t="shared" si="7"/>
        <v>1.1963671786446497</v>
      </c>
      <c r="H178" s="7">
        <f t="shared" si="8"/>
        <v>0.67901290859478192</v>
      </c>
    </row>
    <row r="179" spans="1:8" x14ac:dyDescent="0.7">
      <c r="A179" s="2">
        <v>42124</v>
      </c>
      <c r="B179" s="5">
        <v>119.34</v>
      </c>
      <c r="C179" s="5">
        <v>2085.5100000000002</v>
      </c>
      <c r="D179" s="5">
        <v>4414.25</v>
      </c>
      <c r="E179" s="5">
        <v>686.3</v>
      </c>
      <c r="F179" s="7">
        <f t="shared" si="6"/>
        <v>1.5367845269417995</v>
      </c>
      <c r="G179" s="7">
        <f t="shared" si="7"/>
        <v>1.2106937035494425</v>
      </c>
      <c r="H179" s="7">
        <f t="shared" si="8"/>
        <v>0.66568014744877202</v>
      </c>
    </row>
    <row r="180" spans="1:8" x14ac:dyDescent="0.7">
      <c r="A180" s="2">
        <v>42155</v>
      </c>
      <c r="B180" s="5">
        <v>124.11</v>
      </c>
      <c r="C180" s="5">
        <v>2107.39</v>
      </c>
      <c r="D180" s="5">
        <v>4508.25</v>
      </c>
      <c r="E180" s="5">
        <v>745.4</v>
      </c>
      <c r="F180" s="7">
        <f t="shared" si="6"/>
        <v>1.61497706678262</v>
      </c>
      <c r="G180" s="7">
        <f t="shared" si="7"/>
        <v>1.2858967289397776</v>
      </c>
      <c r="H180" s="7">
        <f t="shared" si="8"/>
        <v>0.75190286014823393</v>
      </c>
    </row>
    <row r="181" spans="1:8" x14ac:dyDescent="0.7">
      <c r="A181" s="2">
        <v>42185</v>
      </c>
      <c r="B181" s="5">
        <v>122.49</v>
      </c>
      <c r="C181" s="5">
        <v>2063.11</v>
      </c>
      <c r="D181" s="5">
        <v>4396.76</v>
      </c>
      <c r="E181" s="5">
        <v>680.5</v>
      </c>
      <c r="F181" s="7">
        <f t="shared" si="6"/>
        <v>1.5604062739650255</v>
      </c>
      <c r="G181" s="7">
        <f t="shared" si="7"/>
        <v>1.2377265851267139</v>
      </c>
      <c r="H181" s="7">
        <f t="shared" si="8"/>
        <v>0.67747665878039731</v>
      </c>
    </row>
    <row r="182" spans="1:8" x14ac:dyDescent="0.7">
      <c r="A182" s="2">
        <v>42216</v>
      </c>
      <c r="B182" s="5">
        <v>123.92</v>
      </c>
      <c r="C182" s="5">
        <v>2103.84</v>
      </c>
      <c r="D182" s="5">
        <v>4588.91</v>
      </c>
      <c r="E182" s="5">
        <v>646.29999999999995</v>
      </c>
      <c r="F182" s="7">
        <f t="shared" si="6"/>
        <v>1.6097883565147979</v>
      </c>
      <c r="G182" s="7">
        <f t="shared" si="7"/>
        <v>1.3068997338446662</v>
      </c>
      <c r="H182" s="7">
        <f t="shared" si="8"/>
        <v>0.65094026063620247</v>
      </c>
    </row>
    <row r="183" spans="1:8" x14ac:dyDescent="0.7">
      <c r="A183" s="2">
        <v>42247</v>
      </c>
      <c r="B183" s="5">
        <v>121.22</v>
      </c>
      <c r="C183" s="5">
        <v>1972.18</v>
      </c>
      <c r="D183" s="5">
        <v>4274.58</v>
      </c>
      <c r="E183" s="5">
        <v>611</v>
      </c>
      <c r="F183" s="7">
        <f t="shared" si="6"/>
        <v>1.4761670226272645</v>
      </c>
      <c r="G183" s="7">
        <f t="shared" si="7"/>
        <v>1.1908554640707454</v>
      </c>
      <c r="H183" s="7">
        <f t="shared" si="8"/>
        <v>0.60197861401112829</v>
      </c>
    </row>
    <row r="184" spans="1:8" x14ac:dyDescent="0.7">
      <c r="A184" s="2">
        <v>42277</v>
      </c>
      <c r="B184" s="5">
        <v>119.84</v>
      </c>
      <c r="C184" s="5">
        <v>1920.03</v>
      </c>
      <c r="D184" s="5">
        <v>4181.0600000000004</v>
      </c>
      <c r="E184" s="5">
        <v>602.70000000000005</v>
      </c>
      <c r="F184" s="7">
        <f t="shared" si="6"/>
        <v>1.4207723085086426</v>
      </c>
      <c r="G184" s="7">
        <f t="shared" si="7"/>
        <v>1.1515413167332751</v>
      </c>
      <c r="H184" s="7">
        <f t="shared" si="8"/>
        <v>0.58704117627409025</v>
      </c>
    </row>
    <row r="185" spans="1:8" x14ac:dyDescent="0.7">
      <c r="A185" s="2">
        <v>42308</v>
      </c>
      <c r="B185" s="5">
        <v>120.61</v>
      </c>
      <c r="C185" s="5">
        <v>2079.36</v>
      </c>
      <c r="D185" s="5">
        <v>4648.83</v>
      </c>
      <c r="E185" s="5">
        <v>662.5</v>
      </c>
      <c r="F185" s="7">
        <f t="shared" si="6"/>
        <v>1.5485586978287016</v>
      </c>
      <c r="G185" s="7">
        <f t="shared" si="7"/>
        <v>1.2886005343345703</v>
      </c>
      <c r="H185" s="7">
        <f t="shared" si="8"/>
        <v>0.64943362801793258</v>
      </c>
    </row>
    <row r="186" spans="1:8" x14ac:dyDescent="0.7">
      <c r="A186" s="2">
        <v>42338</v>
      </c>
      <c r="B186" s="5">
        <v>123.08</v>
      </c>
      <c r="C186" s="5">
        <v>2080.41</v>
      </c>
      <c r="D186" s="5">
        <v>4664.51</v>
      </c>
      <c r="E186" s="5">
        <v>677.1</v>
      </c>
      <c r="F186" s="7">
        <f t="shared" si="6"/>
        <v>1.5810699674526529</v>
      </c>
      <c r="G186" s="7">
        <f t="shared" si="7"/>
        <v>1.3194254008980657</v>
      </c>
      <c r="H186" s="7">
        <f t="shared" si="8"/>
        <v>0.67733867548225279</v>
      </c>
    </row>
    <row r="187" spans="1:8" x14ac:dyDescent="0.7">
      <c r="A187" s="2">
        <v>42369</v>
      </c>
      <c r="B187" s="5">
        <v>120.3</v>
      </c>
      <c r="C187" s="5">
        <v>2043.94</v>
      </c>
      <c r="D187" s="5">
        <v>4593.2700000000004</v>
      </c>
      <c r="E187" s="5">
        <v>663.5</v>
      </c>
      <c r="F187" s="7">
        <f t="shared" si="6"/>
        <v>1.5182680022970414</v>
      </c>
      <c r="G187" s="7">
        <f t="shared" si="7"/>
        <v>1.2699274964839447</v>
      </c>
      <c r="H187" s="7">
        <f t="shared" si="8"/>
        <v>0.64874216727164924</v>
      </c>
    </row>
    <row r="188" spans="1:8" x14ac:dyDescent="0.7">
      <c r="A188" s="2">
        <v>42400</v>
      </c>
      <c r="B188" s="5">
        <v>121.03</v>
      </c>
      <c r="C188" s="5">
        <v>1940.24</v>
      </c>
      <c r="D188" s="5">
        <v>4279.17</v>
      </c>
      <c r="E188" s="5">
        <v>613.70000000000005</v>
      </c>
      <c r="F188" s="7">
        <f t="shared" si="6"/>
        <v>1.449983820107555</v>
      </c>
      <c r="G188" s="7">
        <f t="shared" si="7"/>
        <v>1.1902656435180647</v>
      </c>
      <c r="H188" s="7">
        <f t="shared" si="8"/>
        <v>0.6036910390019623</v>
      </c>
    </row>
    <row r="189" spans="1:8" x14ac:dyDescent="0.7">
      <c r="A189" s="2">
        <v>42429</v>
      </c>
      <c r="B189" s="5">
        <v>112.66</v>
      </c>
      <c r="C189" s="5">
        <v>1932.23</v>
      </c>
      <c r="D189" s="5">
        <v>4201.12</v>
      </c>
      <c r="E189" s="5">
        <v>622.1</v>
      </c>
      <c r="F189" s="7">
        <f t="shared" si="6"/>
        <v>1.3441360734462444</v>
      </c>
      <c r="G189" s="7">
        <f t="shared" si="7"/>
        <v>1.0877426522828144</v>
      </c>
      <c r="H189" s="7">
        <f t="shared" si="8"/>
        <v>0.56963349857680612</v>
      </c>
    </row>
    <row r="190" spans="1:8" x14ac:dyDescent="0.7">
      <c r="A190" s="2">
        <v>42460</v>
      </c>
      <c r="B190" s="5">
        <v>112.56</v>
      </c>
      <c r="C190" s="5">
        <v>2059.7399999999998</v>
      </c>
      <c r="D190" s="5">
        <v>4483.6499999999996</v>
      </c>
      <c r="E190" s="5">
        <v>676.9</v>
      </c>
      <c r="F190" s="7">
        <f t="shared" si="6"/>
        <v>1.4315652790380513</v>
      </c>
      <c r="G190" s="7">
        <f t="shared" si="7"/>
        <v>1.1598641166243191</v>
      </c>
      <c r="H190" s="7">
        <f t="shared" si="8"/>
        <v>0.61926162964639075</v>
      </c>
    </row>
    <row r="191" spans="1:8" x14ac:dyDescent="0.7">
      <c r="A191" s="2">
        <v>42490</v>
      </c>
      <c r="B191" s="5">
        <v>106.35</v>
      </c>
      <c r="C191" s="5">
        <v>2065.3000000000002</v>
      </c>
      <c r="D191" s="5">
        <v>4341.3</v>
      </c>
      <c r="E191" s="5">
        <v>645.29999999999995</v>
      </c>
      <c r="F191" s="7">
        <f t="shared" si="6"/>
        <v>1.3562361255798341</v>
      </c>
      <c r="G191" s="7">
        <f t="shared" si="7"/>
        <v>1.0610811931587396</v>
      </c>
      <c r="H191" s="7">
        <f t="shared" si="8"/>
        <v>0.55778230434302356</v>
      </c>
    </row>
    <row r="192" spans="1:8" x14ac:dyDescent="0.7">
      <c r="A192" s="2">
        <v>42521</v>
      </c>
      <c r="B192" s="5">
        <v>110.68</v>
      </c>
      <c r="C192" s="5">
        <v>2096.96</v>
      </c>
      <c r="D192" s="5">
        <v>4523.8900000000003</v>
      </c>
      <c r="E192" s="5">
        <v>699.4</v>
      </c>
      <c r="F192" s="7">
        <f t="shared" si="6"/>
        <v>1.4330916508055116</v>
      </c>
      <c r="G192" s="7">
        <f t="shared" si="7"/>
        <v>1.1507275515604762</v>
      </c>
      <c r="H192" s="7">
        <f t="shared" si="8"/>
        <v>0.62915890983034906</v>
      </c>
    </row>
    <row r="193" spans="1:8" x14ac:dyDescent="0.7">
      <c r="A193" s="2">
        <v>42551</v>
      </c>
      <c r="B193" s="5">
        <v>103.25</v>
      </c>
      <c r="C193" s="5">
        <v>2098.86</v>
      </c>
      <c r="D193" s="5">
        <v>4417.7</v>
      </c>
      <c r="E193" s="5">
        <v>691.7</v>
      </c>
      <c r="F193" s="7">
        <f t="shared" si="6"/>
        <v>1.3380988586118163</v>
      </c>
      <c r="G193" s="7">
        <f t="shared" si="7"/>
        <v>1.0482807363876201</v>
      </c>
      <c r="H193" s="7">
        <f t="shared" si="8"/>
        <v>0.58046148533164488</v>
      </c>
    </row>
    <row r="194" spans="1:8" x14ac:dyDescent="0.7">
      <c r="A194" s="2">
        <v>42582</v>
      </c>
      <c r="B194" s="5">
        <v>102.05</v>
      </c>
      <c r="C194" s="5">
        <v>2173.6</v>
      </c>
      <c r="D194" s="5">
        <v>4730.2299999999996</v>
      </c>
      <c r="E194" s="5">
        <v>766.8</v>
      </c>
      <c r="F194" s="7">
        <f t="shared" si="6"/>
        <v>1.3696427517586593</v>
      </c>
      <c r="G194" s="7">
        <f t="shared" si="7"/>
        <v>1.1093959900644692</v>
      </c>
      <c r="H194" s="7">
        <f t="shared" si="8"/>
        <v>0.636005228686774</v>
      </c>
    </row>
    <row r="195" spans="1:8" x14ac:dyDescent="0.7">
      <c r="A195" s="2">
        <v>42613</v>
      </c>
      <c r="B195" s="5">
        <v>103.42</v>
      </c>
      <c r="C195" s="5">
        <v>2170.9499999999998</v>
      </c>
      <c r="D195" s="5">
        <v>4771.0600000000004</v>
      </c>
      <c r="E195" s="5">
        <v>801.5</v>
      </c>
      <c r="F195" s="7">
        <f t="shared" ref="F195:F258" si="9">C195*$B195/C$3/$B$3</f>
        <v>1.3863376683411863</v>
      </c>
      <c r="G195" s="7">
        <f t="shared" ref="G195:G258" si="10">D195*$B195/D$3/$B$3</f>
        <v>1.1339939465553264</v>
      </c>
      <c r="H195" s="7">
        <f t="shared" ref="H195:H258" si="11">E195*$B195/E$3/$B$3</f>
        <v>0.67371099159656767</v>
      </c>
    </row>
    <row r="196" spans="1:8" x14ac:dyDescent="0.7">
      <c r="A196" s="2">
        <v>42643</v>
      </c>
      <c r="B196" s="5">
        <v>101.33</v>
      </c>
      <c r="C196" s="5">
        <v>2168.27</v>
      </c>
      <c r="D196" s="5">
        <v>4875.7</v>
      </c>
      <c r="E196" s="5">
        <v>835.6</v>
      </c>
      <c r="F196" s="7">
        <f t="shared" si="9"/>
        <v>1.3566445444321573</v>
      </c>
      <c r="G196" s="7">
        <f t="shared" si="10"/>
        <v>1.1354456296283166</v>
      </c>
      <c r="H196" s="7">
        <f t="shared" si="11"/>
        <v>0.68817999972853616</v>
      </c>
    </row>
    <row r="197" spans="1:8" x14ac:dyDescent="0.7">
      <c r="A197" s="2">
        <v>42674</v>
      </c>
      <c r="B197" s="5">
        <v>104.81</v>
      </c>
      <c r="C197" s="5">
        <v>2126.15</v>
      </c>
      <c r="D197" s="5">
        <v>4801.2700000000004</v>
      </c>
      <c r="E197" s="5">
        <v>823.5</v>
      </c>
      <c r="F197" s="7">
        <f t="shared" si="9"/>
        <v>1.3759773683492</v>
      </c>
      <c r="G197" s="7">
        <f t="shared" si="10"/>
        <v>1.1565120837507683</v>
      </c>
      <c r="H197" s="7">
        <f t="shared" si="11"/>
        <v>0.70150681955446936</v>
      </c>
    </row>
    <row r="198" spans="1:8" x14ac:dyDescent="0.7">
      <c r="A198" s="2">
        <v>42704</v>
      </c>
      <c r="B198" s="5">
        <v>114.44</v>
      </c>
      <c r="C198" s="5">
        <v>2198.81</v>
      </c>
      <c r="D198" s="5">
        <v>4810.8100000000004</v>
      </c>
      <c r="E198" s="5">
        <v>879.5</v>
      </c>
      <c r="F198" s="7">
        <f t="shared" si="9"/>
        <v>1.5537467085049357</v>
      </c>
      <c r="G198" s="7">
        <f t="shared" si="10"/>
        <v>1.2652821427335061</v>
      </c>
      <c r="H198" s="7">
        <f t="shared" si="11"/>
        <v>0.81804890137189223</v>
      </c>
    </row>
    <row r="199" spans="1:8" x14ac:dyDescent="0.7">
      <c r="A199" s="2">
        <v>42735</v>
      </c>
      <c r="B199" s="5">
        <v>116.87</v>
      </c>
      <c r="C199" s="5">
        <v>2238.83</v>
      </c>
      <c r="D199" s="5">
        <v>4863.62</v>
      </c>
      <c r="E199" s="5">
        <v>906.5</v>
      </c>
      <c r="F199" s="7">
        <f t="shared" si="9"/>
        <v>1.6156185496636748</v>
      </c>
      <c r="G199" s="7">
        <f t="shared" si="10"/>
        <v>1.3063333199583911</v>
      </c>
      <c r="H199" s="7">
        <f t="shared" si="11"/>
        <v>0.86106596872817476</v>
      </c>
    </row>
    <row r="200" spans="1:8" x14ac:dyDescent="0.7">
      <c r="A200" s="2">
        <v>42766</v>
      </c>
      <c r="B200" s="5">
        <v>112.78</v>
      </c>
      <c r="C200" s="5">
        <v>2278.87</v>
      </c>
      <c r="D200" s="5">
        <v>5116.7700000000004</v>
      </c>
      <c r="E200" s="5">
        <v>944.3</v>
      </c>
      <c r="F200" s="7">
        <f t="shared" si="9"/>
        <v>1.5869612066053833</v>
      </c>
      <c r="G200" s="7">
        <f t="shared" si="10"/>
        <v>1.3262314137812046</v>
      </c>
      <c r="H200" s="7">
        <f t="shared" si="11"/>
        <v>0.86558087619922619</v>
      </c>
    </row>
    <row r="201" spans="1:8" x14ac:dyDescent="0.7">
      <c r="A201" s="2">
        <v>42794</v>
      </c>
      <c r="B201" s="5">
        <v>112.75</v>
      </c>
      <c r="C201" s="5">
        <v>2363.64</v>
      </c>
      <c r="D201" s="5">
        <v>5330.31</v>
      </c>
      <c r="E201" s="5">
        <v>969.4</v>
      </c>
      <c r="F201" s="7">
        <f t="shared" si="9"/>
        <v>1.6455555612033321</v>
      </c>
      <c r="G201" s="7">
        <f t="shared" si="10"/>
        <v>1.3812119991445415</v>
      </c>
      <c r="H201" s="7">
        <f t="shared" si="11"/>
        <v>0.88835211107456369</v>
      </c>
    </row>
    <row r="202" spans="1:8" x14ac:dyDescent="0.7">
      <c r="A202" s="2">
        <v>42825</v>
      </c>
      <c r="B202" s="5">
        <v>111.38</v>
      </c>
      <c r="C202" s="5">
        <v>2362.7199999999998</v>
      </c>
      <c r="D202" s="5">
        <v>5436.23</v>
      </c>
      <c r="E202" s="5">
        <v>1011.4</v>
      </c>
      <c r="F202" s="7">
        <f t="shared" si="9"/>
        <v>1.6249280667950139</v>
      </c>
      <c r="G202" s="7">
        <f t="shared" si="10"/>
        <v>1.3915421350461625</v>
      </c>
      <c r="H202" s="7">
        <f t="shared" si="11"/>
        <v>0.91557881583720224</v>
      </c>
    </row>
    <row r="203" spans="1:8" x14ac:dyDescent="0.7">
      <c r="A203" s="2">
        <v>42855</v>
      </c>
      <c r="B203" s="5">
        <v>111.53</v>
      </c>
      <c r="C203" s="5">
        <v>2384.1999999999998</v>
      </c>
      <c r="D203" s="5">
        <v>5583.53</v>
      </c>
      <c r="E203" s="5">
        <v>1005.5</v>
      </c>
      <c r="F203" s="7">
        <f t="shared" si="9"/>
        <v>1.6419088921961151</v>
      </c>
      <c r="G203" s="7">
        <f t="shared" si="10"/>
        <v>1.4311721640190982</v>
      </c>
      <c r="H203" s="7">
        <f t="shared" si="11"/>
        <v>0.91146364298176907</v>
      </c>
    </row>
    <row r="204" spans="1:8" x14ac:dyDescent="0.7">
      <c r="A204" s="2">
        <v>42886</v>
      </c>
      <c r="B204" s="5">
        <v>110.75</v>
      </c>
      <c r="C204" s="5">
        <v>2411.8000000000002</v>
      </c>
      <c r="D204" s="5">
        <v>5788.8</v>
      </c>
      <c r="E204" s="5">
        <v>1091.4000000000001</v>
      </c>
      <c r="F204" s="7">
        <f t="shared" si="9"/>
        <v>1.6493001359847979</v>
      </c>
      <c r="G204" s="7">
        <f t="shared" si="10"/>
        <v>1.4734099714617586</v>
      </c>
      <c r="H204" s="7">
        <f t="shared" si="11"/>
        <v>0.98241109172122154</v>
      </c>
    </row>
    <row r="205" spans="1:8" x14ac:dyDescent="0.7">
      <c r="A205" s="2">
        <v>42916</v>
      </c>
      <c r="B205" s="5">
        <v>112.35</v>
      </c>
      <c r="C205" s="5">
        <v>2423.41</v>
      </c>
      <c r="D205" s="5">
        <v>5646.92</v>
      </c>
      <c r="E205" s="5">
        <v>1034.9000000000001</v>
      </c>
      <c r="F205" s="7">
        <f t="shared" si="9"/>
        <v>1.681181651538125</v>
      </c>
      <c r="G205" s="7">
        <f t="shared" si="10"/>
        <v>1.4580621508707119</v>
      </c>
      <c r="H205" s="7">
        <f t="shared" si="11"/>
        <v>0.94501137588049999</v>
      </c>
    </row>
    <row r="206" spans="1:8" x14ac:dyDescent="0.7">
      <c r="A206" s="2">
        <v>42947</v>
      </c>
      <c r="B206" s="5">
        <v>110.25</v>
      </c>
      <c r="C206" s="5">
        <v>2470.3000000000002</v>
      </c>
      <c r="D206" s="5">
        <v>5880.33</v>
      </c>
      <c r="E206" s="5">
        <v>1085.2</v>
      </c>
      <c r="F206" s="7">
        <f t="shared" si="9"/>
        <v>1.681678475797374</v>
      </c>
      <c r="G206" s="7">
        <f t="shared" si="10"/>
        <v>1.4899497504604531</v>
      </c>
      <c r="H206" s="7">
        <f t="shared" si="11"/>
        <v>0.97242016462902148</v>
      </c>
    </row>
    <row r="207" spans="1:8" x14ac:dyDescent="0.7">
      <c r="A207" s="2">
        <v>42978</v>
      </c>
      <c r="B207" s="5">
        <v>109.96</v>
      </c>
      <c r="C207" s="5">
        <v>2471.65</v>
      </c>
      <c r="D207" s="5">
        <v>5988.6</v>
      </c>
      <c r="E207" s="5">
        <v>1114.3</v>
      </c>
      <c r="F207" s="7">
        <f t="shared" si="9"/>
        <v>1.6781716201381827</v>
      </c>
      <c r="G207" s="7">
        <f t="shared" si="10"/>
        <v>1.5133917485284012</v>
      </c>
      <c r="H207" s="7">
        <f t="shared" si="11"/>
        <v>0.99586950650387618</v>
      </c>
    </row>
    <row r="208" spans="1:8" x14ac:dyDescent="0.7">
      <c r="A208" s="2">
        <v>43008</v>
      </c>
      <c r="B208" s="5">
        <v>112.47</v>
      </c>
      <c r="C208" s="5">
        <v>2519.36</v>
      </c>
      <c r="D208" s="5">
        <v>5979.3</v>
      </c>
      <c r="E208" s="5">
        <v>1171.7</v>
      </c>
      <c r="F208" s="7">
        <f t="shared" si="9"/>
        <v>1.7496113765640282</v>
      </c>
      <c r="G208" s="7">
        <f t="shared" si="10"/>
        <v>1.5455332886270534</v>
      </c>
      <c r="H208" s="7">
        <f t="shared" si="11"/>
        <v>1.0710720782908312</v>
      </c>
    </row>
    <row r="209" spans="1:8" x14ac:dyDescent="0.7">
      <c r="A209" s="2">
        <v>43039</v>
      </c>
      <c r="B209" s="5">
        <v>113.62</v>
      </c>
      <c r="C209" s="5">
        <v>2575.2600000000002</v>
      </c>
      <c r="D209" s="5">
        <v>6248.56</v>
      </c>
      <c r="E209" s="5">
        <v>1275.5999999999999</v>
      </c>
      <c r="F209" s="7">
        <f t="shared" si="9"/>
        <v>1.8067186859507849</v>
      </c>
      <c r="G209" s="7">
        <f t="shared" si="10"/>
        <v>1.631646425592914</v>
      </c>
      <c r="H209" s="7">
        <f t="shared" si="11"/>
        <v>1.1779717308577129</v>
      </c>
    </row>
    <row r="210" spans="1:8" x14ac:dyDescent="0.7">
      <c r="A210" s="2">
        <v>43069</v>
      </c>
      <c r="B210" s="5">
        <v>112.52</v>
      </c>
      <c r="C210" s="5">
        <v>2647.58</v>
      </c>
      <c r="D210" s="5">
        <v>6365.56</v>
      </c>
      <c r="E210" s="5">
        <v>1272.5</v>
      </c>
      <c r="F210" s="7">
        <f t="shared" si="9"/>
        <v>1.8394732825441447</v>
      </c>
      <c r="G210" s="7">
        <f t="shared" si="10"/>
        <v>1.6461054928979326</v>
      </c>
      <c r="H210" s="7">
        <f t="shared" si="11"/>
        <v>1.1637322966339374</v>
      </c>
    </row>
    <row r="211" spans="1:8" x14ac:dyDescent="0.7">
      <c r="A211" s="2">
        <v>43100</v>
      </c>
      <c r="B211" s="5">
        <v>112.67</v>
      </c>
      <c r="C211" s="5">
        <v>2673.61</v>
      </c>
      <c r="D211" s="5">
        <v>6396.42</v>
      </c>
      <c r="E211" s="5">
        <v>1253</v>
      </c>
      <c r="F211" s="7">
        <f t="shared" si="9"/>
        <v>1.8600345886725758</v>
      </c>
      <c r="G211" s="7">
        <f t="shared" si="10"/>
        <v>1.6562908072474685</v>
      </c>
      <c r="H211" s="7">
        <f t="shared" si="11"/>
        <v>1.1474266647257814</v>
      </c>
    </row>
    <row r="212" spans="1:8" x14ac:dyDescent="0.7">
      <c r="A212" s="2">
        <v>43131</v>
      </c>
      <c r="B212" s="5">
        <v>109.17</v>
      </c>
      <c r="C212" s="5">
        <v>2823.81</v>
      </c>
      <c r="D212" s="5">
        <v>6949.99</v>
      </c>
      <c r="E212" s="5">
        <v>1361.5</v>
      </c>
      <c r="F212" s="7">
        <f t="shared" si="9"/>
        <v>1.9035024986793463</v>
      </c>
      <c r="G212" s="7">
        <f t="shared" si="10"/>
        <v>1.7437282942580667</v>
      </c>
      <c r="H212" s="7">
        <f t="shared" si="11"/>
        <v>1.2080545037685122</v>
      </c>
    </row>
    <row r="213" spans="1:8" x14ac:dyDescent="0.7">
      <c r="A213" s="2">
        <v>43159</v>
      </c>
      <c r="B213" s="5">
        <v>106.67</v>
      </c>
      <c r="C213" s="5">
        <v>2713.83</v>
      </c>
      <c r="D213" s="5">
        <v>6854.42</v>
      </c>
      <c r="E213" s="5">
        <v>1362</v>
      </c>
      <c r="F213" s="7">
        <f t="shared" si="9"/>
        <v>1.7874734641144043</v>
      </c>
      <c r="G213" s="7">
        <f t="shared" si="10"/>
        <v>1.680367726108805</v>
      </c>
      <c r="H213" s="7">
        <f t="shared" si="11"/>
        <v>1.1808234669626436</v>
      </c>
    </row>
    <row r="214" spans="1:8" x14ac:dyDescent="0.7">
      <c r="A214" s="2">
        <v>43190</v>
      </c>
      <c r="B214" s="5">
        <v>106.26</v>
      </c>
      <c r="C214" s="5">
        <v>2640.87</v>
      </c>
      <c r="D214" s="5">
        <v>6581.13</v>
      </c>
      <c r="E214" s="5">
        <v>1328.9</v>
      </c>
      <c r="F214" s="7">
        <f t="shared" si="9"/>
        <v>1.7327324297282418</v>
      </c>
      <c r="G214" s="7">
        <f t="shared" si="10"/>
        <v>1.6071692181938246</v>
      </c>
      <c r="H214" s="7">
        <f t="shared" si="11"/>
        <v>1.1476981611086068</v>
      </c>
    </row>
    <row r="215" spans="1:8" x14ac:dyDescent="0.7">
      <c r="A215" s="2">
        <v>43220</v>
      </c>
      <c r="B215" s="5">
        <v>109.33</v>
      </c>
      <c r="C215" s="5">
        <v>2648.05</v>
      </c>
      <c r="D215" s="5">
        <v>6605.57</v>
      </c>
      <c r="E215" s="5">
        <v>1244.4000000000001</v>
      </c>
      <c r="F215" s="7">
        <f t="shared" si="9"/>
        <v>1.7876405535072817</v>
      </c>
      <c r="G215" s="7">
        <f t="shared" si="10"/>
        <v>1.6597434823285675</v>
      </c>
      <c r="H215" s="7">
        <f t="shared" si="11"/>
        <v>1.1057703059649797</v>
      </c>
    </row>
    <row r="216" spans="1:8" x14ac:dyDescent="0.7">
      <c r="A216" s="2">
        <v>43251</v>
      </c>
      <c r="B216" s="5">
        <v>108.81</v>
      </c>
      <c r="C216" s="5">
        <v>2705.27</v>
      </c>
      <c r="D216" s="5">
        <v>6967.73</v>
      </c>
      <c r="E216" s="5">
        <v>1379</v>
      </c>
      <c r="F216" s="7">
        <f t="shared" si="9"/>
        <v>1.8175823461040153</v>
      </c>
      <c r="G216" s="7">
        <f t="shared" si="10"/>
        <v>1.7424143866289274</v>
      </c>
      <c r="H216" s="7">
        <f t="shared" si="11"/>
        <v>1.2195473006697273</v>
      </c>
    </row>
    <row r="217" spans="1:8" x14ac:dyDescent="0.7">
      <c r="A217" s="2">
        <v>43281</v>
      </c>
      <c r="B217" s="5">
        <v>110.66</v>
      </c>
      <c r="C217" s="5">
        <v>2718.37</v>
      </c>
      <c r="D217" s="5">
        <v>7040.8</v>
      </c>
      <c r="E217" s="5">
        <v>1313.7</v>
      </c>
      <c r="F217" s="7">
        <f t="shared" si="9"/>
        <v>1.8574361925173499</v>
      </c>
      <c r="G217" s="7">
        <f t="shared" si="10"/>
        <v>1.7906223398141898</v>
      </c>
      <c r="H217" s="7">
        <f t="shared" si="11"/>
        <v>1.1815509088634824</v>
      </c>
    </row>
    <row r="218" spans="1:8" x14ac:dyDescent="0.7">
      <c r="A218" s="2">
        <v>43312</v>
      </c>
      <c r="B218" s="5">
        <v>111.86</v>
      </c>
      <c r="C218" s="5">
        <v>2816.29</v>
      </c>
      <c r="D218" s="5">
        <v>7231.98</v>
      </c>
      <c r="E218" s="5">
        <v>1367.5</v>
      </c>
      <c r="F218" s="7">
        <f t="shared" si="9"/>
        <v>1.9452116286412642</v>
      </c>
      <c r="G218" s="7">
        <f t="shared" si="10"/>
        <v>1.8591882072640735</v>
      </c>
      <c r="H218" s="7">
        <f t="shared" si="11"/>
        <v>1.2432764941627548</v>
      </c>
    </row>
    <row r="219" spans="1:8" x14ac:dyDescent="0.7">
      <c r="A219" s="2">
        <v>43343</v>
      </c>
      <c r="B219" s="5">
        <v>111.02</v>
      </c>
      <c r="C219" s="5">
        <v>2901.52</v>
      </c>
      <c r="D219" s="5">
        <v>7654.55</v>
      </c>
      <c r="E219" s="5">
        <v>1401.2</v>
      </c>
      <c r="F219" s="7">
        <f t="shared" si="9"/>
        <v>1.9890305817281022</v>
      </c>
      <c r="G219" s="7">
        <f t="shared" si="10"/>
        <v>1.9530448284954398</v>
      </c>
      <c r="H219" s="7">
        <f t="shared" si="11"/>
        <v>1.2643488691132065</v>
      </c>
    </row>
    <row r="220" spans="1:8" x14ac:dyDescent="0.7">
      <c r="A220" s="2">
        <v>43373</v>
      </c>
      <c r="B220" s="5">
        <v>113.68</v>
      </c>
      <c r="C220" s="5">
        <v>2913.98</v>
      </c>
      <c r="D220" s="5">
        <v>7627.65</v>
      </c>
      <c r="E220" s="5">
        <v>1366.7</v>
      </c>
      <c r="F220" s="7">
        <f t="shared" si="9"/>
        <v>2.0454331992384831</v>
      </c>
      <c r="G220" s="7">
        <f t="shared" si="10"/>
        <v>1.9928111590646742</v>
      </c>
      <c r="H220" s="7">
        <f t="shared" si="11"/>
        <v>1.2627658608659877</v>
      </c>
    </row>
    <row r="221" spans="1:8" x14ac:dyDescent="0.7">
      <c r="A221" s="2">
        <v>43404</v>
      </c>
      <c r="B221" s="5">
        <v>112.93</v>
      </c>
      <c r="C221" s="5">
        <v>2711.74</v>
      </c>
      <c r="D221" s="5">
        <v>6967.1</v>
      </c>
      <c r="E221" s="5">
        <v>1202.3</v>
      </c>
      <c r="F221" s="7">
        <f t="shared" si="9"/>
        <v>1.8909151634067378</v>
      </c>
      <c r="G221" s="7">
        <f t="shared" si="10"/>
        <v>1.8082259469402671</v>
      </c>
      <c r="H221" s="7">
        <f t="shared" si="11"/>
        <v>1.103539157403775</v>
      </c>
    </row>
    <row r="222" spans="1:8" x14ac:dyDescent="0.7">
      <c r="A222" s="2">
        <v>43434</v>
      </c>
      <c r="B222" s="5">
        <v>113.46</v>
      </c>
      <c r="C222" s="5">
        <v>2760.17</v>
      </c>
      <c r="D222" s="5">
        <v>6949.01</v>
      </c>
      <c r="E222" s="5">
        <v>1239.5999999999999</v>
      </c>
      <c r="F222" s="7">
        <f t="shared" si="9"/>
        <v>1.9337186219464904</v>
      </c>
      <c r="G222" s="7">
        <f t="shared" si="10"/>
        <v>1.8119951899048883</v>
      </c>
      <c r="H222" s="7">
        <f t="shared" si="11"/>
        <v>1.1431149894141281</v>
      </c>
    </row>
    <row r="223" spans="1:8" x14ac:dyDescent="0.7">
      <c r="A223" s="2">
        <v>43465</v>
      </c>
      <c r="B223" s="5">
        <v>109.56</v>
      </c>
      <c r="C223" s="5">
        <v>2506.85</v>
      </c>
      <c r="D223" s="5">
        <v>6329.97</v>
      </c>
      <c r="E223" s="5">
        <v>1155.2</v>
      </c>
      <c r="F223" s="7">
        <f t="shared" si="9"/>
        <v>1.6958796972376062</v>
      </c>
      <c r="G223" s="7">
        <f t="shared" si="10"/>
        <v>1.5938410201195135</v>
      </c>
      <c r="H223" s="7">
        <f t="shared" si="11"/>
        <v>1.0286669262641543</v>
      </c>
    </row>
    <row r="224" spans="1:8" x14ac:dyDescent="0.7">
      <c r="A224" s="2">
        <v>43496</v>
      </c>
      <c r="B224" s="5">
        <v>108.87</v>
      </c>
      <c r="C224" s="5">
        <v>2704.1</v>
      </c>
      <c r="D224" s="5">
        <v>6906.84</v>
      </c>
      <c r="E224" s="5">
        <v>1272.0999999999999</v>
      </c>
      <c r="F224" s="7">
        <f t="shared" si="9"/>
        <v>1.8177980790323962</v>
      </c>
      <c r="G224" s="7">
        <f t="shared" si="10"/>
        <v>1.7281400811564263</v>
      </c>
      <c r="H224" s="7">
        <f t="shared" si="11"/>
        <v>1.1256284165130337</v>
      </c>
    </row>
    <row r="225" spans="1:8" x14ac:dyDescent="0.7">
      <c r="A225" s="2">
        <v>43524</v>
      </c>
      <c r="B225" s="5">
        <v>111.37</v>
      </c>
      <c r="C225" s="5">
        <v>2784.49</v>
      </c>
      <c r="D225" s="5">
        <v>7097.52</v>
      </c>
      <c r="E225" s="5">
        <v>1350.2</v>
      </c>
      <c r="F225" s="7">
        <f t="shared" si="9"/>
        <v>1.9148226290683001</v>
      </c>
      <c r="G225" s="7">
        <f t="shared" si="10"/>
        <v>1.816628692201939</v>
      </c>
      <c r="H225" s="7">
        <f t="shared" si="11"/>
        <v>1.2221707795475218</v>
      </c>
    </row>
    <row r="226" spans="1:8" x14ac:dyDescent="0.7">
      <c r="A226" s="2">
        <v>43555</v>
      </c>
      <c r="B226" s="5">
        <v>110.84</v>
      </c>
      <c r="C226" s="5">
        <v>2834.4</v>
      </c>
      <c r="D226" s="5">
        <v>7378.77</v>
      </c>
      <c r="E226" s="5">
        <v>1395.5</v>
      </c>
      <c r="F226" s="7">
        <f t="shared" si="9"/>
        <v>1.9398686544147026</v>
      </c>
      <c r="G226" s="7">
        <f t="shared" si="10"/>
        <v>1.8796276069355695</v>
      </c>
      <c r="H226" s="7">
        <f t="shared" si="11"/>
        <v>1.2571639844166733</v>
      </c>
    </row>
    <row r="227" spans="1:8" x14ac:dyDescent="0.7">
      <c r="A227" s="2">
        <v>43585</v>
      </c>
      <c r="B227" s="5">
        <v>111.41</v>
      </c>
      <c r="C227" s="5">
        <v>2945.83</v>
      </c>
      <c r="D227" s="5">
        <v>7781.46</v>
      </c>
      <c r="E227" s="5">
        <v>1556.2</v>
      </c>
      <c r="F227" s="7">
        <f t="shared" si="9"/>
        <v>2.0264996074803392</v>
      </c>
      <c r="G227" s="7">
        <f t="shared" si="10"/>
        <v>1.992400252757248</v>
      </c>
      <c r="H227" s="7">
        <f t="shared" si="11"/>
        <v>1.4091432933428039</v>
      </c>
    </row>
    <row r="228" spans="1:8" x14ac:dyDescent="0.7">
      <c r="A228" s="2">
        <v>43616</v>
      </c>
      <c r="B228" s="5">
        <v>108.26</v>
      </c>
      <c r="C228" s="5">
        <v>2752.06</v>
      </c>
      <c r="D228" s="5">
        <v>7127.96</v>
      </c>
      <c r="E228" s="5">
        <v>1296.2</v>
      </c>
      <c r="F228" s="7">
        <f t="shared" si="9"/>
        <v>1.8396728112518292</v>
      </c>
      <c r="G228" s="7">
        <f t="shared" si="10"/>
        <v>1.7734730826803204</v>
      </c>
      <c r="H228" s="7">
        <f t="shared" si="11"/>
        <v>1.1405271096908296</v>
      </c>
    </row>
    <row r="229" spans="1:8" x14ac:dyDescent="0.7">
      <c r="A229" s="2">
        <v>43646</v>
      </c>
      <c r="B229" s="5">
        <v>107.88</v>
      </c>
      <c r="C229" s="5">
        <v>2941.76</v>
      </c>
      <c r="D229" s="5">
        <v>7671.07</v>
      </c>
      <c r="E229" s="5">
        <v>1459</v>
      </c>
      <c r="F229" s="7">
        <f t="shared" si="9"/>
        <v>1.959579309656704</v>
      </c>
      <c r="G229" s="7">
        <f t="shared" si="10"/>
        <v>1.9019023198105143</v>
      </c>
      <c r="H229" s="7">
        <f t="shared" si="11"/>
        <v>1.2792687836134653</v>
      </c>
    </row>
    <row r="230" spans="1:8" x14ac:dyDescent="0.7">
      <c r="A230" s="2">
        <v>43677</v>
      </c>
      <c r="B230" s="5">
        <v>108.74</v>
      </c>
      <c r="C230" s="5">
        <v>2980.38</v>
      </c>
      <c r="D230" s="5">
        <v>7848.78</v>
      </c>
      <c r="E230" s="5">
        <v>1542.4</v>
      </c>
      <c r="F230" s="7">
        <f t="shared" si="9"/>
        <v>2.0011315452449083</v>
      </c>
      <c r="G230" s="7">
        <f t="shared" si="10"/>
        <v>1.9614751450253407</v>
      </c>
      <c r="H230" s="7">
        <f t="shared" si="11"/>
        <v>1.3631759582491816</v>
      </c>
    </row>
    <row r="231" spans="1:8" x14ac:dyDescent="0.7">
      <c r="A231" s="2">
        <v>43708</v>
      </c>
      <c r="B231" s="5">
        <v>106.29</v>
      </c>
      <c r="C231" s="5">
        <v>2926.46</v>
      </c>
      <c r="D231" s="5">
        <v>7691</v>
      </c>
      <c r="E231" s="5">
        <v>1504.9</v>
      </c>
      <c r="F231" s="7">
        <f t="shared" si="9"/>
        <v>1.9206563590756218</v>
      </c>
      <c r="G231" s="7">
        <f t="shared" si="10"/>
        <v>1.8787393987869805</v>
      </c>
      <c r="H231" s="7">
        <f t="shared" si="11"/>
        <v>1.3000666630742408</v>
      </c>
    </row>
    <row r="232" spans="1:8" x14ac:dyDescent="0.7">
      <c r="A232" s="2">
        <v>43738</v>
      </c>
      <c r="B232" s="5">
        <v>108.06</v>
      </c>
      <c r="C232" s="5">
        <v>2976.74</v>
      </c>
      <c r="D232" s="5">
        <v>7749.45</v>
      </c>
      <c r="E232" s="5">
        <v>1558.8</v>
      </c>
      <c r="F232" s="7">
        <f t="shared" si="9"/>
        <v>1.9861888320523311</v>
      </c>
      <c r="G232" s="7">
        <f t="shared" si="10"/>
        <v>1.9245410029352048</v>
      </c>
      <c r="H232" s="7">
        <f t="shared" si="11"/>
        <v>1.3690551179758419</v>
      </c>
    </row>
    <row r="233" spans="1:8" x14ac:dyDescent="0.7">
      <c r="A233" s="2">
        <v>43769</v>
      </c>
      <c r="B233" s="5">
        <v>108.02</v>
      </c>
      <c r="C233" s="5">
        <v>3037.56</v>
      </c>
      <c r="D233" s="5">
        <v>8083.83</v>
      </c>
      <c r="E233" s="5">
        <v>1651.2</v>
      </c>
      <c r="F233" s="7">
        <f t="shared" si="9"/>
        <v>2.0260199019123442</v>
      </c>
      <c r="G233" s="7">
        <f t="shared" si="10"/>
        <v>2.0068396335222189</v>
      </c>
      <c r="H233" s="7">
        <f t="shared" si="11"/>
        <v>1.4496709150762663</v>
      </c>
    </row>
    <row r="234" spans="1:8" x14ac:dyDescent="0.7">
      <c r="A234" s="2">
        <v>43799</v>
      </c>
      <c r="B234" s="5">
        <v>109.51</v>
      </c>
      <c r="C234" s="5">
        <v>3140.98</v>
      </c>
      <c r="D234" s="5">
        <v>8403.68</v>
      </c>
      <c r="E234" s="5">
        <v>1716.8</v>
      </c>
      <c r="F234" s="7">
        <f t="shared" si="9"/>
        <v>2.1238978196952147</v>
      </c>
      <c r="G234" s="7">
        <f t="shared" si="10"/>
        <v>2.1150206418554887</v>
      </c>
      <c r="H234" s="7">
        <f t="shared" si="11"/>
        <v>1.5280552466367132</v>
      </c>
    </row>
    <row r="235" spans="1:8" x14ac:dyDescent="0.7">
      <c r="A235" s="2">
        <v>43830</v>
      </c>
      <c r="B235" s="5">
        <v>108.61</v>
      </c>
      <c r="C235" s="5">
        <v>3230.78</v>
      </c>
      <c r="D235" s="5">
        <v>8733.07</v>
      </c>
      <c r="E235" s="5">
        <v>1849.6</v>
      </c>
      <c r="F235" s="7">
        <f t="shared" si="9"/>
        <v>2.1666655021214458</v>
      </c>
      <c r="G235" s="7">
        <f t="shared" si="10"/>
        <v>2.1798573764595339</v>
      </c>
      <c r="H235" s="7">
        <f t="shared" si="11"/>
        <v>1.6327256037490623</v>
      </c>
    </row>
    <row r="236" spans="1:8" x14ac:dyDescent="0.7">
      <c r="A236" s="2">
        <v>43861</v>
      </c>
      <c r="B236" s="5">
        <v>108.38</v>
      </c>
      <c r="C236" s="5">
        <v>3225.52</v>
      </c>
      <c r="D236" s="5">
        <v>8991.51</v>
      </c>
      <c r="E236" s="5">
        <v>1789.9</v>
      </c>
      <c r="F236" s="7">
        <f t="shared" si="9"/>
        <v>2.1585571664579106</v>
      </c>
      <c r="G236" s="7">
        <f t="shared" si="10"/>
        <v>2.2396136351365601</v>
      </c>
      <c r="H236" s="7">
        <f t="shared" si="11"/>
        <v>1.5766797416346661</v>
      </c>
    </row>
    <row r="237" spans="1:8" x14ac:dyDescent="0.7">
      <c r="A237" s="2">
        <v>43890</v>
      </c>
      <c r="B237" s="5">
        <v>108.07</v>
      </c>
      <c r="C237" s="5">
        <v>2954.22</v>
      </c>
      <c r="D237" s="5">
        <v>8461.83</v>
      </c>
      <c r="E237" s="5">
        <v>1705.5</v>
      </c>
      <c r="F237" s="7">
        <f t="shared" si="9"/>
        <v>1.9713450854445473</v>
      </c>
      <c r="G237" s="7">
        <f t="shared" si="10"/>
        <v>2.10165183862612</v>
      </c>
      <c r="H237" s="7">
        <f t="shared" si="11"/>
        <v>1.4980366822465796</v>
      </c>
    </row>
    <row r="238" spans="1:8" x14ac:dyDescent="0.7">
      <c r="A238" s="2">
        <v>43921</v>
      </c>
      <c r="B238" s="5">
        <v>107.53</v>
      </c>
      <c r="C238" s="5">
        <v>2584.59</v>
      </c>
      <c r="D238" s="5">
        <v>7813.5</v>
      </c>
      <c r="E238" s="5">
        <v>1510.6</v>
      </c>
      <c r="F238" s="7">
        <f t="shared" si="9"/>
        <v>1.7160738542427343</v>
      </c>
      <c r="G238" s="7">
        <f t="shared" si="10"/>
        <v>1.9309302527307797</v>
      </c>
      <c r="H238" s="7">
        <f t="shared" si="11"/>
        <v>1.3202151099229555</v>
      </c>
    </row>
    <row r="239" spans="1:8" x14ac:dyDescent="0.7">
      <c r="A239" s="2">
        <v>43951</v>
      </c>
      <c r="B239" s="5">
        <v>107.17</v>
      </c>
      <c r="C239" s="5">
        <v>2912.43</v>
      </c>
      <c r="D239" s="5">
        <v>9000.51</v>
      </c>
      <c r="E239" s="5">
        <v>1731.2</v>
      </c>
      <c r="F239" s="7">
        <f t="shared" si="9"/>
        <v>1.9272737032880347</v>
      </c>
      <c r="G239" s="7">
        <f t="shared" si="10"/>
        <v>2.2168263452938426</v>
      </c>
      <c r="H239" s="7">
        <f t="shared" si="11"/>
        <v>1.5079468935389404</v>
      </c>
    </row>
    <row r="240" spans="1:8" x14ac:dyDescent="0.7">
      <c r="A240" s="2">
        <v>43982</v>
      </c>
      <c r="B240" s="5">
        <v>107.77</v>
      </c>
      <c r="C240" s="5">
        <v>3044.31</v>
      </c>
      <c r="D240" s="5">
        <v>9555.52</v>
      </c>
      <c r="E240" s="5">
        <v>1852.5</v>
      </c>
      <c r="F240" s="7">
        <f t="shared" si="9"/>
        <v>2.0258226670994079</v>
      </c>
      <c r="G240" s="7">
        <f t="shared" si="10"/>
        <v>2.3667017574072031</v>
      </c>
      <c r="H240" s="7">
        <f t="shared" si="11"/>
        <v>1.6226381119183775</v>
      </c>
    </row>
    <row r="241" spans="1:8" x14ac:dyDescent="0.7">
      <c r="A241" s="2">
        <v>44012</v>
      </c>
      <c r="B241" s="5">
        <v>107.92</v>
      </c>
      <c r="C241" s="5">
        <v>3100.29</v>
      </c>
      <c r="D241" s="5">
        <v>10156.85</v>
      </c>
      <c r="E241" s="5">
        <v>1996.4</v>
      </c>
      <c r="F241" s="7">
        <f t="shared" si="9"/>
        <v>2.0659458074941992</v>
      </c>
      <c r="G241" s="7">
        <f t="shared" si="10"/>
        <v>2.5191399771392846</v>
      </c>
      <c r="H241" s="7">
        <f t="shared" si="11"/>
        <v>1.7511166227488515</v>
      </c>
    </row>
    <row r="242" spans="1:8" x14ac:dyDescent="0.7">
      <c r="A242" s="2">
        <v>44043</v>
      </c>
      <c r="B242" s="5">
        <v>105.88</v>
      </c>
      <c r="C242" s="5">
        <v>3271.12</v>
      </c>
      <c r="D242" s="5">
        <v>10905.88</v>
      </c>
      <c r="E242" s="5">
        <v>2136.4</v>
      </c>
      <c r="F242" s="7">
        <f t="shared" si="9"/>
        <v>2.1385779174435093</v>
      </c>
      <c r="G242" s="7">
        <f t="shared" si="10"/>
        <v>2.6537864479227586</v>
      </c>
      <c r="H242" s="7">
        <f t="shared" si="11"/>
        <v>1.8384933982668414</v>
      </c>
    </row>
    <row r="243" spans="1:8" x14ac:dyDescent="0.7">
      <c r="A243" s="2">
        <v>44074</v>
      </c>
      <c r="B243" s="5">
        <v>105.89</v>
      </c>
      <c r="C243" s="5">
        <v>3500.31</v>
      </c>
      <c r="D243" s="5">
        <v>12110.7</v>
      </c>
      <c r="E243" s="5">
        <v>2260.4</v>
      </c>
      <c r="F243" s="7">
        <f t="shared" si="9"/>
        <v>2.288632843595511</v>
      </c>
      <c r="G243" s="7">
        <f t="shared" si="10"/>
        <v>2.9472401101323884</v>
      </c>
      <c r="H243" s="7">
        <f t="shared" si="11"/>
        <v>1.9453861504496672</v>
      </c>
    </row>
    <row r="244" spans="1:8" x14ac:dyDescent="0.7">
      <c r="A244" s="2">
        <v>44104</v>
      </c>
      <c r="B244" s="5">
        <v>105.45</v>
      </c>
      <c r="C244" s="5">
        <v>3363</v>
      </c>
      <c r="D244" s="5">
        <v>11418.06</v>
      </c>
      <c r="E244" s="5">
        <v>2244.1</v>
      </c>
      <c r="F244" s="7">
        <f t="shared" si="9"/>
        <v>2.1897176574807586</v>
      </c>
      <c r="G244" s="7">
        <f t="shared" si="10"/>
        <v>2.7671342477558354</v>
      </c>
      <c r="H244" s="7">
        <f t="shared" si="11"/>
        <v>1.9233324661119215</v>
      </c>
    </row>
    <row r="245" spans="1:8" x14ac:dyDescent="0.7">
      <c r="A245" s="2">
        <v>44135</v>
      </c>
      <c r="B245" s="5">
        <v>104.64</v>
      </c>
      <c r="C245" s="5">
        <v>3269.96</v>
      </c>
      <c r="D245" s="5">
        <v>11052.95</v>
      </c>
      <c r="E245" s="5">
        <v>2246.1999999999998</v>
      </c>
      <c r="F245" s="7">
        <f t="shared" si="9"/>
        <v>2.1127827394155179</v>
      </c>
      <c r="G245" s="7">
        <f t="shared" si="10"/>
        <v>2.6580751848035056</v>
      </c>
      <c r="H245" s="7">
        <f t="shared" si="11"/>
        <v>1.9103446510197817</v>
      </c>
    </row>
    <row r="246" spans="1:8" x14ac:dyDescent="0.7">
      <c r="A246" s="2">
        <v>44165</v>
      </c>
      <c r="B246" s="5">
        <v>104.27</v>
      </c>
      <c r="C246" s="5">
        <v>3621.63</v>
      </c>
      <c r="D246" s="5">
        <v>12268.32</v>
      </c>
      <c r="E246" s="5">
        <v>2663.5</v>
      </c>
      <c r="F246" s="7">
        <f t="shared" si="9"/>
        <v>2.331729255032247</v>
      </c>
      <c r="G246" s="7">
        <f t="shared" si="10"/>
        <v>2.9399219006366457</v>
      </c>
      <c r="H246" s="7">
        <f t="shared" si="11"/>
        <v>2.2572395310242159</v>
      </c>
    </row>
    <row r="247" spans="1:8" x14ac:dyDescent="0.7">
      <c r="A247" s="2">
        <v>44196</v>
      </c>
      <c r="B247" s="5">
        <v>103.24</v>
      </c>
      <c r="C247" s="5">
        <v>3756.07</v>
      </c>
      <c r="D247" s="5">
        <v>12888.28</v>
      </c>
      <c r="E247" s="5">
        <v>2795.5</v>
      </c>
      <c r="F247" s="7">
        <f t="shared" si="9"/>
        <v>2.3943980069585322</v>
      </c>
      <c r="G247" s="7">
        <f t="shared" si="10"/>
        <v>3.0579774821094032</v>
      </c>
      <c r="H247" s="7">
        <f t="shared" si="11"/>
        <v>2.3457032267545039</v>
      </c>
    </row>
    <row r="248" spans="1:8" x14ac:dyDescent="0.7">
      <c r="A248" s="2">
        <v>44227</v>
      </c>
      <c r="B248" s="5">
        <v>104.68</v>
      </c>
      <c r="C248" s="5">
        <v>3714.24</v>
      </c>
      <c r="D248" s="5">
        <v>12925.38</v>
      </c>
      <c r="E248" s="5">
        <v>2887.1</v>
      </c>
      <c r="F248" s="7">
        <f t="shared" si="9"/>
        <v>2.4007577847649832</v>
      </c>
      <c r="G248" s="7">
        <f t="shared" si="10"/>
        <v>3.1095558290958083</v>
      </c>
      <c r="H248" s="7">
        <f t="shared" si="11"/>
        <v>2.4563548920349985</v>
      </c>
    </row>
    <row r="249" spans="1:8" x14ac:dyDescent="0.7">
      <c r="A249" s="2">
        <v>44255</v>
      </c>
      <c r="B249" s="5">
        <v>106.58</v>
      </c>
      <c r="C249" s="5">
        <v>3811.15</v>
      </c>
      <c r="D249" s="5">
        <v>12909.44</v>
      </c>
      <c r="E249" s="5">
        <v>3067.6</v>
      </c>
      <c r="F249" s="7">
        <f t="shared" si="9"/>
        <v>2.5081091186133446</v>
      </c>
      <c r="G249" s="7">
        <f t="shared" si="10"/>
        <v>3.1620915808333008</v>
      </c>
      <c r="H249" s="7">
        <f t="shared" si="11"/>
        <v>2.6572965140543916</v>
      </c>
    </row>
    <row r="250" spans="1:8" x14ac:dyDescent="0.7">
      <c r="A250" s="2">
        <v>44286</v>
      </c>
      <c r="B250" s="5">
        <v>110.7</v>
      </c>
      <c r="C250" s="5">
        <v>3972.89</v>
      </c>
      <c r="D250" s="5">
        <v>13091.44</v>
      </c>
      <c r="E250" s="5">
        <v>3124.9</v>
      </c>
      <c r="F250" s="7">
        <f t="shared" si="9"/>
        <v>2.7156189499066294</v>
      </c>
      <c r="G250" s="7">
        <f t="shared" si="10"/>
        <v>3.3306298124579965</v>
      </c>
      <c r="H250" s="7">
        <f t="shared" si="11"/>
        <v>2.8115726999349708</v>
      </c>
    </row>
    <row r="251" spans="1:8" x14ac:dyDescent="0.7">
      <c r="A251" s="2">
        <v>44316</v>
      </c>
      <c r="B251" s="5">
        <v>109.27</v>
      </c>
      <c r="C251" s="5">
        <v>4181.17</v>
      </c>
      <c r="D251" s="5">
        <v>13860.76</v>
      </c>
      <c r="E251" s="5">
        <v>3109</v>
      </c>
      <c r="F251" s="7">
        <f t="shared" si="9"/>
        <v>2.8210672408855149</v>
      </c>
      <c r="G251" s="7">
        <f t="shared" si="10"/>
        <v>3.4808019326291535</v>
      </c>
      <c r="H251" s="7">
        <f t="shared" si="11"/>
        <v>2.761132436738555</v>
      </c>
    </row>
    <row r="252" spans="1:8" x14ac:dyDescent="0.7">
      <c r="A252" s="2">
        <v>44347</v>
      </c>
      <c r="B252" s="5">
        <v>109.54</v>
      </c>
      <c r="C252" s="5">
        <v>4204.1099999999997</v>
      </c>
      <c r="D252" s="5">
        <v>13686.51</v>
      </c>
      <c r="E252" s="5">
        <v>3186.6</v>
      </c>
      <c r="F252" s="7">
        <f t="shared" si="9"/>
        <v>2.8435539761967745</v>
      </c>
      <c r="G252" s="7">
        <f t="shared" si="10"/>
        <v>3.4455359074241025</v>
      </c>
      <c r="H252" s="7">
        <f t="shared" si="11"/>
        <v>2.837042627061551</v>
      </c>
    </row>
    <row r="253" spans="1:8" x14ac:dyDescent="0.7">
      <c r="A253" s="2">
        <v>44377</v>
      </c>
      <c r="B253" s="5">
        <v>111.1</v>
      </c>
      <c r="C253" s="5">
        <v>4297.5</v>
      </c>
      <c r="D253" s="5">
        <v>14554.8</v>
      </c>
      <c r="E253" s="5">
        <v>3345.3</v>
      </c>
      <c r="F253" s="7">
        <f t="shared" si="9"/>
        <v>2.9481163094516205</v>
      </c>
      <c r="G253" s="7">
        <f t="shared" si="10"/>
        <v>3.7163073614673232</v>
      </c>
      <c r="H253" s="7">
        <f t="shared" si="11"/>
        <v>3.0207494304744857</v>
      </c>
    </row>
    <row r="254" spans="1:8" x14ac:dyDescent="0.7">
      <c r="A254" s="2">
        <v>44408</v>
      </c>
      <c r="B254" s="5">
        <v>109.7</v>
      </c>
      <c r="C254" s="5">
        <v>4395.26</v>
      </c>
      <c r="D254" s="5">
        <v>14959.9</v>
      </c>
      <c r="E254" s="5">
        <v>3356.5</v>
      </c>
      <c r="F254" s="7">
        <f t="shared" si="9"/>
        <v>2.9771853093660199</v>
      </c>
      <c r="G254" s="7">
        <f t="shared" si="10"/>
        <v>3.77160881973716</v>
      </c>
      <c r="H254" s="7">
        <f t="shared" si="11"/>
        <v>2.9926701503446576</v>
      </c>
    </row>
    <row r="255" spans="1:8" x14ac:dyDescent="0.7">
      <c r="A255" s="2">
        <v>44439</v>
      </c>
      <c r="B255" s="5">
        <v>110.02</v>
      </c>
      <c r="C255" s="5">
        <v>4522.68</v>
      </c>
      <c r="D255" s="5">
        <v>15582.51</v>
      </c>
      <c r="E255" s="5">
        <v>3417.7</v>
      </c>
      <c r="F255" s="7">
        <f t="shared" si="9"/>
        <v>3.0724312252812309</v>
      </c>
      <c r="G255" s="7">
        <f t="shared" si="10"/>
        <v>3.9400377191303488</v>
      </c>
      <c r="H255" s="7">
        <f t="shared" si="11"/>
        <v>3.0561252693608401</v>
      </c>
    </row>
    <row r="256" spans="1:8" x14ac:dyDescent="0.7">
      <c r="A256" s="2">
        <v>44469</v>
      </c>
      <c r="B256" s="5">
        <v>111.27</v>
      </c>
      <c r="C256" s="5">
        <v>4307.54</v>
      </c>
      <c r="D256" s="5">
        <v>14689.62</v>
      </c>
      <c r="E256" s="5">
        <v>3258.1</v>
      </c>
      <c r="F256" s="7">
        <f t="shared" si="9"/>
        <v>2.9595254306074521</v>
      </c>
      <c r="G256" s="7">
        <f t="shared" si="10"/>
        <v>3.7564704252302232</v>
      </c>
      <c r="H256" s="7">
        <f t="shared" si="11"/>
        <v>2.9465110268381047</v>
      </c>
    </row>
    <row r="257" spans="1:8" x14ac:dyDescent="0.7">
      <c r="A257" s="2">
        <v>44500</v>
      </c>
      <c r="B257" s="5">
        <v>114</v>
      </c>
      <c r="C257" s="5">
        <v>4605.38</v>
      </c>
      <c r="D257" s="5">
        <v>15850.47</v>
      </c>
      <c r="E257" s="5">
        <v>3451.3</v>
      </c>
      <c r="F257" s="7">
        <f t="shared" si="9"/>
        <v>3.2417908416419503</v>
      </c>
      <c r="G257" s="7">
        <f t="shared" si="10"/>
        <v>4.1527742257182272</v>
      </c>
      <c r="H257" s="7">
        <f t="shared" si="11"/>
        <v>3.1978135291904537</v>
      </c>
    </row>
    <row r="258" spans="1:8" x14ac:dyDescent="0.7">
      <c r="A258" s="2">
        <v>44530</v>
      </c>
      <c r="B258" s="5">
        <v>113.13</v>
      </c>
      <c r="C258" s="5">
        <v>4567</v>
      </c>
      <c r="D258" s="5">
        <v>16135.92</v>
      </c>
      <c r="E258" s="5">
        <v>3833.2</v>
      </c>
      <c r="F258" s="7">
        <f t="shared" si="9"/>
        <v>3.1902408210854416</v>
      </c>
      <c r="G258" s="7">
        <f t="shared" si="10"/>
        <v>4.1952982774296537</v>
      </c>
      <c r="H258" s="7">
        <f t="shared" si="11"/>
        <v>3.5245594421758786</v>
      </c>
    </row>
    <row r="259" spans="1:8" x14ac:dyDescent="0.7">
      <c r="A259" s="2">
        <v>44561</v>
      </c>
      <c r="B259" s="5">
        <v>115.08</v>
      </c>
      <c r="C259" s="5">
        <v>4766.18</v>
      </c>
      <c r="D259" s="5">
        <v>16320.08</v>
      </c>
      <c r="E259" s="5">
        <v>3946.2</v>
      </c>
      <c r="F259" s="7">
        <f t="shared" ref="F259:F284" si="12">C259*$B259/C$3/$B$3</f>
        <v>3.3867642142105043</v>
      </c>
      <c r="G259" s="7">
        <f t="shared" ref="G259:G284" si="13">D259*$B259/D$3/$B$3</f>
        <v>4.3163182758450818</v>
      </c>
      <c r="H259" s="7">
        <f t="shared" ref="H259:H284" si="14">E259*$B259/E$3/$B$3</f>
        <v>3.6910040205099897</v>
      </c>
    </row>
    <row r="260" spans="1:8" x14ac:dyDescent="0.7">
      <c r="A260" s="2">
        <v>44592</v>
      </c>
      <c r="B260" s="5">
        <v>115.1</v>
      </c>
      <c r="C260" s="5">
        <v>4515.55</v>
      </c>
      <c r="D260" s="5">
        <v>14930.05</v>
      </c>
      <c r="E260" s="5">
        <v>3483.2</v>
      </c>
      <c r="F260" s="7">
        <f t="shared" si="12"/>
        <v>3.2092285580216759</v>
      </c>
      <c r="G260" s="7">
        <f t="shared" si="13"/>
        <v>3.9493707956690156</v>
      </c>
      <c r="H260" s="7">
        <f t="shared" si="14"/>
        <v>3.2585118756910032</v>
      </c>
    </row>
    <row r="261" spans="1:8" x14ac:dyDescent="0.7">
      <c r="A261" s="2">
        <v>44620</v>
      </c>
      <c r="B261" s="5">
        <v>114.99</v>
      </c>
      <c r="C261" s="5">
        <v>4373.79</v>
      </c>
      <c r="D261" s="5">
        <v>14237.81</v>
      </c>
      <c r="E261" s="5">
        <v>3429.5</v>
      </c>
      <c r="F261" s="7">
        <f t="shared" si="12"/>
        <v>3.1055081285972683</v>
      </c>
      <c r="G261" s="7">
        <f t="shared" si="13"/>
        <v>3.7626566653380409</v>
      </c>
      <c r="H261" s="7">
        <f t="shared" si="14"/>
        <v>3.205209741196585</v>
      </c>
    </row>
    <row r="262" spans="1:8" x14ac:dyDescent="0.7">
      <c r="A262" s="2">
        <v>44651</v>
      </c>
      <c r="B262" s="5">
        <v>121.66</v>
      </c>
      <c r="C262" s="5">
        <v>4530.41</v>
      </c>
      <c r="D262" s="5">
        <v>14838.49</v>
      </c>
      <c r="E262" s="5">
        <v>3429</v>
      </c>
      <c r="F262" s="7">
        <f t="shared" si="12"/>
        <v>3.4032980777702906</v>
      </c>
      <c r="G262" s="7">
        <f t="shared" si="13"/>
        <v>4.1488606201557641</v>
      </c>
      <c r="H262" s="7">
        <f t="shared" si="14"/>
        <v>3.3906336673883222</v>
      </c>
    </row>
    <row r="263" spans="1:8" x14ac:dyDescent="0.7">
      <c r="A263" s="2">
        <v>44681</v>
      </c>
      <c r="B263" s="5">
        <v>129.83000000000001</v>
      </c>
      <c r="C263" s="5">
        <v>4131.93</v>
      </c>
      <c r="D263" s="5">
        <v>12854.8</v>
      </c>
      <c r="E263" s="5">
        <v>2919.7</v>
      </c>
      <c r="F263" s="7">
        <f t="shared" si="12"/>
        <v>3.3123992801139583</v>
      </c>
      <c r="G263" s="7">
        <f t="shared" si="13"/>
        <v>3.8355858323816476</v>
      </c>
      <c r="H263" s="7">
        <f t="shared" si="14"/>
        <v>3.080908921188755</v>
      </c>
    </row>
    <row r="264" spans="1:8" x14ac:dyDescent="0.7">
      <c r="A264" s="2">
        <v>44712</v>
      </c>
      <c r="B264" s="5">
        <v>128.68</v>
      </c>
      <c r="C264" s="5">
        <v>4132.1499999999996</v>
      </c>
      <c r="D264" s="5">
        <v>12642.1</v>
      </c>
      <c r="E264" s="5">
        <v>3098.7</v>
      </c>
      <c r="F264" s="7">
        <f t="shared" si="12"/>
        <v>3.2832337211236817</v>
      </c>
      <c r="G264" s="7">
        <f t="shared" si="13"/>
        <v>3.7387084377521176</v>
      </c>
      <c r="H264" s="7">
        <f t="shared" si="14"/>
        <v>3.2408293042486616</v>
      </c>
    </row>
    <row r="265" spans="1:8" x14ac:dyDescent="0.7">
      <c r="A265" s="2">
        <v>44742</v>
      </c>
      <c r="B265" s="5">
        <v>135.72999999999999</v>
      </c>
      <c r="C265" s="5">
        <v>3785.38</v>
      </c>
      <c r="D265" s="5">
        <v>11503.72</v>
      </c>
      <c r="E265" s="5">
        <v>2556.3000000000002</v>
      </c>
      <c r="F265" s="7">
        <f t="shared" si="12"/>
        <v>3.1724880973228444</v>
      </c>
      <c r="G265" s="7">
        <f t="shared" si="13"/>
        <v>3.5884382406449506</v>
      </c>
      <c r="H265" s="7">
        <f t="shared" si="14"/>
        <v>2.8200268407871709</v>
      </c>
    </row>
    <row r="266" spans="1:8" x14ac:dyDescent="0.7">
      <c r="A266" s="2">
        <v>44773</v>
      </c>
      <c r="B266" s="5">
        <v>133.19</v>
      </c>
      <c r="C266" s="5">
        <v>4130.29</v>
      </c>
      <c r="D266" s="5">
        <v>12947.98</v>
      </c>
      <c r="E266" s="5">
        <v>2967.1</v>
      </c>
      <c r="F266" s="7">
        <f t="shared" si="12"/>
        <v>3.3967754173825164</v>
      </c>
      <c r="G266" s="7">
        <f t="shared" si="13"/>
        <v>3.9633731545499575</v>
      </c>
      <c r="H266" s="7">
        <f t="shared" si="14"/>
        <v>3.2119544317818196</v>
      </c>
    </row>
    <row r="267" spans="1:8" x14ac:dyDescent="0.7">
      <c r="A267" s="2">
        <v>44804</v>
      </c>
      <c r="B267" s="5">
        <v>138.96</v>
      </c>
      <c r="C267" s="5">
        <v>3955</v>
      </c>
      <c r="D267" s="5">
        <v>12272.03</v>
      </c>
      <c r="E267" s="5">
        <v>2677.4</v>
      </c>
      <c r="F267" s="7">
        <f t="shared" si="12"/>
        <v>3.3935242917785517</v>
      </c>
      <c r="G267" s="7">
        <f t="shared" si="13"/>
        <v>3.9192010094123337</v>
      </c>
      <c r="H267" s="7">
        <f t="shared" si="14"/>
        <v>3.0239084409252759</v>
      </c>
    </row>
    <row r="268" spans="1:8" x14ac:dyDescent="0.7">
      <c r="A268" s="2">
        <v>44834</v>
      </c>
      <c r="B268" s="5">
        <v>144.75</v>
      </c>
      <c r="C268" s="5">
        <v>3585.62</v>
      </c>
      <c r="D268" s="5">
        <v>10971.22</v>
      </c>
      <c r="E268" s="5">
        <v>2306.6999999999998</v>
      </c>
      <c r="F268" s="7">
        <f t="shared" si="12"/>
        <v>3.2047746973996549</v>
      </c>
      <c r="G268" s="7">
        <f t="shared" si="13"/>
        <v>3.6497643165736759</v>
      </c>
      <c r="H268" s="7">
        <f t="shared" si="14"/>
        <v>2.7137838950888038</v>
      </c>
    </row>
    <row r="269" spans="1:8" x14ac:dyDescent="0.7">
      <c r="A269" s="2">
        <v>44865</v>
      </c>
      <c r="B269" s="5">
        <v>148.71</v>
      </c>
      <c r="C269" s="5">
        <v>3871.98</v>
      </c>
      <c r="D269" s="5">
        <v>11405.57</v>
      </c>
      <c r="E269" s="5">
        <v>2384.5</v>
      </c>
      <c r="F269" s="7">
        <f t="shared" si="12"/>
        <v>3.5553957428208158</v>
      </c>
      <c r="G269" s="7">
        <f t="shared" si="13"/>
        <v>3.8980597565498614</v>
      </c>
      <c r="H269" s="7">
        <f t="shared" si="14"/>
        <v>2.8820603669004914</v>
      </c>
    </row>
    <row r="270" spans="1:8" x14ac:dyDescent="0.7">
      <c r="A270" s="2">
        <v>44895</v>
      </c>
      <c r="B270" s="5">
        <v>138.03</v>
      </c>
      <c r="C270" s="5">
        <v>4080.11</v>
      </c>
      <c r="D270" s="5">
        <v>12030.06</v>
      </c>
      <c r="E270" s="5">
        <v>2826.8</v>
      </c>
      <c r="F270" s="7">
        <f t="shared" si="12"/>
        <v>3.4774430708919657</v>
      </c>
      <c r="G270" s="7">
        <f t="shared" si="13"/>
        <v>3.8162129941088483</v>
      </c>
      <c r="H270" s="7">
        <f t="shared" si="14"/>
        <v>3.1712767490461995</v>
      </c>
    </row>
    <row r="271" spans="1:8" x14ac:dyDescent="0.7">
      <c r="A271" s="2">
        <v>44926</v>
      </c>
      <c r="B271" s="5">
        <v>131.11000000000001</v>
      </c>
      <c r="C271" s="5">
        <v>3839.5</v>
      </c>
      <c r="D271" s="5">
        <v>10939.76</v>
      </c>
      <c r="E271" s="5">
        <v>2532.1</v>
      </c>
      <c r="F271" s="7">
        <f t="shared" si="12"/>
        <v>3.108315960121645</v>
      </c>
      <c r="G271" s="7">
        <f t="shared" si="13"/>
        <v>3.2963622836919555</v>
      </c>
      <c r="H271" s="7">
        <f t="shared" si="14"/>
        <v>2.6982503584501627</v>
      </c>
    </row>
    <row r="272" spans="1:8" x14ac:dyDescent="0.7">
      <c r="A272" s="2">
        <v>44957</v>
      </c>
      <c r="B272" s="5">
        <v>130.09</v>
      </c>
      <c r="C272" s="5">
        <v>4076.6</v>
      </c>
      <c r="D272" s="5">
        <v>12101.93</v>
      </c>
      <c r="E272" s="5">
        <v>2921.9</v>
      </c>
      <c r="F272" s="7">
        <f t="shared" si="12"/>
        <v>3.2745881275239603</v>
      </c>
      <c r="G272" s="7">
        <f t="shared" si="13"/>
        <v>3.6181775519527708</v>
      </c>
      <c r="H272" s="7">
        <f t="shared" si="14"/>
        <v>3.0894049276219615</v>
      </c>
    </row>
    <row r="273" spans="1:8" x14ac:dyDescent="0.7">
      <c r="A273" s="2">
        <v>44985</v>
      </c>
      <c r="B273" s="5">
        <v>136.19999999999999</v>
      </c>
      <c r="C273" s="5">
        <v>3970.15</v>
      </c>
      <c r="D273" s="5">
        <v>12042.12</v>
      </c>
      <c r="E273" s="5">
        <v>2958.4</v>
      </c>
      <c r="F273" s="7">
        <f t="shared" si="12"/>
        <v>3.338863712894903</v>
      </c>
      <c r="G273" s="7">
        <f t="shared" si="13"/>
        <v>3.7693926797702324</v>
      </c>
      <c r="H273" s="7">
        <f t="shared" si="14"/>
        <v>3.2749115446351222</v>
      </c>
    </row>
    <row r="274" spans="1:8" x14ac:dyDescent="0.7">
      <c r="A274" s="2">
        <v>45016</v>
      </c>
      <c r="B274" s="5">
        <v>132.79</v>
      </c>
      <c r="C274" s="5">
        <v>4109.3100000000004</v>
      </c>
      <c r="D274" s="5">
        <v>13181.35</v>
      </c>
      <c r="E274" s="5">
        <v>3230.9</v>
      </c>
      <c r="F274" s="7">
        <f t="shared" si="12"/>
        <v>3.3693718640915122</v>
      </c>
      <c r="G274" s="7">
        <f t="shared" si="13"/>
        <v>4.0226901988424633</v>
      </c>
      <c r="H274" s="7">
        <f t="shared" si="14"/>
        <v>3.4870201743984701</v>
      </c>
    </row>
    <row r="275" spans="1:8" x14ac:dyDescent="0.7">
      <c r="A275" s="2">
        <v>45046</v>
      </c>
      <c r="B275" s="5">
        <v>136.28</v>
      </c>
      <c r="C275" s="5">
        <v>4169.4799999999996</v>
      </c>
      <c r="D275" s="5">
        <v>13245.99</v>
      </c>
      <c r="E275" s="5">
        <v>2995</v>
      </c>
      <c r="F275" s="7">
        <f t="shared" si="12"/>
        <v>3.5085582317142281</v>
      </c>
      <c r="G275" s="7">
        <f t="shared" si="13"/>
        <v>4.148660270196328</v>
      </c>
      <c r="H275" s="7">
        <f t="shared" si="14"/>
        <v>3.3173746712665975</v>
      </c>
    </row>
    <row r="276" spans="1:8" x14ac:dyDescent="0.7">
      <c r="A276" s="2">
        <v>45077</v>
      </c>
      <c r="B276" s="5">
        <v>139.34</v>
      </c>
      <c r="C276" s="5">
        <v>4179.83</v>
      </c>
      <c r="D276" s="5">
        <v>14254.09</v>
      </c>
      <c r="E276" s="5">
        <v>3453.2</v>
      </c>
      <c r="F276" s="7">
        <f t="shared" si="12"/>
        <v>3.5962435335199658</v>
      </c>
      <c r="G276" s="7">
        <f t="shared" si="13"/>
        <v>4.5646410060173688</v>
      </c>
      <c r="H276" s="7">
        <f t="shared" si="14"/>
        <v>3.9107775302363206</v>
      </c>
    </row>
    <row r="277" spans="1:8" x14ac:dyDescent="0.7">
      <c r="A277" s="2">
        <v>45107</v>
      </c>
      <c r="B277" s="5">
        <v>144.32</v>
      </c>
      <c r="C277" s="5">
        <v>4450.38</v>
      </c>
      <c r="D277" s="5">
        <v>15179.21</v>
      </c>
      <c r="E277" s="5">
        <v>3673.1</v>
      </c>
      <c r="F277" s="7">
        <f t="shared" si="12"/>
        <v>3.9658682687884581</v>
      </c>
      <c r="G277" s="7">
        <f t="shared" si="13"/>
        <v>5.0346236797868347</v>
      </c>
      <c r="H277" s="7">
        <f t="shared" si="14"/>
        <v>4.3084875780489114</v>
      </c>
    </row>
    <row r="278" spans="1:8" x14ac:dyDescent="0.7">
      <c r="A278" s="2">
        <v>45138</v>
      </c>
      <c r="B278" s="5">
        <v>142.28</v>
      </c>
      <c r="C278" s="5">
        <v>4588.96</v>
      </c>
      <c r="D278" s="5">
        <v>15757</v>
      </c>
      <c r="E278" s="5">
        <v>3861.6</v>
      </c>
      <c r="F278" s="7">
        <f t="shared" si="12"/>
        <v>4.0315569377822298</v>
      </c>
      <c r="G278" s="7">
        <f t="shared" si="13"/>
        <v>5.1523898511947825</v>
      </c>
      <c r="H278" s="7">
        <f t="shared" si="14"/>
        <v>4.4655680832610587</v>
      </c>
    </row>
    <row r="279" spans="1:8" x14ac:dyDescent="0.7">
      <c r="A279" s="2">
        <v>45169</v>
      </c>
      <c r="B279" s="5">
        <v>145.53</v>
      </c>
      <c r="C279" s="5">
        <v>4507.66</v>
      </c>
      <c r="D279" s="5">
        <v>15501.07</v>
      </c>
      <c r="E279" s="5">
        <v>3670.9</v>
      </c>
      <c r="F279" s="7">
        <f t="shared" si="12"/>
        <v>4.0505905896615326</v>
      </c>
      <c r="G279" s="7">
        <f t="shared" si="13"/>
        <v>5.1844839149245745</v>
      </c>
      <c r="H279" s="7">
        <f t="shared" si="14"/>
        <v>4.3420083677519461</v>
      </c>
    </row>
    <row r="280" spans="1:8" x14ac:dyDescent="0.7">
      <c r="A280" s="2">
        <v>45199</v>
      </c>
      <c r="B280" s="5">
        <v>149.35</v>
      </c>
      <c r="C280" s="5">
        <v>4288.05</v>
      </c>
      <c r="D280" s="5">
        <v>14715.24</v>
      </c>
      <c r="E280" s="5">
        <v>3434.3</v>
      </c>
      <c r="F280" s="7">
        <f t="shared" si="12"/>
        <v>3.954392162818626</v>
      </c>
      <c r="G280" s="7">
        <f t="shared" si="13"/>
        <v>5.0508433727890596</v>
      </c>
      <c r="H280" s="7">
        <f t="shared" si="14"/>
        <v>4.168780508698914</v>
      </c>
    </row>
    <row r="281" spans="1:8" x14ac:dyDescent="0.7">
      <c r="A281" s="2">
        <v>45230</v>
      </c>
      <c r="B281" s="5">
        <v>151.66999999999999</v>
      </c>
      <c r="C281" s="5">
        <v>4193.8</v>
      </c>
      <c r="D281" s="5">
        <v>14409.78</v>
      </c>
      <c r="E281" s="5">
        <v>3215.9</v>
      </c>
      <c r="F281" s="7">
        <f t="shared" si="12"/>
        <v>3.9275531527706828</v>
      </c>
      <c r="G281" s="7">
        <f t="shared" si="13"/>
        <v>5.0228286370925419</v>
      </c>
      <c r="H281" s="7">
        <f t="shared" si="14"/>
        <v>3.9643117094478284</v>
      </c>
    </row>
    <row r="282" spans="1:8" x14ac:dyDescent="0.7">
      <c r="A282" s="2">
        <v>45260</v>
      </c>
      <c r="B282" s="5">
        <v>148.19</v>
      </c>
      <c r="C282" s="5">
        <v>4567.78</v>
      </c>
      <c r="D282" s="5">
        <v>15947.87</v>
      </c>
      <c r="E282" s="5">
        <v>3724.6</v>
      </c>
      <c r="F282" s="7">
        <f t="shared" si="12"/>
        <v>4.1796387384122751</v>
      </c>
      <c r="G282" s="7">
        <f t="shared" si="13"/>
        <v>5.4314140257808079</v>
      </c>
      <c r="H282" s="7">
        <f t="shared" si="14"/>
        <v>4.4860499999065313</v>
      </c>
    </row>
    <row r="283" spans="1:8" x14ac:dyDescent="0.7">
      <c r="A283" s="2">
        <v>45291</v>
      </c>
      <c r="B283" s="5">
        <v>141.06</v>
      </c>
      <c r="C283" s="5">
        <v>4769.83</v>
      </c>
      <c r="D283" s="5">
        <v>16825.93</v>
      </c>
      <c r="E283" s="5">
        <v>4175.5</v>
      </c>
      <c r="F283" s="7">
        <f t="shared" si="12"/>
        <v>4.1545256949085845</v>
      </c>
      <c r="G283" s="7">
        <f t="shared" si="13"/>
        <v>5.4547428526729931</v>
      </c>
      <c r="H283" s="7">
        <f t="shared" si="14"/>
        <v>4.787159970164983</v>
      </c>
    </row>
    <row r="284" spans="1:8" x14ac:dyDescent="0.7">
      <c r="A284" s="2">
        <v>45322</v>
      </c>
      <c r="B284" s="5">
        <v>146.88</v>
      </c>
      <c r="C284" s="5">
        <v>4848.87</v>
      </c>
      <c r="D284" s="5">
        <v>17137.240000000002</v>
      </c>
      <c r="E284" s="5">
        <v>4260.8999999999996</v>
      </c>
      <c r="F284" s="7">
        <f t="shared" si="12"/>
        <v>4.3976217669847415</v>
      </c>
      <c r="G284" s="7">
        <f t="shared" si="13"/>
        <v>5.7848868311534822</v>
      </c>
      <c r="H284" s="7">
        <f t="shared" si="14"/>
        <v>5.0866233251024511</v>
      </c>
    </row>
  </sheetData>
  <mergeCells count="4">
    <mergeCell ref="A1:A2"/>
    <mergeCell ref="B1:B2"/>
    <mergeCell ref="C1:E1"/>
    <mergeCell ref="F1:H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5679E-3D93-46B0-B903-618B8B6C4F59}">
  <dimension ref="A1:N284"/>
  <sheetViews>
    <sheetView workbookViewId="0">
      <pane xSplit="1" ySplit="2" topLeftCell="G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5" width="9.3125" style="1" customWidth="1"/>
    <col min="6" max="8" width="8.375" style="1" bestFit="1" customWidth="1"/>
    <col min="9" max="11" width="5" style="1" customWidth="1"/>
    <col min="12" max="12" width="10.4375" style="1" bestFit="1" customWidth="1"/>
    <col min="13" max="13" width="10.4375" style="1" customWidth="1"/>
    <col min="14" max="14" width="10.4375" style="1" bestFit="1" customWidth="1"/>
  </cols>
  <sheetData>
    <row r="1" spans="1:14" ht="18" customHeight="1" x14ac:dyDescent="0.7">
      <c r="A1" s="9" t="s">
        <v>0</v>
      </c>
      <c r="B1" s="11" t="s">
        <v>2</v>
      </c>
      <c r="C1" s="13" t="s">
        <v>4</v>
      </c>
      <c r="D1" s="13"/>
      <c r="E1" s="13"/>
      <c r="F1" s="13" t="s">
        <v>5</v>
      </c>
      <c r="G1" s="13"/>
      <c r="H1" s="13"/>
      <c r="I1" s="13" t="s">
        <v>3</v>
      </c>
      <c r="J1" s="13"/>
      <c r="K1" s="13"/>
      <c r="L1" s="13" t="s">
        <v>8</v>
      </c>
      <c r="M1" s="13"/>
      <c r="N1" s="13"/>
    </row>
    <row r="2" spans="1:14" x14ac:dyDescent="0.7">
      <c r="A2" s="10"/>
      <c r="B2" s="12"/>
      <c r="C2" s="8" t="s">
        <v>6</v>
      </c>
      <c r="D2" s="8" t="s">
        <v>7</v>
      </c>
      <c r="E2" s="8" t="s">
        <v>9</v>
      </c>
      <c r="F2" s="8" t="s">
        <v>6</v>
      </c>
      <c r="G2" s="8" t="s">
        <v>7</v>
      </c>
      <c r="H2" s="8" t="s">
        <v>9</v>
      </c>
      <c r="I2" s="8" t="s">
        <v>6</v>
      </c>
      <c r="J2" s="8" t="s">
        <v>7</v>
      </c>
      <c r="K2" s="8" t="s">
        <v>9</v>
      </c>
      <c r="L2" s="8" t="s">
        <v>6</v>
      </c>
      <c r="M2" s="8" t="s">
        <v>7</v>
      </c>
      <c r="N2" s="8" t="s">
        <v>9</v>
      </c>
    </row>
    <row r="3" spans="1:14" x14ac:dyDescent="0.7">
      <c r="A3" s="2">
        <v>36769</v>
      </c>
      <c r="B3" s="5">
        <v>106.71</v>
      </c>
      <c r="C3" s="5">
        <v>1517.68</v>
      </c>
      <c r="D3" s="5">
        <v>4077.59</v>
      </c>
      <c r="E3" s="5">
        <v>1153</v>
      </c>
      <c r="F3" s="7">
        <f t="shared" ref="F3:F66" si="0">C3*$B3/C$3/$B$3</f>
        <v>1</v>
      </c>
      <c r="G3" s="7">
        <f t="shared" ref="G3:G66" si="1">D3*$B3/D$3/$B$3</f>
        <v>1</v>
      </c>
      <c r="H3" s="7">
        <f t="shared" ref="H3:H66" si="2">E3*$B3/E$3/$B$3</f>
        <v>1</v>
      </c>
      <c r="I3" s="6" t="s">
        <v>1</v>
      </c>
      <c r="J3" s="6" t="s">
        <v>1</v>
      </c>
      <c r="K3" s="6" t="s">
        <v>1</v>
      </c>
      <c r="L3" s="4">
        <v>60000000</v>
      </c>
      <c r="M3" s="4">
        <v>60000000</v>
      </c>
      <c r="N3" s="4">
        <v>60000000</v>
      </c>
    </row>
    <row r="4" spans="1:14" x14ac:dyDescent="0.7">
      <c r="A4" s="2">
        <v>36799</v>
      </c>
      <c r="B4" s="5">
        <v>108.12</v>
      </c>
      <c r="C4" s="5">
        <v>1436.51</v>
      </c>
      <c r="D4" s="5">
        <v>3570.61</v>
      </c>
      <c r="E4" s="5">
        <v>851.6</v>
      </c>
      <c r="F4" s="7">
        <f t="shared" si="0"/>
        <v>0.95902374378531141</v>
      </c>
      <c r="G4" s="7">
        <f t="shared" si="1"/>
        <v>0.88723727351937909</v>
      </c>
      <c r="H4" s="7">
        <f t="shared" si="2"/>
        <v>0.7483543071685238</v>
      </c>
      <c r="I4" s="5">
        <f>F4/F3</f>
        <v>0.95902374378531141</v>
      </c>
      <c r="J4" s="5">
        <f t="shared" ref="J4:K19" si="3">G4/G3</f>
        <v>0.88723727351937909</v>
      </c>
      <c r="K4" s="5">
        <f t="shared" si="3"/>
        <v>0.7483543071685238</v>
      </c>
      <c r="L4" s="4">
        <f>MAX(L3*I4-L$3*0.04/12,0)</f>
        <v>57341424.627118684</v>
      </c>
      <c r="M4" s="4">
        <f t="shared" ref="M4:N19" si="4">MAX(M3*J4-M$3*0.04/12,0)</f>
        <v>53034236.411162749</v>
      </c>
      <c r="N4" s="4">
        <f t="shared" si="4"/>
        <v>44701258.430111431</v>
      </c>
    </row>
    <row r="5" spans="1:14" x14ac:dyDescent="0.7">
      <c r="A5" s="2">
        <v>36830</v>
      </c>
      <c r="B5" s="5">
        <v>108.95</v>
      </c>
      <c r="C5" s="5">
        <v>1429.4</v>
      </c>
      <c r="D5" s="5">
        <v>3282.3</v>
      </c>
      <c r="E5" s="5">
        <v>741.8</v>
      </c>
      <c r="F5" s="7">
        <f t="shared" si="0"/>
        <v>0.96160271624010463</v>
      </c>
      <c r="G5" s="7">
        <f t="shared" si="1"/>
        <v>0.82185808510648883</v>
      </c>
      <c r="H5" s="7">
        <f t="shared" si="2"/>
        <v>0.65687031577506638</v>
      </c>
      <c r="I5" s="5">
        <f t="shared" ref="I5:K68" si="5">F5/F4</f>
        <v>1.0026891643418689</v>
      </c>
      <c r="J5" s="5">
        <f t="shared" si="3"/>
        <v>0.92631149483434971</v>
      </c>
      <c r="K5" s="5">
        <f t="shared" si="3"/>
        <v>0.87775310368748116</v>
      </c>
      <c r="L5" s="4">
        <f t="shared" ref="L5:N20" si="6">MAX(L4*I5-L$3*0.04/12,0)</f>
        <v>57295625.141537897</v>
      </c>
      <c r="M5" s="4">
        <f t="shared" si="4"/>
        <v>48926222.807422467</v>
      </c>
      <c r="N5" s="4">
        <f t="shared" si="4"/>
        <v>39036668.325766489</v>
      </c>
    </row>
    <row r="6" spans="1:14" x14ac:dyDescent="0.7">
      <c r="A6" s="2">
        <v>36860</v>
      </c>
      <c r="B6" s="5">
        <v>110.39</v>
      </c>
      <c r="C6" s="5">
        <v>1314.95</v>
      </c>
      <c r="D6" s="5">
        <v>2506.54</v>
      </c>
      <c r="E6" s="5">
        <v>537</v>
      </c>
      <c r="F6" s="7">
        <f t="shared" si="0"/>
        <v>0.89630050645590043</v>
      </c>
      <c r="G6" s="7">
        <f t="shared" si="1"/>
        <v>0.63591006293947494</v>
      </c>
      <c r="H6" s="7">
        <f t="shared" si="2"/>
        <v>0.48180310205180366</v>
      </c>
      <c r="I6" s="5">
        <f t="shared" si="5"/>
        <v>0.9320902398866574</v>
      </c>
      <c r="J6" s="5">
        <f t="shared" si="3"/>
        <v>0.77374679943323732</v>
      </c>
      <c r="K6" s="5">
        <f t="shared" si="3"/>
        <v>0.73348283592828478</v>
      </c>
      <c r="L6" s="4">
        <f t="shared" si="6"/>
        <v>53204692.982632056</v>
      </c>
      <c r="M6" s="4">
        <f t="shared" si="4"/>
        <v>37656508.305600591</v>
      </c>
      <c r="N6" s="4">
        <f t="shared" si="4"/>
        <v>28432726.188775051</v>
      </c>
    </row>
    <row r="7" spans="1:14" x14ac:dyDescent="0.7">
      <c r="A7" s="2">
        <v>36891</v>
      </c>
      <c r="B7" s="5">
        <v>114.45</v>
      </c>
      <c r="C7" s="5">
        <v>1320.28</v>
      </c>
      <c r="D7" s="5">
        <v>2341.6999999999998</v>
      </c>
      <c r="E7" s="5">
        <v>576.6</v>
      </c>
      <c r="F7" s="7">
        <f t="shared" si="0"/>
        <v>0.9330319391506624</v>
      </c>
      <c r="G7" s="7">
        <f t="shared" si="1"/>
        <v>0.61593995581751615</v>
      </c>
      <c r="H7" s="7">
        <f t="shared" si="2"/>
        <v>0.53635953780593648</v>
      </c>
      <c r="I7" s="5">
        <f t="shared" si="5"/>
        <v>1.0409811580270141</v>
      </c>
      <c r="J7" s="5">
        <f t="shared" si="3"/>
        <v>0.96859601964836417</v>
      </c>
      <c r="K7" s="5">
        <f t="shared" si="3"/>
        <v>1.1132338823095973</v>
      </c>
      <c r="L7" s="4">
        <f t="shared" si="6"/>
        <v>55185082.913532063</v>
      </c>
      <c r="M7" s="4">
        <f t="shared" si="4"/>
        <v>36273944.058660299</v>
      </c>
      <c r="N7" s="4">
        <f t="shared" si="4"/>
        <v>31452274.159775812</v>
      </c>
    </row>
    <row r="8" spans="1:14" x14ac:dyDescent="0.7">
      <c r="A8" s="2">
        <v>36922</v>
      </c>
      <c r="B8" s="5">
        <v>116.59</v>
      </c>
      <c r="C8" s="5">
        <v>1366.01</v>
      </c>
      <c r="D8" s="5">
        <v>2593</v>
      </c>
      <c r="E8" s="5">
        <v>732.2</v>
      </c>
      <c r="F8" s="7">
        <f t="shared" si="0"/>
        <v>0.9833991985538042</v>
      </c>
      <c r="G8" s="7">
        <f t="shared" si="1"/>
        <v>0.69479253501909755</v>
      </c>
      <c r="H8" s="7">
        <f t="shared" si="2"/>
        <v>0.69383563252667113</v>
      </c>
      <c r="I8" s="5">
        <f t="shared" si="5"/>
        <v>1.0539823528967198</v>
      </c>
      <c r="J8" s="5">
        <f t="shared" si="3"/>
        <v>1.1280199124229944</v>
      </c>
      <c r="K8" s="5">
        <f t="shared" si="3"/>
        <v>1.2936017421539954</v>
      </c>
      <c r="L8" s="4">
        <f t="shared" si="6"/>
        <v>57964103.534005098</v>
      </c>
      <c r="M8" s="4">
        <f t="shared" si="4"/>
        <v>40717731.20028659</v>
      </c>
      <c r="N8" s="4">
        <f t="shared" si="4"/>
        <v>40486716.64779108</v>
      </c>
    </row>
    <row r="9" spans="1:14" x14ac:dyDescent="0.7">
      <c r="A9" s="2">
        <v>36950</v>
      </c>
      <c r="B9" s="5">
        <v>117.34</v>
      </c>
      <c r="C9" s="5">
        <v>1239.94</v>
      </c>
      <c r="D9" s="5">
        <v>1908.32</v>
      </c>
      <c r="E9" s="5">
        <v>541.20000000000005</v>
      </c>
      <c r="F9" s="7">
        <f t="shared" si="0"/>
        <v>0.89838278925953508</v>
      </c>
      <c r="G9" s="7">
        <f t="shared" si="1"/>
        <v>0.51462231057257646</v>
      </c>
      <c r="H9" s="7">
        <f t="shared" si="2"/>
        <v>0.51614229030817904</v>
      </c>
      <c r="I9" s="5">
        <f t="shared" si="5"/>
        <v>0.91354842527907787</v>
      </c>
      <c r="J9" s="5">
        <f t="shared" si="3"/>
        <v>0.74068485862248246</v>
      </c>
      <c r="K9" s="5">
        <f t="shared" si="3"/>
        <v>0.74389706453759918</v>
      </c>
      <c r="L9" s="4">
        <f t="shared" si="6"/>
        <v>52753015.506203793</v>
      </c>
      <c r="M9" s="4">
        <f t="shared" si="4"/>
        <v>29959006.977512516</v>
      </c>
      <c r="N9" s="4">
        <f t="shared" si="4"/>
        <v>29917949.667057332</v>
      </c>
    </row>
    <row r="10" spans="1:14" x14ac:dyDescent="0.7">
      <c r="A10" s="2">
        <v>36981</v>
      </c>
      <c r="B10" s="5">
        <v>126.32</v>
      </c>
      <c r="C10" s="5">
        <v>1160.33</v>
      </c>
      <c r="D10" s="5">
        <v>1573.25</v>
      </c>
      <c r="E10" s="5">
        <v>545</v>
      </c>
      <c r="F10" s="7">
        <f t="shared" si="0"/>
        <v>0.90504111052099245</v>
      </c>
      <c r="G10" s="7">
        <f t="shared" si="1"/>
        <v>0.45673172801329354</v>
      </c>
      <c r="H10" s="7">
        <f t="shared" si="2"/>
        <v>0.55954393419260595</v>
      </c>
      <c r="I10" s="5">
        <f t="shared" si="5"/>
        <v>1.0074114523798317</v>
      </c>
      <c r="J10" s="5">
        <f t="shared" si="3"/>
        <v>0.88750860316399227</v>
      </c>
      <c r="K10" s="5">
        <f t="shared" si="3"/>
        <v>1.0840885250044374</v>
      </c>
      <c r="L10" s="4">
        <f t="shared" si="6"/>
        <v>52943991.968520544</v>
      </c>
      <c r="M10" s="4">
        <f t="shared" si="4"/>
        <v>26388876.434792433</v>
      </c>
      <c r="N10" s="4">
        <f t="shared" si="4"/>
        <v>32233705.925717182</v>
      </c>
    </row>
    <row r="11" spans="1:14" x14ac:dyDescent="0.7">
      <c r="A11" s="2">
        <v>37011</v>
      </c>
      <c r="B11" s="5">
        <v>123.62</v>
      </c>
      <c r="C11" s="5">
        <v>1249.46</v>
      </c>
      <c r="D11" s="5">
        <v>1855.15</v>
      </c>
      <c r="E11" s="5">
        <v>662.7</v>
      </c>
      <c r="F11" s="7">
        <f t="shared" si="0"/>
        <v>0.95373070669034965</v>
      </c>
      <c r="G11" s="7">
        <f t="shared" si="1"/>
        <v>0.52705883110758467</v>
      </c>
      <c r="H11" s="7">
        <f t="shared" si="2"/>
        <v>0.66584214798470998</v>
      </c>
      <c r="I11" s="5">
        <f t="shared" si="5"/>
        <v>1.0537982149134957</v>
      </c>
      <c r="J11" s="5">
        <f t="shared" si="3"/>
        <v>1.1539790182744742</v>
      </c>
      <c r="K11" s="5">
        <f t="shared" si="3"/>
        <v>1.1899729535009382</v>
      </c>
      <c r="L11" s="4">
        <f t="shared" si="6"/>
        <v>55592284.2268214</v>
      </c>
      <c r="M11" s="4">
        <f t="shared" si="4"/>
        <v>30252209.721588179</v>
      </c>
      <c r="N11" s="4">
        <f t="shared" si="4"/>
        <v>38157238.242706373</v>
      </c>
    </row>
    <row r="12" spans="1:14" x14ac:dyDescent="0.7">
      <c r="A12" s="2">
        <v>37042</v>
      </c>
      <c r="B12" s="5">
        <v>119.34</v>
      </c>
      <c r="C12" s="5">
        <v>1255.82</v>
      </c>
      <c r="D12" s="5">
        <v>1799.89</v>
      </c>
      <c r="E12" s="5">
        <v>598.70000000000005</v>
      </c>
      <c r="F12" s="7">
        <f t="shared" si="0"/>
        <v>0.92539702261032108</v>
      </c>
      <c r="G12" s="7">
        <f t="shared" si="1"/>
        <v>0.49365475224140143</v>
      </c>
      <c r="H12" s="7">
        <f t="shared" si="2"/>
        <v>0.58071208549844067</v>
      </c>
      <c r="I12" s="5">
        <f t="shared" si="5"/>
        <v>0.9702917355168813</v>
      </c>
      <c r="J12" s="5">
        <f t="shared" si="3"/>
        <v>0.93662172627676799</v>
      </c>
      <c r="K12" s="5">
        <f t="shared" si="3"/>
        <v>0.87214678021820846</v>
      </c>
      <c r="L12" s="4">
        <f t="shared" si="6"/>
        <v>53740733.943790279</v>
      </c>
      <c r="M12" s="4">
        <f t="shared" si="4"/>
        <v>28134876.893120743</v>
      </c>
      <c r="N12" s="4">
        <f t="shared" si="4"/>
        <v>33078712.475395456</v>
      </c>
    </row>
    <row r="13" spans="1:14" x14ac:dyDescent="0.7">
      <c r="A13" s="2">
        <v>37072</v>
      </c>
      <c r="B13" s="5">
        <v>124.63</v>
      </c>
      <c r="C13" s="5">
        <v>1224.3800000000001</v>
      </c>
      <c r="D13" s="5">
        <v>1830.19</v>
      </c>
      <c r="E13" s="5">
        <v>624.1</v>
      </c>
      <c r="F13" s="7">
        <f t="shared" si="0"/>
        <v>0.94222254361859092</v>
      </c>
      <c r="G13" s="7">
        <f t="shared" si="1"/>
        <v>0.52421578929141255</v>
      </c>
      <c r="H13" s="7">
        <f t="shared" si="2"/>
        <v>0.6321823265152825</v>
      </c>
      <c r="I13" s="5">
        <f t="shared" si="5"/>
        <v>1.0181819485012056</v>
      </c>
      <c r="J13" s="5">
        <f t="shared" si="3"/>
        <v>1.0619077136627391</v>
      </c>
      <c r="K13" s="5">
        <f t="shared" si="3"/>
        <v>1.0886329771708876</v>
      </c>
      <c r="L13" s="4">
        <f t="shared" si="6"/>
        <v>54517845.200773261</v>
      </c>
      <c r="M13" s="4">
        <f t="shared" si="4"/>
        <v>29676642.795756474</v>
      </c>
      <c r="N13" s="4">
        <f t="shared" si="4"/>
        <v>35810577.243069537</v>
      </c>
    </row>
    <row r="14" spans="1:14" x14ac:dyDescent="0.7">
      <c r="A14" s="2">
        <v>37103</v>
      </c>
      <c r="B14" s="5">
        <v>125.02</v>
      </c>
      <c r="C14" s="5">
        <v>1211.23</v>
      </c>
      <c r="D14" s="5">
        <v>1683.61</v>
      </c>
      <c r="E14" s="5">
        <v>605.9</v>
      </c>
      <c r="F14" s="7">
        <f t="shared" si="0"/>
        <v>0.93501974621647654</v>
      </c>
      <c r="G14" s="7">
        <f t="shared" si="1"/>
        <v>0.4837403514341892</v>
      </c>
      <c r="H14" s="7">
        <f t="shared" si="2"/>
        <v>0.61566720414887821</v>
      </c>
      <c r="I14" s="5">
        <f t="shared" si="5"/>
        <v>0.99235552423268059</v>
      </c>
      <c r="J14" s="5">
        <f t="shared" si="3"/>
        <v>0.92278859453673767</v>
      </c>
      <c r="K14" s="5">
        <f t="shared" si="3"/>
        <v>0.9738760138116499</v>
      </c>
      <c r="L14" s="4">
        <f t="shared" si="6"/>
        <v>53901084.854249477</v>
      </c>
      <c r="M14" s="4">
        <f t="shared" si="4"/>
        <v>27185267.496064916</v>
      </c>
      <c r="N14" s="4">
        <f t="shared" si="4"/>
        <v>34675062.217774741</v>
      </c>
    </row>
    <row r="15" spans="1:14" x14ac:dyDescent="0.7">
      <c r="A15" s="2">
        <v>37134</v>
      </c>
      <c r="B15" s="5">
        <v>118.79</v>
      </c>
      <c r="C15" s="5">
        <v>1133.58</v>
      </c>
      <c r="D15" s="5">
        <v>1469.7</v>
      </c>
      <c r="E15" s="5">
        <v>562.70000000000005</v>
      </c>
      <c r="F15" s="7">
        <f t="shared" si="0"/>
        <v>0.83147027215399583</v>
      </c>
      <c r="G15" s="7">
        <f t="shared" si="1"/>
        <v>0.40123600822458783</v>
      </c>
      <c r="H15" s="7">
        <f t="shared" si="2"/>
        <v>0.54327831475878374</v>
      </c>
      <c r="I15" s="5">
        <f t="shared" si="5"/>
        <v>0.88925423823241179</v>
      </c>
      <c r="J15" s="5">
        <f t="shared" si="3"/>
        <v>0.82944498434957259</v>
      </c>
      <c r="K15" s="5">
        <f t="shared" si="3"/>
        <v>0.88242204732966467</v>
      </c>
      <c r="L15" s="4">
        <f t="shared" si="6"/>
        <v>47731768.151966207</v>
      </c>
      <c r="M15" s="4">
        <f t="shared" si="4"/>
        <v>22348683.772812508</v>
      </c>
      <c r="N15" s="4">
        <f t="shared" si="4"/>
        <v>30398039.393492289</v>
      </c>
    </row>
    <row r="16" spans="1:14" x14ac:dyDescent="0.7">
      <c r="A16" s="2">
        <v>37164</v>
      </c>
      <c r="B16" s="5">
        <v>119.52</v>
      </c>
      <c r="C16" s="5">
        <v>1040.94</v>
      </c>
      <c r="D16" s="5">
        <v>1168.3699999999999</v>
      </c>
      <c r="E16" s="5">
        <v>373.7</v>
      </c>
      <c r="F16" s="7">
        <f t="shared" si="0"/>
        <v>0.76821175957912291</v>
      </c>
      <c r="G16" s="7">
        <f t="shared" si="1"/>
        <v>0.32093147062343436</v>
      </c>
      <c r="H16" s="7">
        <f t="shared" si="2"/>
        <v>0.36301891558635829</v>
      </c>
      <c r="I16" s="5">
        <f t="shared" si="5"/>
        <v>0.92391969419303921</v>
      </c>
      <c r="J16" s="5">
        <f t="shared" si="3"/>
        <v>0.79985710166819368</v>
      </c>
      <c r="K16" s="5">
        <f t="shared" si="3"/>
        <v>0.66820063625683113</v>
      </c>
      <c r="L16" s="4">
        <f t="shared" si="6"/>
        <v>43900320.634257667</v>
      </c>
      <c r="M16" s="4">
        <f t="shared" si="4"/>
        <v>17675753.428620804</v>
      </c>
      <c r="N16" s="4">
        <f t="shared" si="4"/>
        <v>20111989.263691764</v>
      </c>
    </row>
    <row r="17" spans="1:14" x14ac:dyDescent="0.7">
      <c r="A17" s="2">
        <v>37195</v>
      </c>
      <c r="B17" s="5">
        <v>122.47</v>
      </c>
      <c r="C17" s="5">
        <v>1059.78</v>
      </c>
      <c r="D17" s="5">
        <v>1364.78</v>
      </c>
      <c r="E17" s="5">
        <v>448</v>
      </c>
      <c r="F17" s="7">
        <f t="shared" si="0"/>
        <v>0.80141987058743624</v>
      </c>
      <c r="G17" s="7">
        <f t="shared" si="1"/>
        <v>0.38413483441909602</v>
      </c>
      <c r="H17" s="7">
        <f t="shared" si="2"/>
        <v>0.44593679134417125</v>
      </c>
      <c r="I17" s="5">
        <f t="shared" si="5"/>
        <v>1.0432278087314193</v>
      </c>
      <c r="J17" s="5">
        <f t="shared" si="3"/>
        <v>1.1969372578914876</v>
      </c>
      <c r="K17" s="5">
        <f t="shared" si="3"/>
        <v>1.2284119978262886</v>
      </c>
      <c r="L17" s="4">
        <f t="shared" si="6"/>
        <v>45598035.297883339</v>
      </c>
      <c r="M17" s="4">
        <f t="shared" si="4"/>
        <v>20956767.840019446</v>
      </c>
      <c r="N17" s="4">
        <f t="shared" si="4"/>
        <v>24505808.911672469</v>
      </c>
    </row>
    <row r="18" spans="1:14" x14ac:dyDescent="0.7">
      <c r="A18" s="2">
        <v>37225</v>
      </c>
      <c r="B18" s="5">
        <v>123.45</v>
      </c>
      <c r="C18" s="5">
        <v>1139.45</v>
      </c>
      <c r="D18" s="5">
        <v>1596.05</v>
      </c>
      <c r="E18" s="5">
        <v>519</v>
      </c>
      <c r="F18" s="7">
        <f t="shared" si="0"/>
        <v>0.8685624224222086</v>
      </c>
      <c r="G18" s="7">
        <f t="shared" si="1"/>
        <v>0.45282345224945564</v>
      </c>
      <c r="H18" s="7">
        <f t="shared" si="2"/>
        <v>0.52074370047359075</v>
      </c>
      <c r="I18" s="5">
        <f t="shared" si="5"/>
        <v>1.0837794947429458</v>
      </c>
      <c r="J18" s="5">
        <f t="shared" si="3"/>
        <v>1.1788138218035686</v>
      </c>
      <c r="K18" s="5">
        <f t="shared" si="3"/>
        <v>1.1677522702352765</v>
      </c>
      <c r="L18" s="4">
        <f t="shared" si="6"/>
        <v>49218215.656411014</v>
      </c>
      <c r="M18" s="4">
        <f t="shared" si="4"/>
        <v>24504127.590143442</v>
      </c>
      <c r="N18" s="4">
        <f t="shared" si="4"/>
        <v>28416713.990557395</v>
      </c>
    </row>
    <row r="19" spans="1:14" x14ac:dyDescent="0.7">
      <c r="A19" s="2">
        <v>37256</v>
      </c>
      <c r="B19" s="5">
        <v>131.68</v>
      </c>
      <c r="C19" s="5">
        <v>1148.08</v>
      </c>
      <c r="D19" s="5">
        <v>1577.05</v>
      </c>
      <c r="E19" s="5">
        <v>522.20000000000005</v>
      </c>
      <c r="F19" s="7">
        <f t="shared" si="0"/>
        <v>0.9334834838417263</v>
      </c>
      <c r="G19" s="7">
        <f t="shared" si="1"/>
        <v>0.47726172345979406</v>
      </c>
      <c r="H19" s="7">
        <f t="shared" si="2"/>
        <v>0.55888474838753321</v>
      </c>
      <c r="I19" s="5">
        <f t="shared" si="5"/>
        <v>1.0747454181110767</v>
      </c>
      <c r="J19" s="5">
        <f t="shared" si="3"/>
        <v>1.0539686517757381</v>
      </c>
      <c r="K19" s="5">
        <f t="shared" si="3"/>
        <v>1.073243416827232</v>
      </c>
      <c r="L19" s="4">
        <f t="shared" si="6"/>
        <v>52697051.764330596</v>
      </c>
      <c r="M19" s="4">
        <f t="shared" si="4"/>
        <v>25626582.319124147</v>
      </c>
      <c r="N19" s="4">
        <f t="shared" si="4"/>
        <v>30298051.218228027</v>
      </c>
    </row>
    <row r="20" spans="1:14" x14ac:dyDescent="0.7">
      <c r="A20" s="2">
        <v>37287</v>
      </c>
      <c r="B20" s="5">
        <v>134.72</v>
      </c>
      <c r="C20" s="5">
        <v>1130.2</v>
      </c>
      <c r="D20" s="5">
        <v>1550.17</v>
      </c>
      <c r="E20" s="5">
        <v>558.9</v>
      </c>
      <c r="F20" s="7">
        <f t="shared" si="0"/>
        <v>0.94016059836847776</v>
      </c>
      <c r="G20" s="7">
        <f t="shared" si="1"/>
        <v>0.47995743820602438</v>
      </c>
      <c r="H20" s="7">
        <f t="shared" si="2"/>
        <v>0.61197228825269356</v>
      </c>
      <c r="I20" s="5">
        <f t="shared" si="5"/>
        <v>1.0071529005518898</v>
      </c>
      <c r="J20" s="5">
        <f t="shared" si="5"/>
        <v>1.00564829445506</v>
      </c>
      <c r="K20" s="5">
        <f t="shared" si="5"/>
        <v>1.0949883495985995</v>
      </c>
      <c r="L20" s="4">
        <f t="shared" si="6"/>
        <v>52873988.534978643</v>
      </c>
      <c r="M20" s="4">
        <f t="shared" si="6"/>
        <v>25571328.801939394</v>
      </c>
      <c r="N20" s="4">
        <f t="shared" si="6"/>
        <v>32976013.099501345</v>
      </c>
    </row>
    <row r="21" spans="1:14" x14ac:dyDescent="0.7">
      <c r="A21" s="2">
        <v>37315</v>
      </c>
      <c r="B21" s="5">
        <v>133.32</v>
      </c>
      <c r="C21" s="5">
        <v>1106.73</v>
      </c>
      <c r="D21" s="5">
        <v>1359.22</v>
      </c>
      <c r="E21" s="5">
        <v>510.8</v>
      </c>
      <c r="F21" s="7">
        <f t="shared" si="0"/>
        <v>0.91106981170244794</v>
      </c>
      <c r="G21" s="7">
        <f t="shared" si="1"/>
        <v>0.41646296412347389</v>
      </c>
      <c r="H21" s="7">
        <f t="shared" si="2"/>
        <v>0.55349253307734458</v>
      </c>
      <c r="I21" s="5">
        <f t="shared" si="5"/>
        <v>0.96905764109183801</v>
      </c>
      <c r="J21" s="5">
        <f t="shared" si="5"/>
        <v>0.8677081152864744</v>
      </c>
      <c r="K21" s="5">
        <f t="shared" si="5"/>
        <v>0.90444051749088072</v>
      </c>
      <c r="L21" s="4">
        <f t="shared" ref="L21:N36" si="7">MAX(L20*I21-L$3*0.04/12,0)</f>
        <v>51037942.604823291</v>
      </c>
      <c r="M21" s="4">
        <f t="shared" si="7"/>
        <v>21988449.52010157</v>
      </c>
      <c r="N21" s="4">
        <f t="shared" si="7"/>
        <v>29624842.352499057</v>
      </c>
    </row>
    <row r="22" spans="1:14" x14ac:dyDescent="0.7">
      <c r="A22" s="2">
        <v>37346</v>
      </c>
      <c r="B22" s="5">
        <v>132.74</v>
      </c>
      <c r="C22" s="5">
        <v>1147.3900000000001</v>
      </c>
      <c r="D22" s="5">
        <v>1452.81</v>
      </c>
      <c r="E22" s="5">
        <v>595.20000000000005</v>
      </c>
      <c r="F22" s="7">
        <f t="shared" si="0"/>
        <v>0.94043231282568462</v>
      </c>
      <c r="G22" s="7">
        <f t="shared" si="1"/>
        <v>0.44320225195889801</v>
      </c>
      <c r="H22" s="7">
        <f t="shared" si="2"/>
        <v>0.64214086487902022</v>
      </c>
      <c r="I22" s="5">
        <f t="shared" si="5"/>
        <v>1.0322285962569313</v>
      </c>
      <c r="J22" s="5">
        <f t="shared" si="5"/>
        <v>1.0642056800697801</v>
      </c>
      <c r="K22" s="5">
        <f t="shared" si="5"/>
        <v>1.160161748359644</v>
      </c>
      <c r="L22" s="4">
        <f t="shared" si="7"/>
        <v>52482823.850818574</v>
      </c>
      <c r="M22" s="4">
        <f t="shared" si="7"/>
        <v>23200232.875219721</v>
      </c>
      <c r="N22" s="4">
        <f t="shared" si="7"/>
        <v>34169608.898554139</v>
      </c>
    </row>
    <row r="23" spans="1:14" x14ac:dyDescent="0.7">
      <c r="A23" s="2">
        <v>37376</v>
      </c>
      <c r="B23" s="5">
        <v>128.53</v>
      </c>
      <c r="C23" s="5">
        <v>1076.92</v>
      </c>
      <c r="D23" s="5">
        <v>1277.07</v>
      </c>
      <c r="E23" s="5">
        <v>525.70000000000005</v>
      </c>
      <c r="F23" s="7">
        <f t="shared" si="0"/>
        <v>0.85467818512787486</v>
      </c>
      <c r="G23" s="7">
        <f t="shared" si="1"/>
        <v>0.3772337449242571</v>
      </c>
      <c r="H23" s="7">
        <f t="shared" si="2"/>
        <v>0.54917158410466871</v>
      </c>
      <c r="I23" s="5">
        <f t="shared" si="5"/>
        <v>0.90881414161520324</v>
      </c>
      <c r="J23" s="5">
        <f t="shared" si="5"/>
        <v>0.85115484692808208</v>
      </c>
      <c r="K23" s="5">
        <f t="shared" si="5"/>
        <v>0.85521980322515845</v>
      </c>
      <c r="L23" s="4">
        <f t="shared" si="7"/>
        <v>47497132.507523596</v>
      </c>
      <c r="M23" s="4">
        <f t="shared" si="7"/>
        <v>19546990.661603499</v>
      </c>
      <c r="N23" s="4">
        <f t="shared" si="7"/>
        <v>29022526.198502094</v>
      </c>
    </row>
    <row r="24" spans="1:14" x14ac:dyDescent="0.7">
      <c r="A24" s="2">
        <v>37407</v>
      </c>
      <c r="B24" s="5">
        <v>124.1</v>
      </c>
      <c r="C24" s="5">
        <v>1067.1400000000001</v>
      </c>
      <c r="D24" s="5">
        <v>1208.3399999999999</v>
      </c>
      <c r="E24" s="5">
        <v>476.3</v>
      </c>
      <c r="F24" s="7">
        <f t="shared" si="0"/>
        <v>0.81772608099323829</v>
      </c>
      <c r="G24" s="7">
        <f t="shared" si="1"/>
        <v>0.34462934797745681</v>
      </c>
      <c r="H24" s="7">
        <f t="shared" si="2"/>
        <v>0.48041652311185701</v>
      </c>
      <c r="I24" s="5">
        <f t="shared" si="5"/>
        <v>0.95676489142037957</v>
      </c>
      <c r="J24" s="5">
        <f t="shared" si="5"/>
        <v>0.91356977633762126</v>
      </c>
      <c r="K24" s="5">
        <f t="shared" si="5"/>
        <v>0.87480222396265239</v>
      </c>
      <c r="L24" s="4">
        <f t="shared" si="7"/>
        <v>45243588.826340191</v>
      </c>
      <c r="M24" s="4">
        <f t="shared" si="7"/>
        <v>17657539.886794679</v>
      </c>
      <c r="N24" s="4">
        <f t="shared" si="7"/>
        <v>25188970.463463973</v>
      </c>
    </row>
    <row r="25" spans="1:14" x14ac:dyDescent="0.7">
      <c r="A25" s="2">
        <v>37437</v>
      </c>
      <c r="B25" s="5">
        <v>119.57</v>
      </c>
      <c r="C25" s="5">
        <v>989.82</v>
      </c>
      <c r="D25" s="5">
        <v>1051.4100000000001</v>
      </c>
      <c r="E25" s="5">
        <v>387.6</v>
      </c>
      <c r="F25" s="7">
        <f t="shared" si="0"/>
        <v>0.73079088709255668</v>
      </c>
      <c r="G25" s="7">
        <f t="shared" si="1"/>
        <v>0.288925356040172</v>
      </c>
      <c r="H25" s="7">
        <f t="shared" si="2"/>
        <v>0.37667914018776361</v>
      </c>
      <c r="I25" s="5">
        <f t="shared" si="5"/>
        <v>0.89368665630049715</v>
      </c>
      <c r="J25" s="5">
        <f t="shared" si="5"/>
        <v>0.83836550118497577</v>
      </c>
      <c r="K25" s="5">
        <f t="shared" si="5"/>
        <v>0.78406782878294157</v>
      </c>
      <c r="L25" s="4">
        <f t="shared" si="7"/>
        <v>40233591.617246501</v>
      </c>
      <c r="M25" s="4">
        <f t="shared" si="7"/>
        <v>14603472.276886322</v>
      </c>
      <c r="N25" s="4">
        <f t="shared" si="7"/>
        <v>19549861.380565844</v>
      </c>
    </row>
    <row r="26" spans="1:14" x14ac:dyDescent="0.7">
      <c r="A26" s="2">
        <v>37468</v>
      </c>
      <c r="B26" s="5">
        <v>119.74</v>
      </c>
      <c r="C26" s="5">
        <v>911.62</v>
      </c>
      <c r="D26" s="5">
        <v>962.11</v>
      </c>
      <c r="E26" s="5">
        <v>330.9</v>
      </c>
      <c r="F26" s="7">
        <f t="shared" si="0"/>
        <v>0.67401221533099598</v>
      </c>
      <c r="G26" s="7">
        <f t="shared" si="1"/>
        <v>0.26476178905382408</v>
      </c>
      <c r="H26" s="7">
        <f t="shared" si="2"/>
        <v>0.32203390161125184</v>
      </c>
      <c r="I26" s="5">
        <f t="shared" si="5"/>
        <v>0.92230517270480206</v>
      </c>
      <c r="J26" s="5">
        <f t="shared" si="5"/>
        <v>0.9163674406513902</v>
      </c>
      <c r="K26" s="5">
        <f t="shared" si="5"/>
        <v>0.85492894947866582</v>
      </c>
      <c r="L26" s="4">
        <f t="shared" si="7"/>
        <v>36907649.665079013</v>
      </c>
      <c r="M26" s="4">
        <f t="shared" si="7"/>
        <v>13182146.514993848</v>
      </c>
      <c r="N26" s="4">
        <f t="shared" si="7"/>
        <v>16513742.452540698</v>
      </c>
    </row>
    <row r="27" spans="1:14" x14ac:dyDescent="0.7">
      <c r="A27" s="2">
        <v>37499</v>
      </c>
      <c r="B27" s="5">
        <v>118.39</v>
      </c>
      <c r="C27" s="5">
        <v>916.07</v>
      </c>
      <c r="D27" s="5">
        <v>942.38</v>
      </c>
      <c r="E27" s="5">
        <v>300.2</v>
      </c>
      <c r="F27" s="7">
        <f t="shared" si="0"/>
        <v>0.66966615541279073</v>
      </c>
      <c r="G27" s="7">
        <f t="shared" si="1"/>
        <v>0.25640849272198851</v>
      </c>
      <c r="H27" s="7">
        <f t="shared" si="2"/>
        <v>0.28886257694151735</v>
      </c>
      <c r="I27" s="5">
        <f t="shared" si="5"/>
        <v>0.99355195674596053</v>
      </c>
      <c r="J27" s="5">
        <f t="shared" si="5"/>
        <v>0.96844976625332668</v>
      </c>
      <c r="K27" s="5">
        <f t="shared" si="5"/>
        <v>0.89699430866201857</v>
      </c>
      <c r="L27" s="4">
        <f t="shared" si="7"/>
        <v>36469667.543633647</v>
      </c>
      <c r="M27" s="4">
        <f t="shared" si="7"/>
        <v>12566246.711162897</v>
      </c>
      <c r="N27" s="4">
        <f t="shared" si="7"/>
        <v>14612732.994639371</v>
      </c>
    </row>
    <row r="28" spans="1:14" x14ac:dyDescent="0.7">
      <c r="A28" s="2">
        <v>37529</v>
      </c>
      <c r="B28" s="5">
        <v>121.68</v>
      </c>
      <c r="C28" s="5">
        <v>815.28</v>
      </c>
      <c r="D28" s="5">
        <v>832.52</v>
      </c>
      <c r="E28" s="5">
        <v>238.2</v>
      </c>
      <c r="F28" s="7">
        <f t="shared" si="0"/>
        <v>0.61254875103673556</v>
      </c>
      <c r="G28" s="7">
        <f t="shared" si="1"/>
        <v>0.23281191394673026</v>
      </c>
      <c r="H28" s="7">
        <f t="shared" si="2"/>
        <v>0.2355735523640399</v>
      </c>
      <c r="I28" s="5">
        <f t="shared" si="5"/>
        <v>0.91470764363050827</v>
      </c>
      <c r="J28" s="5">
        <f t="shared" si="5"/>
        <v>0.90797270977742961</v>
      </c>
      <c r="K28" s="5">
        <f t="shared" si="5"/>
        <v>0.81552118955074526</v>
      </c>
      <c r="L28" s="4">
        <f t="shared" si="7"/>
        <v>33159083.66282516</v>
      </c>
      <c r="M28" s="4">
        <f t="shared" si="7"/>
        <v>11209809.078066288</v>
      </c>
      <c r="N28" s="4">
        <f t="shared" si="7"/>
        <v>11716993.394375723</v>
      </c>
    </row>
    <row r="29" spans="1:14" x14ac:dyDescent="0.7">
      <c r="A29" s="2">
        <v>37560</v>
      </c>
      <c r="B29" s="5">
        <v>122.48</v>
      </c>
      <c r="C29" s="5">
        <v>885.76</v>
      </c>
      <c r="D29" s="5">
        <v>989.54</v>
      </c>
      <c r="E29" s="5">
        <v>295.10000000000002</v>
      </c>
      <c r="F29" s="7">
        <f t="shared" si="0"/>
        <v>0.66987830208526311</v>
      </c>
      <c r="G29" s="7">
        <f t="shared" si="1"/>
        <v>0.27854146572609378</v>
      </c>
      <c r="H29" s="7">
        <f t="shared" si="2"/>
        <v>0.29376493813265209</v>
      </c>
      <c r="I29" s="5">
        <f t="shared" si="5"/>
        <v>1.0935918177149127</v>
      </c>
      <c r="J29" s="5">
        <f t="shared" si="5"/>
        <v>1.1964227302810067</v>
      </c>
      <c r="K29" s="5">
        <f t="shared" si="5"/>
        <v>1.2470200291358982</v>
      </c>
      <c r="L29" s="4">
        <f t="shared" si="7"/>
        <v>36062502.57658983</v>
      </c>
      <c r="M29" s="4">
        <f t="shared" si="7"/>
        <v>13211670.383108882</v>
      </c>
      <c r="N29" s="4">
        <f t="shared" si="7"/>
        <v>14411325.44403954</v>
      </c>
    </row>
    <row r="30" spans="1:14" x14ac:dyDescent="0.7">
      <c r="A30" s="2">
        <v>37590</v>
      </c>
      <c r="B30" s="5">
        <v>122.47</v>
      </c>
      <c r="C30" s="5">
        <v>936.31</v>
      </c>
      <c r="D30" s="5">
        <v>1116.0999999999999</v>
      </c>
      <c r="E30" s="5">
        <v>373.5</v>
      </c>
      <c r="F30" s="7">
        <f t="shared" si="0"/>
        <v>0.7080501981823798</v>
      </c>
      <c r="G30" s="7">
        <f t="shared" si="1"/>
        <v>0.31414065907703298</v>
      </c>
      <c r="H30" s="7">
        <f t="shared" si="2"/>
        <v>0.37177989189073202</v>
      </c>
      <c r="I30" s="5">
        <f t="shared" si="5"/>
        <v>1.0569833296261297</v>
      </c>
      <c r="J30" s="5">
        <f t="shared" si="5"/>
        <v>1.1278057227786185</v>
      </c>
      <c r="K30" s="5">
        <f t="shared" si="5"/>
        <v>1.2655693162498909</v>
      </c>
      <c r="L30" s="4">
        <f t="shared" si="7"/>
        <v>37917464.048054799</v>
      </c>
      <c r="M30" s="4">
        <f t="shared" si="7"/>
        <v>14700197.465534979</v>
      </c>
      <c r="N30" s="4">
        <f t="shared" si="7"/>
        <v>18038531.288467776</v>
      </c>
    </row>
    <row r="31" spans="1:14" x14ac:dyDescent="0.7">
      <c r="A31" s="2">
        <v>37621</v>
      </c>
      <c r="B31" s="5">
        <v>118.55</v>
      </c>
      <c r="C31" s="5">
        <v>879.82</v>
      </c>
      <c r="D31" s="5">
        <v>984.36</v>
      </c>
      <c r="E31" s="5">
        <v>289.2</v>
      </c>
      <c r="F31" s="7">
        <f t="shared" si="0"/>
        <v>0.64403587167785581</v>
      </c>
      <c r="G31" s="7">
        <f t="shared" si="1"/>
        <v>0.26819263082893291</v>
      </c>
      <c r="H31" s="7">
        <f t="shared" si="2"/>
        <v>0.27865408862385127</v>
      </c>
      <c r="I31" s="5">
        <f t="shared" si="5"/>
        <v>0.90959069474331933</v>
      </c>
      <c r="J31" s="5">
        <f t="shared" si="5"/>
        <v>0.85373422089614714</v>
      </c>
      <c r="K31" s="5">
        <f t="shared" si="5"/>
        <v>0.74951360926682153</v>
      </c>
      <c r="L31" s="4">
        <f t="shared" si="7"/>
        <v>34289372.466375001</v>
      </c>
      <c r="M31" s="4">
        <f t="shared" si="7"/>
        <v>12350061.630258022</v>
      </c>
      <c r="N31" s="4">
        <f t="shared" si="7"/>
        <v>13320124.691891972</v>
      </c>
    </row>
    <row r="32" spans="1:14" x14ac:dyDescent="0.7">
      <c r="A32" s="2">
        <v>37652</v>
      </c>
      <c r="B32" s="5">
        <v>119.91</v>
      </c>
      <c r="C32" s="5">
        <v>855.7</v>
      </c>
      <c r="D32" s="5">
        <v>983.05</v>
      </c>
      <c r="E32" s="5">
        <v>271.7</v>
      </c>
      <c r="F32" s="7">
        <f t="shared" si="0"/>
        <v>0.63356562219235624</v>
      </c>
      <c r="G32" s="7">
        <f t="shared" si="1"/>
        <v>0.270908315025914</v>
      </c>
      <c r="H32" s="7">
        <f t="shared" si="2"/>
        <v>0.26479550845955385</v>
      </c>
      <c r="I32" s="5">
        <f t="shared" si="5"/>
        <v>0.98374275417575385</v>
      </c>
      <c r="J32" s="5">
        <f t="shared" si="5"/>
        <v>1.0101258717981454</v>
      </c>
      <c r="K32" s="5">
        <f t="shared" si="5"/>
        <v>0.95026600817975149</v>
      </c>
      <c r="L32" s="4">
        <f t="shared" si="7"/>
        <v>33531921.709030002</v>
      </c>
      <c r="M32" s="4">
        <f t="shared" si="7"/>
        <v>12275116.771025209</v>
      </c>
      <c r="N32" s="4">
        <f t="shared" si="7"/>
        <v>12457661.719420725</v>
      </c>
    </row>
    <row r="33" spans="1:14" x14ac:dyDescent="0.7">
      <c r="A33" s="2">
        <v>37680</v>
      </c>
      <c r="B33" s="5">
        <v>118.12</v>
      </c>
      <c r="C33" s="5">
        <v>841.15</v>
      </c>
      <c r="D33" s="5">
        <v>1009.74</v>
      </c>
      <c r="E33" s="5">
        <v>297.60000000000002</v>
      </c>
      <c r="F33" s="7">
        <f t="shared" si="0"/>
        <v>0.61349574735500911</v>
      </c>
      <c r="G33" s="7">
        <f t="shared" si="1"/>
        <v>0.2741096491130971</v>
      </c>
      <c r="H33" s="7">
        <f t="shared" si="2"/>
        <v>0.2857076953424359</v>
      </c>
      <c r="I33" s="5">
        <f t="shared" si="5"/>
        <v>0.96832234241514181</v>
      </c>
      <c r="J33" s="5">
        <f t="shared" si="5"/>
        <v>1.0118170388637826</v>
      </c>
      <c r="K33" s="5">
        <f t="shared" si="5"/>
        <v>1.078974854991078</v>
      </c>
      <c r="L33" s="4">
        <f t="shared" si="7"/>
        <v>32269708.974969078</v>
      </c>
      <c r="M33" s="4">
        <f t="shared" si="7"/>
        <v>12220172.302965883</v>
      </c>
      <c r="N33" s="4">
        <f t="shared" si="7"/>
        <v>13241503.74723988</v>
      </c>
    </row>
    <row r="34" spans="1:14" x14ac:dyDescent="0.7">
      <c r="A34" s="2">
        <v>37711</v>
      </c>
      <c r="B34" s="5">
        <v>118.02</v>
      </c>
      <c r="C34" s="5">
        <v>848.18</v>
      </c>
      <c r="D34" s="5">
        <v>1018.66</v>
      </c>
      <c r="E34" s="5">
        <v>296.3</v>
      </c>
      <c r="F34" s="7">
        <f t="shared" si="0"/>
        <v>0.61809937861892306</v>
      </c>
      <c r="G34" s="7">
        <f t="shared" si="1"/>
        <v>0.27629701170670395</v>
      </c>
      <c r="H34" s="7">
        <f t="shared" si="2"/>
        <v>0.28421882166310963</v>
      </c>
      <c r="I34" s="5">
        <f t="shared" si="5"/>
        <v>1.0075039334563634</v>
      </c>
      <c r="J34" s="5">
        <f t="shared" si="5"/>
        <v>1.0079798817760857</v>
      </c>
      <c r="K34" s="5">
        <f t="shared" si="5"/>
        <v>0.99478882191975349</v>
      </c>
      <c r="L34" s="4">
        <f t="shared" si="7"/>
        <v>32311858.723773457</v>
      </c>
      <c r="M34" s="4">
        <f t="shared" si="7"/>
        <v>12117687.833226947</v>
      </c>
      <c r="N34" s="4">
        <f t="shared" si="7"/>
        <v>12972499.913162762</v>
      </c>
    </row>
    <row r="35" spans="1:14" x14ac:dyDescent="0.7">
      <c r="A35" s="2">
        <v>37741</v>
      </c>
      <c r="B35" s="5">
        <v>118.9</v>
      </c>
      <c r="C35" s="5">
        <v>916.92</v>
      </c>
      <c r="D35" s="5">
        <v>1106.06</v>
      </c>
      <c r="E35" s="5">
        <v>332.5</v>
      </c>
      <c r="F35" s="7">
        <f t="shared" si="0"/>
        <v>0.67317498511814944</v>
      </c>
      <c r="G35" s="7">
        <f t="shared" si="1"/>
        <v>0.30223994797123716</v>
      </c>
      <c r="H35" s="7">
        <f t="shared" si="2"/>
        <v>0.32132097571268003</v>
      </c>
      <c r="I35" s="5">
        <f t="shared" si="5"/>
        <v>1.0891047757114509</v>
      </c>
      <c r="J35" s="5">
        <f t="shared" si="5"/>
        <v>1.0938951026081754</v>
      </c>
      <c r="K35" s="5">
        <f t="shared" si="5"/>
        <v>1.1305408059623452</v>
      </c>
      <c r="L35" s="4">
        <f t="shared" si="7"/>
        <v>34990999.648175381</v>
      </c>
      <c r="M35" s="4">
        <f t="shared" si="7"/>
        <v>13055479.375701629</v>
      </c>
      <c r="N35" s="4">
        <f t="shared" si="7"/>
        <v>14465940.507173482</v>
      </c>
    </row>
    <row r="36" spans="1:14" x14ac:dyDescent="0.7">
      <c r="A36" s="2">
        <v>37772</v>
      </c>
      <c r="B36" s="5">
        <v>119.32</v>
      </c>
      <c r="C36" s="5">
        <v>963.59</v>
      </c>
      <c r="D36" s="5">
        <v>1197.8900000000001</v>
      </c>
      <c r="E36" s="5">
        <v>382.3</v>
      </c>
      <c r="F36" s="7">
        <f t="shared" si="0"/>
        <v>0.70993763268807253</v>
      </c>
      <c r="G36" s="7">
        <f t="shared" si="1"/>
        <v>0.32848951255391184</v>
      </c>
      <c r="H36" s="7">
        <f t="shared" si="2"/>
        <v>0.37075166964504797</v>
      </c>
      <c r="I36" s="5">
        <f t="shared" si="5"/>
        <v>1.0546108343040568</v>
      </c>
      <c r="J36" s="5">
        <f t="shared" si="5"/>
        <v>1.0868500830511416</v>
      </c>
      <c r="K36" s="5">
        <f t="shared" si="5"/>
        <v>1.1538358764868437</v>
      </c>
      <c r="L36" s="4">
        <f t="shared" si="7"/>
        <v>36701887.332095198</v>
      </c>
      <c r="M36" s="4">
        <f t="shared" si="7"/>
        <v>13989348.843753781</v>
      </c>
      <c r="N36" s="4">
        <f t="shared" si="7"/>
        <v>16491321.144301051</v>
      </c>
    </row>
    <row r="37" spans="1:14" x14ac:dyDescent="0.7">
      <c r="A37" s="2">
        <v>37802</v>
      </c>
      <c r="B37" s="5">
        <v>119.74</v>
      </c>
      <c r="C37" s="5">
        <v>974.5</v>
      </c>
      <c r="D37" s="5">
        <v>1201.69</v>
      </c>
      <c r="E37" s="5">
        <v>359.7</v>
      </c>
      <c r="F37" s="7">
        <f t="shared" si="0"/>
        <v>0.72050295500324213</v>
      </c>
      <c r="G37" s="7">
        <f t="shared" si="1"/>
        <v>0.3306914950349647</v>
      </c>
      <c r="H37" s="7">
        <f t="shared" si="2"/>
        <v>0.35006223756291116</v>
      </c>
      <c r="I37" s="5">
        <f t="shared" si="5"/>
        <v>1.0148820429129326</v>
      </c>
      <c r="J37" s="5">
        <f t="shared" si="5"/>
        <v>1.0067033570232824</v>
      </c>
      <c r="K37" s="5">
        <f t="shared" si="5"/>
        <v>0.9441959840613946</v>
      </c>
      <c r="L37" s="4">
        <f t="shared" ref="L37:N52" si="8">MAX(L36*I37-L$3*0.04/12,0)</f>
        <v>37048086.394357055</v>
      </c>
      <c r="M37" s="4">
        <f t="shared" si="8"/>
        <v>13883124.443576705</v>
      </c>
      <c r="N37" s="4">
        <f t="shared" si="8"/>
        <v>15371039.196315816</v>
      </c>
    </row>
    <row r="38" spans="1:14" x14ac:dyDescent="0.7">
      <c r="A38" s="2">
        <v>37833</v>
      </c>
      <c r="B38" s="5">
        <v>120.6</v>
      </c>
      <c r="C38" s="5">
        <v>993.32</v>
      </c>
      <c r="D38" s="5">
        <v>1276.94</v>
      </c>
      <c r="E38" s="5">
        <v>389.6</v>
      </c>
      <c r="F38" s="7">
        <f t="shared" si="0"/>
        <v>0.73969240031027339</v>
      </c>
      <c r="G38" s="7">
        <f t="shared" si="1"/>
        <v>0.35392327482287023</v>
      </c>
      <c r="H38" s="7">
        <f t="shared" si="2"/>
        <v>0.38188432176661535</v>
      </c>
      <c r="I38" s="5">
        <f t="shared" si="5"/>
        <v>1.0266334026443305</v>
      </c>
      <c r="J38" s="5">
        <f t="shared" si="5"/>
        <v>1.0702521236158469</v>
      </c>
      <c r="K38" s="5">
        <f t="shared" si="5"/>
        <v>1.0909040758730375</v>
      </c>
      <c r="L38" s="4">
        <f t="shared" si="8"/>
        <v>37834802.996499911</v>
      </c>
      <c r="M38" s="4">
        <f t="shared" si="8"/>
        <v>14658443.41816104</v>
      </c>
      <c r="N38" s="4">
        <f t="shared" si="8"/>
        <v>16568329.309665142</v>
      </c>
    </row>
    <row r="39" spans="1:14" x14ac:dyDescent="0.7">
      <c r="A39" s="2">
        <v>37864</v>
      </c>
      <c r="B39" s="5">
        <v>116.89</v>
      </c>
      <c r="C39" s="5">
        <v>1008.01</v>
      </c>
      <c r="D39" s="5">
        <v>1341.2</v>
      </c>
      <c r="E39" s="5">
        <v>456.1</v>
      </c>
      <c r="F39" s="7">
        <f t="shared" si="0"/>
        <v>0.727539987481991</v>
      </c>
      <c r="G39" s="7">
        <f t="shared" si="1"/>
        <v>0.36029831243496913</v>
      </c>
      <c r="H39" s="7">
        <f t="shared" si="2"/>
        <v>0.43331428209631556</v>
      </c>
      <c r="I39" s="5">
        <f t="shared" si="5"/>
        <v>0.98357099136994663</v>
      </c>
      <c r="J39" s="5">
        <f t="shared" si="5"/>
        <v>1.0180124848112615</v>
      </c>
      <c r="K39" s="5">
        <f t="shared" si="5"/>
        <v>1.134674186391792</v>
      </c>
      <c r="L39" s="4">
        <f t="shared" si="8"/>
        <v>37013214.691554047</v>
      </c>
      <c r="M39" s="4">
        <f t="shared" si="8"/>
        <v>14722478.407587402</v>
      </c>
      <c r="N39" s="4">
        <f t="shared" si="8"/>
        <v>18599655.579315573</v>
      </c>
    </row>
    <row r="40" spans="1:14" x14ac:dyDescent="0.7">
      <c r="A40" s="2">
        <v>37894</v>
      </c>
      <c r="B40" s="5">
        <v>111.48</v>
      </c>
      <c r="C40" s="5">
        <v>995.97</v>
      </c>
      <c r="D40" s="5">
        <v>1303.7</v>
      </c>
      <c r="E40" s="5">
        <v>419.8</v>
      </c>
      <c r="F40" s="7">
        <f t="shared" si="0"/>
        <v>0.68557959978777072</v>
      </c>
      <c r="G40" s="7">
        <f t="shared" si="1"/>
        <v>0.33401498426402071</v>
      </c>
      <c r="H40" s="7">
        <f t="shared" si="2"/>
        <v>0.38036887063633007</v>
      </c>
      <c r="I40" s="5">
        <f t="shared" si="5"/>
        <v>0.94232566124723294</v>
      </c>
      <c r="J40" s="5">
        <f t="shared" si="5"/>
        <v>0.92705120378355277</v>
      </c>
      <c r="K40" s="5">
        <f t="shared" si="5"/>
        <v>0.87781290936490075</v>
      </c>
      <c r="L40" s="4">
        <f t="shared" si="8"/>
        <v>34678502.009104468</v>
      </c>
      <c r="M40" s="4">
        <f t="shared" si="8"/>
        <v>13448491.330431264</v>
      </c>
      <c r="N40" s="4">
        <f t="shared" si="8"/>
        <v>16127017.777264111</v>
      </c>
    </row>
    <row r="41" spans="1:14" x14ac:dyDescent="0.7">
      <c r="A41" s="2">
        <v>37925</v>
      </c>
      <c r="B41" s="5">
        <v>109.95</v>
      </c>
      <c r="C41" s="5">
        <v>1050.71</v>
      </c>
      <c r="D41" s="5">
        <v>1416.39</v>
      </c>
      <c r="E41" s="5">
        <v>496.5</v>
      </c>
      <c r="F41" s="7">
        <f t="shared" si="0"/>
        <v>0.71333374355457568</v>
      </c>
      <c r="G41" s="7">
        <f t="shared" si="1"/>
        <v>0.35790635530209702</v>
      </c>
      <c r="H41" s="7">
        <f t="shared" si="2"/>
        <v>0.44369042780186685</v>
      </c>
      <c r="I41" s="5">
        <f t="shared" si="5"/>
        <v>1.0404827444915172</v>
      </c>
      <c r="J41" s="5">
        <f t="shared" si="5"/>
        <v>1.0715278420539107</v>
      </c>
      <c r="K41" s="5">
        <f t="shared" si="5"/>
        <v>1.166474078332447</v>
      </c>
      <c r="L41" s="4">
        <f t="shared" si="8"/>
        <v>35882382.945287608</v>
      </c>
      <c r="M41" s="4">
        <f t="shared" si="8"/>
        <v>14210432.894177739</v>
      </c>
      <c r="N41" s="4">
        <f t="shared" si="8"/>
        <v>18611748.197985142</v>
      </c>
    </row>
    <row r="42" spans="1:14" x14ac:dyDescent="0.7">
      <c r="A42" s="2">
        <v>37955</v>
      </c>
      <c r="B42" s="5">
        <v>109.61</v>
      </c>
      <c r="C42" s="5">
        <v>1058.2</v>
      </c>
      <c r="D42" s="5">
        <v>1424.25</v>
      </c>
      <c r="E42" s="5">
        <v>529.29999999999995</v>
      </c>
      <c r="F42" s="7">
        <f t="shared" si="0"/>
        <v>0.71619717562983409</v>
      </c>
      <c r="G42" s="7">
        <f t="shared" si="1"/>
        <v>0.35877959101651552</v>
      </c>
      <c r="H42" s="7">
        <f t="shared" si="2"/>
        <v>0.471539028661627</v>
      </c>
      <c r="I42" s="5">
        <f t="shared" si="5"/>
        <v>1.0040141548064021</v>
      </c>
      <c r="J42" s="5">
        <f t="shared" si="5"/>
        <v>1.0024398441141997</v>
      </c>
      <c r="K42" s="5">
        <f t="shared" si="5"/>
        <v>1.0627658365264443</v>
      </c>
      <c r="L42" s="4">
        <f t="shared" si="8"/>
        <v>35826420.385252595</v>
      </c>
      <c r="M42" s="4">
        <f t="shared" si="8"/>
        <v>14045104.135234829</v>
      </c>
      <c r="N42" s="4">
        <f t="shared" si="8"/>
        <v>19579930.142851222</v>
      </c>
    </row>
    <row r="43" spans="1:14" x14ac:dyDescent="0.7">
      <c r="A43" s="2">
        <v>37986</v>
      </c>
      <c r="B43" s="5">
        <v>107.45</v>
      </c>
      <c r="C43" s="5">
        <v>1111.92</v>
      </c>
      <c r="D43" s="5">
        <v>1467.92</v>
      </c>
      <c r="E43" s="5">
        <v>508.1</v>
      </c>
      <c r="F43" s="7">
        <f t="shared" si="0"/>
        <v>0.73772522039061528</v>
      </c>
      <c r="G43" s="7">
        <f t="shared" si="1"/>
        <v>0.3624934237022191</v>
      </c>
      <c r="H43" s="7">
        <f t="shared" si="2"/>
        <v>0.44373244780842913</v>
      </c>
      <c r="I43" s="5">
        <f t="shared" si="5"/>
        <v>1.0300588238732569</v>
      </c>
      <c r="J43" s="5">
        <f t="shared" si="5"/>
        <v>1.0103512930464671</v>
      </c>
      <c r="K43" s="5">
        <f t="shared" si="5"/>
        <v>0.94103016046811327</v>
      </c>
      <c r="L43" s="4">
        <f t="shared" si="8"/>
        <v>36703320.445622161</v>
      </c>
      <c r="M43" s="4">
        <f t="shared" si="8"/>
        <v>13990489.124006791</v>
      </c>
      <c r="N43" s="4">
        <f t="shared" si="8"/>
        <v>18225304.804281734</v>
      </c>
    </row>
    <row r="44" spans="1:14" x14ac:dyDescent="0.7">
      <c r="A44" s="2">
        <v>38017</v>
      </c>
      <c r="B44" s="5">
        <v>105.71</v>
      </c>
      <c r="C44" s="5">
        <v>1131.1300000000001</v>
      </c>
      <c r="D44" s="5">
        <v>1493.08</v>
      </c>
      <c r="E44" s="5">
        <v>514.4</v>
      </c>
      <c r="F44" s="7">
        <f t="shared" si="0"/>
        <v>0.73831767073113452</v>
      </c>
      <c r="G44" s="7">
        <f t="shared" si="1"/>
        <v>0.36273584622925292</v>
      </c>
      <c r="H44" s="7">
        <f t="shared" si="2"/>
        <v>0.44195963429752583</v>
      </c>
      <c r="I44" s="5">
        <f t="shared" si="5"/>
        <v>1.0008030772490135</v>
      </c>
      <c r="J44" s="5">
        <f t="shared" si="5"/>
        <v>1.0006687639311023</v>
      </c>
      <c r="K44" s="5">
        <f t="shared" si="5"/>
        <v>0.99600476927107962</v>
      </c>
      <c r="L44" s="4">
        <f t="shared" si="8"/>
        <v>36532796.047235295</v>
      </c>
      <c r="M44" s="4">
        <f t="shared" si="8"/>
        <v>13799845.458511405</v>
      </c>
      <c r="N44" s="4">
        <f t="shared" si="8"/>
        <v>17952490.506483726</v>
      </c>
    </row>
    <row r="45" spans="1:14" x14ac:dyDescent="0.7">
      <c r="A45" s="2">
        <v>38046</v>
      </c>
      <c r="B45" s="5">
        <v>109.13</v>
      </c>
      <c r="C45" s="5">
        <v>1144.94</v>
      </c>
      <c r="D45" s="5">
        <v>1470.38</v>
      </c>
      <c r="E45" s="5">
        <v>502.3</v>
      </c>
      <c r="F45" s="7">
        <f t="shared" si="0"/>
        <v>0.77150998751770539</v>
      </c>
      <c r="G45" s="7">
        <f t="shared" si="1"/>
        <v>0.36877805261430258</v>
      </c>
      <c r="H45" s="7">
        <f t="shared" si="2"/>
        <v>0.44552584868424955</v>
      </c>
      <c r="I45" s="5">
        <f t="shared" si="5"/>
        <v>1.0449566874834535</v>
      </c>
      <c r="J45" s="5">
        <f t="shared" si="5"/>
        <v>1.0166573181224303</v>
      </c>
      <c r="K45" s="5">
        <f t="shared" si="5"/>
        <v>1.0080690952520857</v>
      </c>
      <c r="L45" s="4">
        <f t="shared" si="8"/>
        <v>37975189.5420276</v>
      </c>
      <c r="M45" s="4">
        <f t="shared" si="8"/>
        <v>13829713.874354204</v>
      </c>
      <c r="N45" s="4">
        <f t="shared" si="8"/>
        <v>17897350.862392709</v>
      </c>
    </row>
    <row r="46" spans="1:14" x14ac:dyDescent="0.7">
      <c r="A46" s="2">
        <v>38077</v>
      </c>
      <c r="B46" s="5">
        <v>104.21</v>
      </c>
      <c r="C46" s="5">
        <v>1126.21</v>
      </c>
      <c r="D46" s="5">
        <v>1438.41</v>
      </c>
      <c r="E46" s="5">
        <v>487.1</v>
      </c>
      <c r="F46" s="7">
        <f t="shared" si="0"/>
        <v>0.72467527539493881</v>
      </c>
      <c r="G46" s="7">
        <f t="shared" si="1"/>
        <v>0.3444953896447856</v>
      </c>
      <c r="H46" s="7">
        <f t="shared" si="2"/>
        <v>0.41256568064323607</v>
      </c>
      <c r="I46" s="5">
        <f t="shared" si="5"/>
        <v>0.93929474293203263</v>
      </c>
      <c r="J46" s="5">
        <f t="shared" si="5"/>
        <v>0.9341537198394132</v>
      </c>
      <c r="K46" s="5">
        <f t="shared" si="5"/>
        <v>0.92601962795569959</v>
      </c>
      <c r="L46" s="4">
        <f t="shared" si="8"/>
        <v>35469895.898674026</v>
      </c>
      <c r="M46" s="4">
        <f t="shared" si="8"/>
        <v>12719078.660042724</v>
      </c>
      <c r="N46" s="4">
        <f t="shared" si="8"/>
        <v>16373298.186985515</v>
      </c>
    </row>
    <row r="47" spans="1:14" x14ac:dyDescent="0.7">
      <c r="A47" s="2">
        <v>38107</v>
      </c>
      <c r="B47" s="5">
        <v>110.41</v>
      </c>
      <c r="C47" s="5">
        <v>1107.3</v>
      </c>
      <c r="D47" s="5">
        <v>1401.36</v>
      </c>
      <c r="E47" s="5">
        <v>443.5</v>
      </c>
      <c r="F47" s="7">
        <f t="shared" si="0"/>
        <v>0.75489818093393124</v>
      </c>
      <c r="G47" s="7">
        <f t="shared" si="1"/>
        <v>0.35558992820238633</v>
      </c>
      <c r="H47" s="7">
        <f t="shared" si="2"/>
        <v>0.3979858274726803</v>
      </c>
      <c r="I47" s="5">
        <f t="shared" si="5"/>
        <v>1.0417054459633956</v>
      </c>
      <c r="J47" s="5">
        <f t="shared" si="5"/>
        <v>1.0322051873293296</v>
      </c>
      <c r="K47" s="5">
        <f t="shared" si="5"/>
        <v>0.96466052836041971</v>
      </c>
      <c r="L47" s="4">
        <f t="shared" si="8"/>
        <v>36749183.725403443</v>
      </c>
      <c r="M47" s="4">
        <f t="shared" si="8"/>
        <v>12928698.970945878</v>
      </c>
      <c r="N47" s="4">
        <f t="shared" si="8"/>
        <v>15594674.480060149</v>
      </c>
    </row>
    <row r="48" spans="1:14" x14ac:dyDescent="0.7">
      <c r="A48" s="2">
        <v>38138</v>
      </c>
      <c r="B48" s="5">
        <v>109.52</v>
      </c>
      <c r="C48" s="5">
        <v>1120.68</v>
      </c>
      <c r="D48" s="5">
        <v>1466.22</v>
      </c>
      <c r="E48" s="5">
        <v>488.9</v>
      </c>
      <c r="F48" s="7">
        <f t="shared" si="0"/>
        <v>0.75786129153493786</v>
      </c>
      <c r="G48" s="7">
        <f t="shared" si="1"/>
        <v>0.36904888617862119</v>
      </c>
      <c r="H48" s="7">
        <f t="shared" si="2"/>
        <v>0.43519013809139601</v>
      </c>
      <c r="I48" s="5">
        <f t="shared" si="5"/>
        <v>1.0039251791511019</v>
      </c>
      <c r="J48" s="5">
        <f t="shared" si="5"/>
        <v>1.037849660265334</v>
      </c>
      <c r="K48" s="5">
        <f t="shared" si="5"/>
        <v>1.0934814962004384</v>
      </c>
      <c r="L48" s="4">
        <f t="shared" si="8"/>
        <v>36693430.855182409</v>
      </c>
      <c r="M48" s="4">
        <f t="shared" si="8"/>
        <v>13218045.834668953</v>
      </c>
      <c r="N48" s="4">
        <f t="shared" si="8"/>
        <v>16852487.983214967</v>
      </c>
    </row>
    <row r="49" spans="1:14" x14ac:dyDescent="0.7">
      <c r="A49" s="2">
        <v>38168</v>
      </c>
      <c r="B49" s="5">
        <v>108.89</v>
      </c>
      <c r="C49" s="5">
        <v>1140.8399999999999</v>
      </c>
      <c r="D49" s="5">
        <v>1516.64</v>
      </c>
      <c r="E49" s="5">
        <v>485.1</v>
      </c>
      <c r="F49" s="7">
        <f t="shared" si="0"/>
        <v>0.76705659246678493</v>
      </c>
      <c r="G49" s="7">
        <f t="shared" si="1"/>
        <v>0.3795437360927571</v>
      </c>
      <c r="H49" s="7">
        <f t="shared" si="2"/>
        <v>0.42932368189863468</v>
      </c>
      <c r="I49" s="5">
        <f t="shared" si="5"/>
        <v>1.0121332241592962</v>
      </c>
      <c r="J49" s="5">
        <f t="shared" si="5"/>
        <v>1.0284375601910267</v>
      </c>
      <c r="K49" s="5">
        <f t="shared" si="5"/>
        <v>0.98651978599862189</v>
      </c>
      <c r="L49" s="4">
        <f t="shared" si="8"/>
        <v>36938640.476921976</v>
      </c>
      <c r="M49" s="4">
        <f t="shared" si="8"/>
        <v>13393934.808700101</v>
      </c>
      <c r="N49" s="4">
        <f t="shared" si="8"/>
        <v>16425312.838745575</v>
      </c>
    </row>
    <row r="50" spans="1:14" x14ac:dyDescent="0.7">
      <c r="A50" s="2">
        <v>38199</v>
      </c>
      <c r="B50" s="5">
        <v>111.46</v>
      </c>
      <c r="C50" s="5">
        <v>1101.72</v>
      </c>
      <c r="D50" s="5">
        <v>1400.39</v>
      </c>
      <c r="E50" s="5">
        <v>416.4</v>
      </c>
      <c r="F50" s="7">
        <f t="shared" si="0"/>
        <v>0.75823694443172041</v>
      </c>
      <c r="G50" s="7">
        <f t="shared" si="1"/>
        <v>0.35872311666241169</v>
      </c>
      <c r="H50" s="7">
        <f t="shared" si="2"/>
        <v>0.37722053993188859</v>
      </c>
      <c r="I50" s="5">
        <f t="shared" si="5"/>
        <v>0.98850195914919226</v>
      </c>
      <c r="J50" s="5">
        <f t="shared" si="5"/>
        <v>0.94514302977389397</v>
      </c>
      <c r="K50" s="5">
        <f t="shared" si="5"/>
        <v>0.87863902187662712</v>
      </c>
      <c r="L50" s="4">
        <f t="shared" si="8"/>
        <v>36313918.479745023</v>
      </c>
      <c r="M50" s="4">
        <f t="shared" si="8"/>
        <v>12459184.125688834</v>
      </c>
      <c r="N50" s="4">
        <f t="shared" si="8"/>
        <v>14231920.806653017</v>
      </c>
    </row>
    <row r="51" spans="1:14" x14ac:dyDescent="0.7">
      <c r="A51" s="2">
        <v>38230</v>
      </c>
      <c r="B51" s="5">
        <v>109.14</v>
      </c>
      <c r="C51" s="5">
        <v>1104.24</v>
      </c>
      <c r="D51" s="5">
        <v>1368.68</v>
      </c>
      <c r="E51" s="5">
        <v>371</v>
      </c>
      <c r="F51" s="7">
        <f t="shared" si="0"/>
        <v>0.74415275422897753</v>
      </c>
      <c r="G51" s="7">
        <f t="shared" si="1"/>
        <v>0.34330268109860484</v>
      </c>
      <c r="H51" s="7">
        <f t="shared" si="2"/>
        <v>0.32909662756530317</v>
      </c>
      <c r="I51" s="5">
        <f t="shared" si="5"/>
        <v>0.98142508050264077</v>
      </c>
      <c r="J51" s="5">
        <f t="shared" si="5"/>
        <v>0.95701298620707864</v>
      </c>
      <c r="K51" s="5">
        <f t="shared" si="5"/>
        <v>0.8724249947384235</v>
      </c>
      <c r="L51" s="4">
        <f t="shared" si="8"/>
        <v>35439390.367350094</v>
      </c>
      <c r="M51" s="4">
        <f t="shared" si="8"/>
        <v>11723601.005829301</v>
      </c>
      <c r="N51" s="4">
        <f t="shared" si="8"/>
        <v>12216283.434861919</v>
      </c>
    </row>
    <row r="52" spans="1:14" x14ac:dyDescent="0.7">
      <c r="A52" s="2">
        <v>38260</v>
      </c>
      <c r="B52" s="5">
        <v>110.03</v>
      </c>
      <c r="C52" s="5">
        <v>1114.58</v>
      </c>
      <c r="D52" s="5">
        <v>1412.74</v>
      </c>
      <c r="E52" s="5">
        <v>384.2</v>
      </c>
      <c r="F52" s="7">
        <f t="shared" si="0"/>
        <v>0.7572460695808434</v>
      </c>
      <c r="G52" s="7">
        <f t="shared" si="1"/>
        <v>0.35724378280283098</v>
      </c>
      <c r="H52" s="7">
        <f t="shared" si="2"/>
        <v>0.34358488199814968</v>
      </c>
      <c r="I52" s="5">
        <f t="shared" si="5"/>
        <v>1.0175949296397242</v>
      </c>
      <c r="J52" s="5">
        <f t="shared" si="5"/>
        <v>1.0406087760795026</v>
      </c>
      <c r="K52" s="5">
        <f t="shared" si="5"/>
        <v>1.0440243175386887</v>
      </c>
      <c r="L52" s="4">
        <f t="shared" si="8"/>
        <v>35862943.947338335</v>
      </c>
      <c r="M52" s="4">
        <f t="shared" si="8"/>
        <v>11999682.093920454</v>
      </c>
      <c r="N52" s="4">
        <f t="shared" si="8"/>
        <v>12554096.975940904</v>
      </c>
    </row>
    <row r="53" spans="1:14" x14ac:dyDescent="0.7">
      <c r="A53" s="2">
        <v>38291</v>
      </c>
      <c r="B53" s="5">
        <v>105.79</v>
      </c>
      <c r="C53" s="5">
        <v>1130.2</v>
      </c>
      <c r="D53" s="5">
        <v>1486.72</v>
      </c>
      <c r="E53" s="5">
        <v>412.2</v>
      </c>
      <c r="F53" s="7">
        <f t="shared" si="0"/>
        <v>0.73826892593082893</v>
      </c>
      <c r="G53" s="7">
        <f t="shared" si="1"/>
        <v>0.36146406264780678</v>
      </c>
      <c r="H53" s="7">
        <f t="shared" si="2"/>
        <v>0.35441996420090505</v>
      </c>
      <c r="I53" s="5">
        <f t="shared" si="5"/>
        <v>0.97493926424666844</v>
      </c>
      <c r="J53" s="5">
        <f t="shared" si="5"/>
        <v>1.0118134451826277</v>
      </c>
      <c r="K53" s="5">
        <f t="shared" si="5"/>
        <v>1.0315353869464305</v>
      </c>
      <c r="L53" s="4">
        <f t="shared" ref="L53:N68" si="9">MAX(L52*I53-L$3*0.04/12,0)</f>
        <v>34764192.18573755</v>
      </c>
      <c r="M53" s="4">
        <f t="shared" si="9"/>
        <v>11941439.680545943</v>
      </c>
      <c r="N53" s="4">
        <f t="shared" si="9"/>
        <v>12749995.281840215</v>
      </c>
    </row>
    <row r="54" spans="1:14" x14ac:dyDescent="0.7">
      <c r="A54" s="2">
        <v>38321</v>
      </c>
      <c r="B54" s="5">
        <v>102.91</v>
      </c>
      <c r="C54" s="5">
        <v>1173.82</v>
      </c>
      <c r="D54" s="5">
        <v>1571.5</v>
      </c>
      <c r="E54" s="5">
        <v>423.9</v>
      </c>
      <c r="F54" s="7">
        <f t="shared" si="0"/>
        <v>0.74588822669776744</v>
      </c>
      <c r="G54" s="7">
        <f t="shared" si="1"/>
        <v>0.37167494697686343</v>
      </c>
      <c r="H54" s="7">
        <f t="shared" si="2"/>
        <v>0.35455741107343403</v>
      </c>
      <c r="I54" s="5">
        <f t="shared" si="5"/>
        <v>1.010320495011126</v>
      </c>
      <c r="J54" s="5">
        <f t="shared" si="5"/>
        <v>1.0282486846804619</v>
      </c>
      <c r="K54" s="5">
        <f t="shared" si="5"/>
        <v>1.0003878079296094</v>
      </c>
      <c r="L54" s="4">
        <f t="shared" si="9"/>
        <v>34922975.857756279</v>
      </c>
      <c r="M54" s="4">
        <f t="shared" si="9"/>
        <v>12078769.644712441</v>
      </c>
      <c r="N54" s="4">
        <f t="shared" si="9"/>
        <v>12554939.831112994</v>
      </c>
    </row>
    <row r="55" spans="1:14" x14ac:dyDescent="0.7">
      <c r="A55" s="2">
        <v>38352</v>
      </c>
      <c r="B55" s="5">
        <v>102.47</v>
      </c>
      <c r="C55" s="5">
        <v>1211.92</v>
      </c>
      <c r="D55" s="5">
        <v>1621.12</v>
      </c>
      <c r="E55" s="5">
        <v>433.3</v>
      </c>
      <c r="F55" s="7">
        <f t="shared" si="0"/>
        <v>0.76680574473343632</v>
      </c>
      <c r="G55" s="7">
        <f t="shared" si="1"/>
        <v>0.38177125408005236</v>
      </c>
      <c r="H55" s="7">
        <f t="shared" si="2"/>
        <v>0.36087018150610928</v>
      </c>
      <c r="I55" s="5">
        <f t="shared" si="5"/>
        <v>1.0280437702151111</v>
      </c>
      <c r="J55" s="5">
        <f t="shared" si="5"/>
        <v>1.0271643466564278</v>
      </c>
      <c r="K55" s="5">
        <f t="shared" si="5"/>
        <v>1.017804649502497</v>
      </c>
      <c r="L55" s="4">
        <f t="shared" si="9"/>
        <v>35702347.767939068</v>
      </c>
      <c r="M55" s="4">
        <f t="shared" si="9"/>
        <v>12206881.530524546</v>
      </c>
      <c r="N55" s="4">
        <f t="shared" si="9"/>
        <v>12578476.1343309</v>
      </c>
    </row>
    <row r="56" spans="1:14" x14ac:dyDescent="0.7">
      <c r="A56" s="2">
        <v>38383</v>
      </c>
      <c r="B56" s="5">
        <v>103.67</v>
      </c>
      <c r="C56" s="5">
        <v>1181.27</v>
      </c>
      <c r="D56" s="5">
        <v>1519.63</v>
      </c>
      <c r="E56" s="5">
        <v>404</v>
      </c>
      <c r="F56" s="7">
        <f t="shared" si="0"/>
        <v>0.75616564515427342</v>
      </c>
      <c r="G56" s="7">
        <f t="shared" si="1"/>
        <v>0.36206144617807201</v>
      </c>
      <c r="H56" s="7">
        <f t="shared" si="2"/>
        <v>0.34040821826800688</v>
      </c>
      <c r="I56" s="5">
        <f t="shared" si="5"/>
        <v>0.98612412641370895</v>
      </c>
      <c r="J56" s="5">
        <f t="shared" si="5"/>
        <v>0.94837272924208316</v>
      </c>
      <c r="K56" s="5">
        <f t="shared" si="5"/>
        <v>0.94329827099400843</v>
      </c>
      <c r="L56" s="4">
        <f t="shared" si="9"/>
        <v>35006946.503577344</v>
      </c>
      <c r="M56" s="4">
        <f t="shared" si="9"/>
        <v>11376673.552638341</v>
      </c>
      <c r="N56" s="4">
        <f t="shared" si="9"/>
        <v>11665254.789253738</v>
      </c>
    </row>
    <row r="57" spans="1:14" x14ac:dyDescent="0.7">
      <c r="A57" s="2">
        <v>38411</v>
      </c>
      <c r="B57" s="5">
        <v>104.58</v>
      </c>
      <c r="C57" s="5">
        <v>1203.5999999999999</v>
      </c>
      <c r="D57" s="5">
        <v>1511.02</v>
      </c>
      <c r="E57" s="5">
        <v>437.2</v>
      </c>
      <c r="F57" s="7">
        <f t="shared" si="0"/>
        <v>0.77722271658381192</v>
      </c>
      <c r="G57" s="7">
        <f t="shared" si="1"/>
        <v>0.36317017460114864</v>
      </c>
      <c r="H57" s="7">
        <f t="shared" si="2"/>
        <v>0.37161596509917411</v>
      </c>
      <c r="I57" s="5">
        <f t="shared" si="5"/>
        <v>1.0278471675676861</v>
      </c>
      <c r="J57" s="5">
        <f t="shared" si="5"/>
        <v>1.0030622659075701</v>
      </c>
      <c r="K57" s="5">
        <f t="shared" si="5"/>
        <v>1.0916774189235263</v>
      </c>
      <c r="L57" s="4">
        <f t="shared" si="9"/>
        <v>35781790.808895484</v>
      </c>
      <c r="M57" s="4">
        <f t="shared" si="9"/>
        <v>11211511.952200139</v>
      </c>
      <c r="N57" s="4">
        <f t="shared" si="9"/>
        <v>12534695.239417825</v>
      </c>
    </row>
    <row r="58" spans="1:14" x14ac:dyDescent="0.7">
      <c r="A58" s="2">
        <v>38442</v>
      </c>
      <c r="B58" s="5">
        <v>107.11</v>
      </c>
      <c r="C58" s="5">
        <v>1180.5899999999999</v>
      </c>
      <c r="D58" s="5">
        <v>1482.53</v>
      </c>
      <c r="E58" s="5">
        <v>417</v>
      </c>
      <c r="F58" s="7">
        <f t="shared" si="0"/>
        <v>0.78080716269258865</v>
      </c>
      <c r="G58" s="7">
        <f t="shared" si="1"/>
        <v>0.36494282894439195</v>
      </c>
      <c r="H58" s="7">
        <f t="shared" si="2"/>
        <v>0.36302091499092592</v>
      </c>
      <c r="I58" s="5">
        <f t="shared" si="5"/>
        <v>1.0046118648262519</v>
      </c>
      <c r="J58" s="5">
        <f t="shared" si="5"/>
        <v>1.0048810570559383</v>
      </c>
      <c r="K58" s="5">
        <f t="shared" si="5"/>
        <v>0.97687114947832121</v>
      </c>
      <c r="L58" s="4">
        <f t="shared" si="9"/>
        <v>35746811.591347329</v>
      </c>
      <c r="M58" s="4">
        <f t="shared" si="9"/>
        <v>11066235.981722163</v>
      </c>
      <c r="N58" s="4">
        <f t="shared" si="9"/>
        <v>12044782.14689053</v>
      </c>
    </row>
    <row r="59" spans="1:14" x14ac:dyDescent="0.7">
      <c r="A59" s="2">
        <v>38472</v>
      </c>
      <c r="B59" s="5">
        <v>104.67</v>
      </c>
      <c r="C59" s="5">
        <v>1156.8499999999999</v>
      </c>
      <c r="D59" s="5">
        <v>1420.79</v>
      </c>
      <c r="E59" s="5">
        <v>385.6</v>
      </c>
      <c r="F59" s="7">
        <f t="shared" si="0"/>
        <v>0.74767686750979157</v>
      </c>
      <c r="G59" s="7">
        <f t="shared" si="1"/>
        <v>0.34177747778456974</v>
      </c>
      <c r="H59" s="7">
        <f t="shared" si="2"/>
        <v>0.32803850365537485</v>
      </c>
      <c r="I59" s="5">
        <f t="shared" si="5"/>
        <v>0.95756917102482986</v>
      </c>
      <c r="J59" s="5">
        <f t="shared" si="5"/>
        <v>0.93652334195241294</v>
      </c>
      <c r="K59" s="5">
        <f t="shared" si="5"/>
        <v>0.90363527309046232</v>
      </c>
      <c r="L59" s="4">
        <f t="shared" si="9"/>
        <v>34030044.742307238</v>
      </c>
      <c r="M59" s="4">
        <f t="shared" si="9"/>
        <v>10163788.304436481</v>
      </c>
      <c r="N59" s="4">
        <f t="shared" si="9"/>
        <v>10684090.00462055</v>
      </c>
    </row>
    <row r="60" spans="1:14" x14ac:dyDescent="0.7">
      <c r="A60" s="2">
        <v>38503</v>
      </c>
      <c r="B60" s="5">
        <v>108.53</v>
      </c>
      <c r="C60" s="5">
        <v>1191.5</v>
      </c>
      <c r="D60" s="5">
        <v>1542.63</v>
      </c>
      <c r="E60" s="5">
        <v>428.9</v>
      </c>
      <c r="F60" s="7">
        <f t="shared" si="0"/>
        <v>0.79846984413978694</v>
      </c>
      <c r="G60" s="7">
        <f t="shared" si="1"/>
        <v>0.38477150369715257</v>
      </c>
      <c r="H60" s="7">
        <f t="shared" si="2"/>
        <v>0.37833055895630435</v>
      </c>
      <c r="I60" s="5">
        <f t="shared" si="5"/>
        <v>1.0679343963110244</v>
      </c>
      <c r="J60" s="5">
        <f t="shared" si="5"/>
        <v>1.1257953747896841</v>
      </c>
      <c r="K60" s="5">
        <f t="shared" si="5"/>
        <v>1.1533114397868505</v>
      </c>
      <c r="L60" s="4">
        <f t="shared" si="9"/>
        <v>36141855.288313031</v>
      </c>
      <c r="M60" s="4">
        <f t="shared" si="9"/>
        <v>11242345.863476075</v>
      </c>
      <c r="N60" s="4">
        <f t="shared" si="9"/>
        <v>12122083.226041224</v>
      </c>
    </row>
    <row r="61" spans="1:14" x14ac:dyDescent="0.7">
      <c r="A61" s="2">
        <v>38533</v>
      </c>
      <c r="B61" s="5">
        <v>110.81</v>
      </c>
      <c r="C61" s="5">
        <v>1191.33</v>
      </c>
      <c r="D61" s="5">
        <v>1493.52</v>
      </c>
      <c r="E61" s="5">
        <v>419.1</v>
      </c>
      <c r="F61" s="7">
        <f t="shared" si="0"/>
        <v>0.81512779474737096</v>
      </c>
      <c r="G61" s="7">
        <f t="shared" si="1"/>
        <v>0.3803481622246806</v>
      </c>
      <c r="H61" s="7">
        <f t="shared" si="2"/>
        <v>0.37745239771277878</v>
      </c>
      <c r="I61" s="5">
        <f t="shared" si="5"/>
        <v>1.0208623415522098</v>
      </c>
      <c r="J61" s="5">
        <f t="shared" si="5"/>
        <v>0.9885039785171994</v>
      </c>
      <c r="K61" s="5">
        <f t="shared" si="5"/>
        <v>0.99767885193850547</v>
      </c>
      <c r="L61" s="4">
        <f t="shared" si="9"/>
        <v>36695859.017668359</v>
      </c>
      <c r="M61" s="4">
        <f t="shared" si="9"/>
        <v>10913103.61391248</v>
      </c>
      <c r="N61" s="4">
        <f t="shared" si="9"/>
        <v>11893946.076059824</v>
      </c>
    </row>
    <row r="62" spans="1:14" x14ac:dyDescent="0.7">
      <c r="A62" s="2">
        <v>38564</v>
      </c>
      <c r="B62" s="5">
        <v>112.55</v>
      </c>
      <c r="C62" s="5">
        <v>1234.18</v>
      </c>
      <c r="D62" s="5">
        <v>1605.14</v>
      </c>
      <c r="E62" s="5">
        <v>474.4</v>
      </c>
      <c r="F62" s="7">
        <f t="shared" si="0"/>
        <v>0.85770644357467707</v>
      </c>
      <c r="G62" s="7">
        <f t="shared" si="1"/>
        <v>0.41519273092025749</v>
      </c>
      <c r="H62" s="7">
        <f t="shared" si="2"/>
        <v>0.43396604734703803</v>
      </c>
      <c r="I62" s="5">
        <f t="shared" si="5"/>
        <v>1.0522355501820451</v>
      </c>
      <c r="J62" s="5">
        <f t="shared" si="5"/>
        <v>1.0916122967224786</v>
      </c>
      <c r="K62" s="5">
        <f t="shared" si="5"/>
        <v>1.1497239121455076</v>
      </c>
      <c r="L62" s="4">
        <f t="shared" si="9"/>
        <v>38412687.402859025</v>
      </c>
      <c r="M62" s="4">
        <f t="shared" si="9"/>
        <v>11712878.100353384</v>
      </c>
      <c r="N62" s="4">
        <f t="shared" si="9"/>
        <v>13474754.213415209</v>
      </c>
    </row>
    <row r="63" spans="1:14" x14ac:dyDescent="0.7">
      <c r="A63" s="2">
        <v>38595</v>
      </c>
      <c r="B63" s="5">
        <v>110.62</v>
      </c>
      <c r="C63" s="5">
        <v>1220.33</v>
      </c>
      <c r="D63" s="5">
        <v>1581.71</v>
      </c>
      <c r="E63" s="5">
        <v>473.8</v>
      </c>
      <c r="F63" s="7">
        <f t="shared" si="0"/>
        <v>0.83353839826182985</v>
      </c>
      <c r="G63" s="7">
        <f t="shared" si="1"/>
        <v>0.40211644931378554</v>
      </c>
      <c r="H63" s="7">
        <f t="shared" si="2"/>
        <v>0.42598497699424964</v>
      </c>
      <c r="I63" s="5">
        <f t="shared" si="5"/>
        <v>0.97182247435133906</v>
      </c>
      <c r="J63" s="5">
        <f t="shared" si="5"/>
        <v>0.96850551410789654</v>
      </c>
      <c r="K63" s="5">
        <f t="shared" si="5"/>
        <v>0.98160899821177483</v>
      </c>
      <c r="L63" s="4">
        <f t="shared" si="9"/>
        <v>37130312.918330967</v>
      </c>
      <c r="M63" s="4">
        <f t="shared" si="9"/>
        <v>11143987.026265876</v>
      </c>
      <c r="N63" s="4">
        <f t="shared" si="9"/>
        <v>13026939.984580396</v>
      </c>
    </row>
    <row r="64" spans="1:14" x14ac:dyDescent="0.7">
      <c r="A64" s="2">
        <v>38625</v>
      </c>
      <c r="B64" s="5">
        <v>113.5</v>
      </c>
      <c r="C64" s="5">
        <v>1228.81</v>
      </c>
      <c r="D64" s="5">
        <v>1601.66</v>
      </c>
      <c r="E64" s="5">
        <v>475.3</v>
      </c>
      <c r="F64" s="7">
        <f t="shared" si="0"/>
        <v>0.86118264193258576</v>
      </c>
      <c r="G64" s="7">
        <f t="shared" si="1"/>
        <v>0.41778949494778816</v>
      </c>
      <c r="H64" s="7">
        <f t="shared" si="2"/>
        <v>0.43845926209129754</v>
      </c>
      <c r="I64" s="5">
        <f t="shared" si="5"/>
        <v>1.0331649312478013</v>
      </c>
      <c r="J64" s="5">
        <f t="shared" si="5"/>
        <v>1.0389763852255951</v>
      </c>
      <c r="K64" s="5">
        <f t="shared" si="5"/>
        <v>1.0292833920695197</v>
      </c>
      <c r="L64" s="4">
        <f t="shared" si="9"/>
        <v>38161737.193476759</v>
      </c>
      <c r="M64" s="4">
        <f t="shared" si="9"/>
        <v>11378339.357550649</v>
      </c>
      <c r="N64" s="4">
        <f t="shared" si="9"/>
        <v>13208412.975614967</v>
      </c>
    </row>
    <row r="65" spans="1:14" x14ac:dyDescent="0.7">
      <c r="A65" s="2">
        <v>38656</v>
      </c>
      <c r="B65" s="5">
        <v>116.39</v>
      </c>
      <c r="C65" s="5">
        <v>1207.01</v>
      </c>
      <c r="D65" s="5">
        <v>1579.18</v>
      </c>
      <c r="E65" s="5">
        <v>432.6</v>
      </c>
      <c r="F65" s="7">
        <f t="shared" si="0"/>
        <v>0.86744351675347853</v>
      </c>
      <c r="G65" s="7">
        <f t="shared" si="1"/>
        <v>0.42241431549446701</v>
      </c>
      <c r="H65" s="7">
        <f t="shared" si="2"/>
        <v>0.4092302755691537</v>
      </c>
      <c r="I65" s="5">
        <f t="shared" si="5"/>
        <v>1.007270089428234</v>
      </c>
      <c r="J65" s="5">
        <f t="shared" si="5"/>
        <v>1.0110697387143657</v>
      </c>
      <c r="K65" s="5">
        <f t="shared" si="5"/>
        <v>0.93333705306456116</v>
      </c>
      <c r="L65" s="4">
        <f t="shared" si="9"/>
        <v>38239176.435610101</v>
      </c>
      <c r="M65" s="4">
        <f t="shared" si="9"/>
        <v>11304294.601242118</v>
      </c>
      <c r="N65" s="4">
        <f t="shared" si="9"/>
        <v>12127901.242320184</v>
      </c>
    </row>
    <row r="66" spans="1:14" x14ac:dyDescent="0.7">
      <c r="A66" s="2">
        <v>38686</v>
      </c>
      <c r="B66" s="5">
        <v>119.81</v>
      </c>
      <c r="C66" s="5">
        <v>1249.48</v>
      </c>
      <c r="D66" s="5">
        <v>1672.56</v>
      </c>
      <c r="E66" s="5">
        <v>481.6</v>
      </c>
      <c r="F66" s="7">
        <f t="shared" si="0"/>
        <v>0.92435127829103314</v>
      </c>
      <c r="G66" s="7">
        <f t="shared" si="1"/>
        <v>0.46053866635847374</v>
      </c>
      <c r="H66" s="7">
        <f t="shared" si="2"/>
        <v>0.46897006200511188</v>
      </c>
      <c r="I66" s="5">
        <f t="shared" si="5"/>
        <v>1.0656039966158712</v>
      </c>
      <c r="J66" s="5">
        <f t="shared" si="5"/>
        <v>1.0902534536959985</v>
      </c>
      <c r="K66" s="5">
        <f t="shared" si="5"/>
        <v>1.1459808572395398</v>
      </c>
      <c r="L66" s="4">
        <f t="shared" si="9"/>
        <v>40547819.237085566</v>
      </c>
      <c r="M66" s="4">
        <f t="shared" si="9"/>
        <v>12124546.230601249</v>
      </c>
      <c r="N66" s="4">
        <f t="shared" si="9"/>
        <v>13698342.662190564</v>
      </c>
    </row>
    <row r="67" spans="1:14" x14ac:dyDescent="0.7">
      <c r="A67" s="2">
        <v>38717</v>
      </c>
      <c r="B67" s="5">
        <v>117.96</v>
      </c>
      <c r="C67" s="5">
        <v>1248.29</v>
      </c>
      <c r="D67" s="5">
        <v>1645.2</v>
      </c>
      <c r="E67" s="5">
        <v>479.5</v>
      </c>
      <c r="F67" s="7">
        <f t="shared" ref="F67:F130" si="10">C67*$B67/C$3/$B$3</f>
        <v>0.90921150873385936</v>
      </c>
      <c r="G67" s="7">
        <f t="shared" ref="G67:G130" si="11">D67*$B67/D$3/$B$3</f>
        <v>0.44601019836915018</v>
      </c>
      <c r="H67" s="7">
        <f t="shared" ref="H67:H130" si="12">E67*$B67/E$3/$B$3</f>
        <v>0.45971528966617503</v>
      </c>
      <c r="I67" s="5">
        <f t="shared" si="5"/>
        <v>0.98362119476357013</v>
      </c>
      <c r="J67" s="5">
        <f t="shared" si="5"/>
        <v>0.9684533155398185</v>
      </c>
      <c r="K67" s="5">
        <f t="shared" si="5"/>
        <v>0.98026575022855944</v>
      </c>
      <c r="L67" s="4">
        <f t="shared" si="9"/>
        <v>39683694.403039373</v>
      </c>
      <c r="M67" s="4">
        <f t="shared" si="9"/>
        <v>11542056.996441588</v>
      </c>
      <c r="N67" s="4">
        <f t="shared" si="9"/>
        <v>13228016.146640114</v>
      </c>
    </row>
    <row r="68" spans="1:14" x14ac:dyDescent="0.7">
      <c r="A68" s="2">
        <v>38748</v>
      </c>
      <c r="B68" s="5">
        <v>117.25</v>
      </c>
      <c r="C68" s="5">
        <v>1280.08</v>
      </c>
      <c r="D68" s="5">
        <v>1710.75</v>
      </c>
      <c r="E68" s="5">
        <v>539.1</v>
      </c>
      <c r="F68" s="7">
        <f t="shared" si="10"/>
        <v>0.92675434884531782</v>
      </c>
      <c r="G68" s="7">
        <f t="shared" si="11"/>
        <v>0.46098917212052254</v>
      </c>
      <c r="H68" s="7">
        <f t="shared" si="12"/>
        <v>0.51374517491254446</v>
      </c>
      <c r="I68" s="5">
        <f t="shared" si="5"/>
        <v>1.0192945645132541</v>
      </c>
      <c r="J68" s="5">
        <f t="shared" si="5"/>
        <v>1.0335843749899518</v>
      </c>
      <c r="K68" s="5">
        <f t="shared" si="5"/>
        <v>1.1175290151554531</v>
      </c>
      <c r="L68" s="4">
        <f t="shared" si="9"/>
        <v>40249374.004823074</v>
      </c>
      <c r="M68" s="4">
        <f t="shared" si="9"/>
        <v>11729689.766765479</v>
      </c>
      <c r="N68" s="4">
        <f t="shared" si="9"/>
        <v>14582691.856815159</v>
      </c>
    </row>
    <row r="69" spans="1:14" x14ac:dyDescent="0.7">
      <c r="A69" s="2">
        <v>38776</v>
      </c>
      <c r="B69" s="5">
        <v>115.77</v>
      </c>
      <c r="C69" s="5">
        <v>1280.6600000000001</v>
      </c>
      <c r="D69" s="5">
        <v>1670.57</v>
      </c>
      <c r="E69" s="5">
        <v>523.20000000000005</v>
      </c>
      <c r="F69" s="7">
        <f t="shared" si="10"/>
        <v>0.91547090718803803</v>
      </c>
      <c r="G69" s="7">
        <f t="shared" si="11"/>
        <v>0.44447980751621752</v>
      </c>
      <c r="H69" s="7">
        <f t="shared" si="12"/>
        <v>0.49229943960591249</v>
      </c>
      <c r="I69" s="5">
        <f t="shared" ref="I69:K132" si="13">F69/F68</f>
        <v>0.98782477614338871</v>
      </c>
      <c r="J69" s="5">
        <f t="shared" si="13"/>
        <v>0.96418708810802878</v>
      </c>
      <c r="K69" s="5">
        <f t="shared" si="13"/>
        <v>0.95825608423420683</v>
      </c>
      <c r="L69" s="4">
        <f t="shared" ref="L69:N84" si="14">MAX(L68*I69-L$3*0.04/12,0)</f>
        <v>39559328.866225883</v>
      </c>
      <c r="M69" s="4">
        <f t="shared" si="14"/>
        <v>11109615.420628151</v>
      </c>
      <c r="N69" s="4">
        <f t="shared" si="14"/>
        <v>13773953.19630575</v>
      </c>
    </row>
    <row r="70" spans="1:14" x14ac:dyDescent="0.7">
      <c r="A70" s="2">
        <v>38807</v>
      </c>
      <c r="B70" s="5">
        <v>117.68</v>
      </c>
      <c r="C70" s="5">
        <v>1294.83</v>
      </c>
      <c r="D70" s="5">
        <v>1703.66</v>
      </c>
      <c r="E70" s="5">
        <v>499.6</v>
      </c>
      <c r="F70" s="7">
        <f t="shared" si="10"/>
        <v>0.94087099812185404</v>
      </c>
      <c r="G70" s="7">
        <f t="shared" si="11"/>
        <v>0.46076227199135678</v>
      </c>
      <c r="H70" s="7">
        <f t="shared" si="12"/>
        <v>0.47784897879598953</v>
      </c>
      <c r="I70" s="5">
        <f t="shared" si="13"/>
        <v>1.027745382987467</v>
      </c>
      <c r="J70" s="5">
        <f t="shared" si="13"/>
        <v>1.0366326303238087</v>
      </c>
      <c r="K70" s="5">
        <f t="shared" si="13"/>
        <v>0.97064700942684268</v>
      </c>
      <c r="L70" s="4">
        <f t="shared" si="14"/>
        <v>40456917.596346475</v>
      </c>
      <c r="M70" s="4">
        <f t="shared" si="14"/>
        <v>11316589.855371706</v>
      </c>
      <c r="N70" s="4">
        <f t="shared" si="14"/>
        <v>13169646.477979477</v>
      </c>
    </row>
    <row r="71" spans="1:14" x14ac:dyDescent="0.7">
      <c r="A71" s="2">
        <v>38837</v>
      </c>
      <c r="B71" s="5">
        <v>113.85</v>
      </c>
      <c r="C71" s="5">
        <v>1310.6099999999999</v>
      </c>
      <c r="D71" s="5">
        <v>1700.71</v>
      </c>
      <c r="E71" s="5">
        <v>516.9</v>
      </c>
      <c r="F71" s="7">
        <f t="shared" si="10"/>
        <v>0.9213426621284424</v>
      </c>
      <c r="G71" s="7">
        <f t="shared" si="11"/>
        <v>0.44499448114876805</v>
      </c>
      <c r="H71" s="7">
        <f t="shared" si="12"/>
        <v>0.47830524129277596</v>
      </c>
      <c r="I71" s="5">
        <f t="shared" si="13"/>
        <v>0.97924440647825928</v>
      </c>
      <c r="J71" s="5">
        <f t="shared" si="13"/>
        <v>0.96577890204759542</v>
      </c>
      <c r="K71" s="5">
        <f t="shared" si="13"/>
        <v>1.0009548257232568</v>
      </c>
      <c r="L71" s="4">
        <f t="shared" si="14"/>
        <v>39417210.259574145</v>
      </c>
      <c r="M71" s="4">
        <f t="shared" si="14"/>
        <v>10729323.725443844</v>
      </c>
      <c r="N71" s="4">
        <f t="shared" si="14"/>
        <v>12982221.19520285</v>
      </c>
    </row>
    <row r="72" spans="1:14" x14ac:dyDescent="0.7">
      <c r="A72" s="2">
        <v>38868</v>
      </c>
      <c r="B72" s="5">
        <v>112.59</v>
      </c>
      <c r="C72" s="5">
        <v>1270.0899999999999</v>
      </c>
      <c r="D72" s="5">
        <v>1579.58</v>
      </c>
      <c r="E72" s="5">
        <v>464.7</v>
      </c>
      <c r="F72" s="7">
        <f t="shared" si="10"/>
        <v>0.88297617398272998</v>
      </c>
      <c r="G72" s="7">
        <f t="shared" si="11"/>
        <v>0.40872647517557209</v>
      </c>
      <c r="H72" s="7">
        <f t="shared" si="12"/>
        <v>0.42524387249553242</v>
      </c>
      <c r="I72" s="5">
        <f t="shared" si="13"/>
        <v>0.95835806836830939</v>
      </c>
      <c r="J72" s="5">
        <f t="shared" si="13"/>
        <v>0.91849785219904545</v>
      </c>
      <c r="K72" s="5">
        <f t="shared" si="13"/>
        <v>0.8890637939617223</v>
      </c>
      <c r="L72" s="4">
        <f t="shared" si="14"/>
        <v>37575801.484832987</v>
      </c>
      <c r="M72" s="4">
        <f t="shared" si="14"/>
        <v>9654860.7973684315</v>
      </c>
      <c r="N72" s="4">
        <f t="shared" si="14"/>
        <v>11342022.829857331</v>
      </c>
    </row>
    <row r="73" spans="1:14" x14ac:dyDescent="0.7">
      <c r="A73" s="2">
        <v>38898</v>
      </c>
      <c r="B73" s="5">
        <v>114.44</v>
      </c>
      <c r="C73" s="5">
        <v>1270.2</v>
      </c>
      <c r="D73" s="5">
        <v>1575.23</v>
      </c>
      <c r="E73" s="5">
        <v>441.7</v>
      </c>
      <c r="F73" s="7">
        <f t="shared" si="10"/>
        <v>0.89756234924480482</v>
      </c>
      <c r="G73" s="7">
        <f t="shared" si="11"/>
        <v>0.41429829689763281</v>
      </c>
      <c r="H73" s="7">
        <f t="shared" si="12"/>
        <v>0.41083820322451947</v>
      </c>
      <c r="I73" s="5">
        <f t="shared" si="13"/>
        <v>1.0165193305231361</v>
      </c>
      <c r="J73" s="5">
        <f t="shared" si="13"/>
        <v>1.01363215269984</v>
      </c>
      <c r="K73" s="5">
        <f t="shared" si="13"/>
        <v>0.96612374638939846</v>
      </c>
      <c r="L73" s="4">
        <f t="shared" si="14"/>
        <v>37996528.569232695</v>
      </c>
      <c r="M73" s="4">
        <f t="shared" si="14"/>
        <v>9586477.3340538573</v>
      </c>
      <c r="N73" s="4">
        <f t="shared" si="14"/>
        <v>10757797.588015851</v>
      </c>
    </row>
    <row r="74" spans="1:14" x14ac:dyDescent="0.7">
      <c r="A74" s="2">
        <v>38929</v>
      </c>
      <c r="B74" s="5">
        <v>114.69</v>
      </c>
      <c r="C74" s="5">
        <v>1276.6600000000001</v>
      </c>
      <c r="D74" s="5">
        <v>1509.43</v>
      </c>
      <c r="E74" s="5">
        <v>412.8</v>
      </c>
      <c r="F74" s="7">
        <f t="shared" si="10"/>
        <v>0.90409792645202647</v>
      </c>
      <c r="G74" s="7">
        <f t="shared" si="11"/>
        <v>0.39785961193625213</v>
      </c>
      <c r="H74" s="7">
        <f t="shared" si="12"/>
        <v>0.38479623507243332</v>
      </c>
      <c r="I74" s="5">
        <f t="shared" si="13"/>
        <v>1.0072814743318061</v>
      </c>
      <c r="J74" s="5">
        <f t="shared" si="13"/>
        <v>0.96032162071512828</v>
      </c>
      <c r="K74" s="5">
        <f t="shared" si="13"/>
        <v>0.93661259360085747</v>
      </c>
      <c r="L74" s="4">
        <f t="shared" si="14"/>
        <v>38073199.316707298</v>
      </c>
      <c r="M74" s="4">
        <f t="shared" si="14"/>
        <v>9006101.4503874425</v>
      </c>
      <c r="N74" s="4">
        <f t="shared" si="14"/>
        <v>9875888.7003445737</v>
      </c>
    </row>
    <row r="75" spans="1:14" x14ac:dyDescent="0.7">
      <c r="A75" s="2">
        <v>38960</v>
      </c>
      <c r="B75" s="5">
        <v>117.36</v>
      </c>
      <c r="C75" s="5">
        <v>1303.82</v>
      </c>
      <c r="D75" s="5">
        <v>1579.73</v>
      </c>
      <c r="E75" s="5">
        <v>449.2</v>
      </c>
      <c r="F75" s="7">
        <f t="shared" si="10"/>
        <v>0.94482724597760259</v>
      </c>
      <c r="G75" s="7">
        <f t="shared" si="11"/>
        <v>0.42608308264256289</v>
      </c>
      <c r="H75" s="7">
        <f t="shared" si="12"/>
        <v>0.4284749346597026</v>
      </c>
      <c r="I75" s="5">
        <f t="shared" si="13"/>
        <v>1.0450496769585693</v>
      </c>
      <c r="J75" s="5">
        <f t="shared" si="13"/>
        <v>1.07093826530659</v>
      </c>
      <c r="K75" s="5">
        <f t="shared" si="13"/>
        <v>1.1135112446696556</v>
      </c>
      <c r="L75" s="4">
        <f t="shared" si="14"/>
        <v>39588384.646704182</v>
      </c>
      <c r="M75" s="4">
        <f t="shared" si="14"/>
        <v>9444978.6644530911</v>
      </c>
      <c r="N75" s="4">
        <f t="shared" si="14"/>
        <v>10796913.118939674</v>
      </c>
    </row>
    <row r="76" spans="1:14" x14ac:dyDescent="0.7">
      <c r="A76" s="2">
        <v>38990</v>
      </c>
      <c r="B76" s="5">
        <v>118.18</v>
      </c>
      <c r="C76" s="5">
        <v>1335.85</v>
      </c>
      <c r="D76" s="5">
        <v>1654.13</v>
      </c>
      <c r="E76" s="5">
        <v>454.7</v>
      </c>
      <c r="F76" s="7">
        <f t="shared" si="10"/>
        <v>0.97480186071949249</v>
      </c>
      <c r="G76" s="7">
        <f t="shared" si="11"/>
        <v>0.44926744374689376</v>
      </c>
      <c r="H76" s="7">
        <f t="shared" si="12"/>
        <v>0.43675160803737889</v>
      </c>
      <c r="I76" s="5">
        <f t="shared" si="13"/>
        <v>1.031724968632626</v>
      </c>
      <c r="J76" s="5">
        <f t="shared" si="13"/>
        <v>1.0544127707688877</v>
      </c>
      <c r="K76" s="5">
        <f t="shared" si="13"/>
        <v>1.0193165870583532</v>
      </c>
      <c r="L76" s="4">
        <f t="shared" si="14"/>
        <v>40644324.907837205</v>
      </c>
      <c r="M76" s="4">
        <f t="shared" si="14"/>
        <v>9758906.1234390121</v>
      </c>
      <c r="N76" s="4">
        <f t="shared" si="14"/>
        <v>10805472.631163146</v>
      </c>
    </row>
    <row r="77" spans="1:14" x14ac:dyDescent="0.7">
      <c r="A77" s="2">
        <v>39021</v>
      </c>
      <c r="B77" s="5">
        <v>116.95</v>
      </c>
      <c r="C77" s="5">
        <v>1377.94</v>
      </c>
      <c r="D77" s="5">
        <v>1732.54</v>
      </c>
      <c r="E77" s="5">
        <v>458.1</v>
      </c>
      <c r="F77" s="7">
        <f t="shared" si="10"/>
        <v>0.99505068404595931</v>
      </c>
      <c r="G77" s="7">
        <f t="shared" si="11"/>
        <v>0.46566631230182137</v>
      </c>
      <c r="H77" s="7">
        <f t="shared" si="12"/>
        <v>0.43543776353432312</v>
      </c>
      <c r="I77" s="5">
        <f t="shared" si="13"/>
        <v>1.0207722452555859</v>
      </c>
      <c r="J77" s="5">
        <f t="shared" si="13"/>
        <v>1.0365013507726288</v>
      </c>
      <c r="K77" s="5">
        <f t="shared" si="13"/>
        <v>0.99699178095998375</v>
      </c>
      <c r="L77" s="4">
        <f t="shared" si="14"/>
        <v>41288598.793070517</v>
      </c>
      <c r="M77" s="4">
        <f t="shared" si="14"/>
        <v>9915119.3790078145</v>
      </c>
      <c r="N77" s="4">
        <f t="shared" si="14"/>
        <v>10572967.402657706</v>
      </c>
    </row>
    <row r="78" spans="1:14" x14ac:dyDescent="0.7">
      <c r="A78" s="2">
        <v>39051</v>
      </c>
      <c r="B78" s="5">
        <v>115.78</v>
      </c>
      <c r="C78" s="5">
        <v>1400.63</v>
      </c>
      <c r="D78" s="5">
        <v>1791.25</v>
      </c>
      <c r="E78" s="5">
        <v>479</v>
      </c>
      <c r="F78" s="7">
        <f t="shared" si="10"/>
        <v>1.0013171129942446</v>
      </c>
      <c r="G78" s="7">
        <f t="shared" si="11"/>
        <v>0.47662966969403936</v>
      </c>
      <c r="H78" s="7">
        <f t="shared" si="12"/>
        <v>0.45074885422333177</v>
      </c>
      <c r="I78" s="5">
        <f t="shared" si="13"/>
        <v>1.0062975977492981</v>
      </c>
      <c r="J78" s="5">
        <f t="shared" si="13"/>
        <v>1.0235433766682098</v>
      </c>
      <c r="K78" s="5">
        <f t="shared" si="13"/>
        <v>1.0351625237203428</v>
      </c>
      <c r="L78" s="4">
        <f t="shared" si="14"/>
        <v>41348617.77990143</v>
      </c>
      <c r="M78" s="4">
        <f t="shared" si="14"/>
        <v>9948554.7692580614</v>
      </c>
      <c r="N78" s="4">
        <f t="shared" si="14"/>
        <v>10744739.619748069</v>
      </c>
    </row>
    <row r="79" spans="1:14" x14ac:dyDescent="0.7">
      <c r="A79" s="2">
        <v>39082</v>
      </c>
      <c r="B79" s="5">
        <v>119.02</v>
      </c>
      <c r="C79" s="5">
        <v>1418.3</v>
      </c>
      <c r="D79" s="5">
        <v>1756.9</v>
      </c>
      <c r="E79" s="5">
        <v>467.9</v>
      </c>
      <c r="F79" s="7">
        <f t="shared" si="10"/>
        <v>1.0423239524140198</v>
      </c>
      <c r="G79" s="7">
        <f t="shared" si="11"/>
        <v>0.48057183383941798</v>
      </c>
      <c r="H79" s="7">
        <f t="shared" si="12"/>
        <v>0.45262502719718511</v>
      </c>
      <c r="I79" s="5">
        <f t="shared" si="13"/>
        <v>1.040952899823266</v>
      </c>
      <c r="J79" s="5">
        <f t="shared" si="13"/>
        <v>1.0082709163865295</v>
      </c>
      <c r="K79" s="5">
        <f t="shared" si="13"/>
        <v>1.0041623466288918</v>
      </c>
      <c r="L79" s="4">
        <f t="shared" si="14"/>
        <v>42841963.581672251</v>
      </c>
      <c r="M79" s="4">
        <f t="shared" si="14"/>
        <v>9830838.4339214042</v>
      </c>
      <c r="N79" s="4">
        <f t="shared" si="14"/>
        <v>10589462.950482648</v>
      </c>
    </row>
    <row r="80" spans="1:14" x14ac:dyDescent="0.7">
      <c r="A80" s="2">
        <v>39113</v>
      </c>
      <c r="B80" s="5">
        <v>120.67</v>
      </c>
      <c r="C80" s="5">
        <v>1438.24</v>
      </c>
      <c r="D80" s="5">
        <v>1792.28</v>
      </c>
      <c r="E80" s="5">
        <v>458.9</v>
      </c>
      <c r="F80" s="7">
        <f t="shared" si="10"/>
        <v>1.071631188889131</v>
      </c>
      <c r="G80" s="7">
        <f t="shared" si="11"/>
        <v>0.49704590010510552</v>
      </c>
      <c r="H80" s="7">
        <f t="shared" si="12"/>
        <v>0.4500729823305466</v>
      </c>
      <c r="I80" s="5">
        <f t="shared" si="13"/>
        <v>1.0281172052193905</v>
      </c>
      <c r="J80" s="5">
        <f t="shared" si="13"/>
        <v>1.0342801327619886</v>
      </c>
      <c r="K80" s="5">
        <f t="shared" si="13"/>
        <v>0.99436167972760658</v>
      </c>
      <c r="L80" s="4">
        <f t="shared" si="14"/>
        <v>43846559.863699786</v>
      </c>
      <c r="M80" s="4">
        <f t="shared" si="14"/>
        <v>9967840.8805978894</v>
      </c>
      <c r="N80" s="4">
        <f t="shared" si="14"/>
        <v>10329756.166855182</v>
      </c>
    </row>
    <row r="81" spans="1:14" x14ac:dyDescent="0.7">
      <c r="A81" s="2">
        <v>39141</v>
      </c>
      <c r="B81" s="5">
        <v>118.45</v>
      </c>
      <c r="C81" s="5">
        <v>1406.82</v>
      </c>
      <c r="D81" s="5">
        <v>1761.65</v>
      </c>
      <c r="E81" s="5">
        <v>473.6</v>
      </c>
      <c r="F81" s="7">
        <f t="shared" si="10"/>
        <v>1.0289357761881113</v>
      </c>
      <c r="G81" s="7">
        <f t="shared" si="11"/>
        <v>0.47956338588429059</v>
      </c>
      <c r="H81" s="7">
        <f t="shared" si="12"/>
        <v>0.45594486780075177</v>
      </c>
      <c r="I81" s="5">
        <f t="shared" si="13"/>
        <v>0.96015848256033087</v>
      </c>
      <c r="J81" s="5">
        <f t="shared" si="13"/>
        <v>0.96482716341263841</v>
      </c>
      <c r="K81" s="5">
        <f t="shared" si="13"/>
        <v>1.013046518455295</v>
      </c>
      <c r="L81" s="4">
        <f t="shared" si="14"/>
        <v>41899646.384220697</v>
      </c>
      <c r="M81" s="4">
        <f t="shared" si="14"/>
        <v>9417243.6421757974</v>
      </c>
      <c r="N81" s="4">
        <f t="shared" si="14"/>
        <v>10264523.521324756</v>
      </c>
    </row>
    <row r="82" spans="1:14" x14ac:dyDescent="0.7">
      <c r="A82" s="2">
        <v>39172</v>
      </c>
      <c r="B82" s="5">
        <v>117.79</v>
      </c>
      <c r="C82" s="5">
        <v>1420.86</v>
      </c>
      <c r="D82" s="5">
        <v>1772.36</v>
      </c>
      <c r="E82" s="5">
        <v>465.6</v>
      </c>
      <c r="F82" s="7">
        <f t="shared" si="10"/>
        <v>1.0334140910248359</v>
      </c>
      <c r="G82" s="7">
        <f t="shared" si="11"/>
        <v>0.47979054617179556</v>
      </c>
      <c r="H82" s="7">
        <f t="shared" si="12"/>
        <v>0.44574549871855246</v>
      </c>
      <c r="I82" s="5">
        <f t="shared" si="13"/>
        <v>1.004352375474119</v>
      </c>
      <c r="J82" s="5">
        <f t="shared" si="13"/>
        <v>1.000473681465665</v>
      </c>
      <c r="K82" s="5">
        <f t="shared" si="13"/>
        <v>0.97763025794895786</v>
      </c>
      <c r="L82" s="4">
        <f t="shared" si="14"/>
        <v>41882009.377517641</v>
      </c>
      <c r="M82" s="4">
        <f t="shared" si="14"/>
        <v>9221704.4159467481</v>
      </c>
      <c r="N82" s="4">
        <f t="shared" si="14"/>
        <v>9834908.7778758667</v>
      </c>
    </row>
    <row r="83" spans="1:14" x14ac:dyDescent="0.7">
      <c r="A83" s="2">
        <v>39202</v>
      </c>
      <c r="B83" s="5">
        <v>119.47</v>
      </c>
      <c r="C83" s="5">
        <v>1482.37</v>
      </c>
      <c r="D83" s="5">
        <v>1867.75</v>
      </c>
      <c r="E83" s="5">
        <v>492.9</v>
      </c>
      <c r="F83" s="7">
        <f t="shared" si="10"/>
        <v>1.0935286099813868</v>
      </c>
      <c r="G83" s="7">
        <f t="shared" si="11"/>
        <v>0.5128246984952326</v>
      </c>
      <c r="H83" s="7">
        <f t="shared" si="12"/>
        <v>0.47861163785126426</v>
      </c>
      <c r="I83" s="5">
        <f t="shared" si="13"/>
        <v>1.0581707947265702</v>
      </c>
      <c r="J83" s="5">
        <f t="shared" si="13"/>
        <v>1.0688511947286445</v>
      </c>
      <c r="K83" s="5">
        <f t="shared" si="13"/>
        <v>1.0737329692104502</v>
      </c>
      <c r="L83" s="4">
        <f t="shared" si="14"/>
        <v>44118319.147753507</v>
      </c>
      <c r="M83" s="4">
        <f t="shared" si="14"/>
        <v>9656629.7824190985</v>
      </c>
      <c r="N83" s="4">
        <f t="shared" si="14"/>
        <v>10360065.803982574</v>
      </c>
    </row>
    <row r="84" spans="1:14" x14ac:dyDescent="0.7">
      <c r="A84" s="2">
        <v>39233</v>
      </c>
      <c r="B84" s="5">
        <v>121.73</v>
      </c>
      <c r="C84" s="5">
        <v>1530.62</v>
      </c>
      <c r="D84" s="5">
        <v>1928.19</v>
      </c>
      <c r="E84" s="5">
        <v>488.3</v>
      </c>
      <c r="F84" s="7">
        <f t="shared" si="10"/>
        <v>1.1504815936625741</v>
      </c>
      <c r="G84" s="7">
        <f t="shared" si="11"/>
        <v>0.53943456720943161</v>
      </c>
      <c r="H84" s="7">
        <f t="shared" si="12"/>
        <v>0.48311432944806765</v>
      </c>
      <c r="I84" s="5">
        <f t="shared" si="13"/>
        <v>1.0520818414455171</v>
      </c>
      <c r="J84" s="5">
        <f t="shared" si="13"/>
        <v>1.0518888204727261</v>
      </c>
      <c r="K84" s="5">
        <f t="shared" si="13"/>
        <v>1.0094078188675442</v>
      </c>
      <c r="L84" s="4">
        <f t="shared" si="14"/>
        <v>46216082.450449526</v>
      </c>
      <c r="M84" s="4">
        <f t="shared" si="14"/>
        <v>9957700.9115706235</v>
      </c>
      <c r="N84" s="4">
        <f t="shared" si="14"/>
        <v>10257531.426522281</v>
      </c>
    </row>
    <row r="85" spans="1:14" x14ac:dyDescent="0.7">
      <c r="A85" s="2">
        <v>39263</v>
      </c>
      <c r="B85" s="5">
        <v>123.17</v>
      </c>
      <c r="C85" s="5">
        <v>1503.35</v>
      </c>
      <c r="D85" s="5">
        <v>1934.1</v>
      </c>
      <c r="E85" s="5">
        <v>501.2</v>
      </c>
      <c r="F85" s="7">
        <f t="shared" si="10"/>
        <v>1.1433513592831155</v>
      </c>
      <c r="G85" s="7">
        <f t="shared" si="11"/>
        <v>0.54748873913649354</v>
      </c>
      <c r="H85" s="7">
        <f t="shared" si="12"/>
        <v>0.50174329384671867</v>
      </c>
      <c r="I85" s="5">
        <f t="shared" si="13"/>
        <v>0.99380239160823136</v>
      </c>
      <c r="J85" s="5">
        <f t="shared" si="13"/>
        <v>1.0149307671711274</v>
      </c>
      <c r="K85" s="5">
        <f t="shared" si="13"/>
        <v>1.0385601570127998</v>
      </c>
      <c r="L85" s="4">
        <f t="shared" ref="L85:N100" si="15">MAX(L84*I85-L$3*0.04/12,0)</f>
        <v>45729653.270019948</v>
      </c>
      <c r="M85" s="4">
        <f t="shared" si="15"/>
        <v>9906377.0254410077</v>
      </c>
      <c r="N85" s="4">
        <f t="shared" si="15"/>
        <v>10453063.448892709</v>
      </c>
    </row>
    <row r="86" spans="1:14" x14ac:dyDescent="0.7">
      <c r="A86" s="2">
        <v>39294</v>
      </c>
      <c r="B86" s="5">
        <v>118.41</v>
      </c>
      <c r="C86" s="5">
        <v>1455.27</v>
      </c>
      <c r="D86" s="5">
        <v>1932.06</v>
      </c>
      <c r="E86" s="5">
        <v>499.1</v>
      </c>
      <c r="F86" s="7">
        <f t="shared" si="10"/>
        <v>1.0640122468712769</v>
      </c>
      <c r="G86" s="7">
        <f t="shared" si="11"/>
        <v>0.52577546358538918</v>
      </c>
      <c r="H86" s="7">
        <f t="shared" si="12"/>
        <v>0.48033200356674277</v>
      </c>
      <c r="I86" s="5">
        <f t="shared" si="13"/>
        <v>0.9306082843496295</v>
      </c>
      <c r="J86" s="5">
        <f t="shared" si="13"/>
        <v>0.9603402335080885</v>
      </c>
      <c r="K86" s="5">
        <f t="shared" si="13"/>
        <v>0.957326205367247</v>
      </c>
      <c r="L86" s="4">
        <f t="shared" si="15"/>
        <v>42356394.173516691</v>
      </c>
      <c r="M86" s="4">
        <f t="shared" si="15"/>
        <v>9313492.4258311801</v>
      </c>
      <c r="N86" s="4">
        <f t="shared" si="15"/>
        <v>9806991.5659915246</v>
      </c>
    </row>
    <row r="87" spans="1:14" x14ac:dyDescent="0.7">
      <c r="A87" s="2">
        <v>39325</v>
      </c>
      <c r="B87" s="5">
        <v>115.77</v>
      </c>
      <c r="C87" s="5">
        <v>1473.99</v>
      </c>
      <c r="D87" s="5">
        <v>1988.73</v>
      </c>
      <c r="E87" s="5">
        <v>497.4</v>
      </c>
      <c r="F87" s="7">
        <f t="shared" si="10"/>
        <v>1.0536715150673059</v>
      </c>
      <c r="G87" s="7">
        <f t="shared" si="11"/>
        <v>0.52913097182502222</v>
      </c>
      <c r="H87" s="7">
        <f t="shared" si="12"/>
        <v>0.46802320577213463</v>
      </c>
      <c r="I87" s="5">
        <f t="shared" si="13"/>
        <v>0.99028137896497159</v>
      </c>
      <c r="J87" s="5">
        <f t="shared" si="13"/>
        <v>1.0063820175569833</v>
      </c>
      <c r="K87" s="5">
        <f t="shared" si="13"/>
        <v>0.97437439582786867</v>
      </c>
      <c r="L87" s="4">
        <f t="shared" si="15"/>
        <v>41744748.430133998</v>
      </c>
      <c r="M87" s="4">
        <f t="shared" si="15"/>
        <v>9172931.2980096657</v>
      </c>
      <c r="N87" s="4">
        <f t="shared" si="15"/>
        <v>9355681.4820019957</v>
      </c>
    </row>
    <row r="88" spans="1:14" x14ac:dyDescent="0.7">
      <c r="A88" s="2">
        <v>39355</v>
      </c>
      <c r="B88" s="5">
        <v>114.82</v>
      </c>
      <c r="C88" s="5">
        <v>1526.75</v>
      </c>
      <c r="D88" s="5">
        <v>2091.11</v>
      </c>
      <c r="E88" s="5">
        <v>500.1</v>
      </c>
      <c r="F88" s="7">
        <f t="shared" si="10"/>
        <v>1.0824307972028053</v>
      </c>
      <c r="G88" s="7">
        <f t="shared" si="11"/>
        <v>0.55180514564922223</v>
      </c>
      <c r="H88" s="7">
        <f t="shared" si="12"/>
        <v>0.46670233084244911</v>
      </c>
      <c r="I88" s="5">
        <f t="shared" si="13"/>
        <v>1.0272943528644811</v>
      </c>
      <c r="J88" s="5">
        <f t="shared" si="13"/>
        <v>1.0428517229788963</v>
      </c>
      <c r="K88" s="5">
        <f t="shared" si="13"/>
        <v>0.99717775761245353</v>
      </c>
      <c r="L88" s="4">
        <f t="shared" si="15"/>
        <v>42684144.324025072</v>
      </c>
      <c r="M88" s="4">
        <f t="shared" si="15"/>
        <v>9366007.2088964228</v>
      </c>
      <c r="N88" s="4">
        <f t="shared" si="15"/>
        <v>9129277.4811591059</v>
      </c>
    </row>
    <row r="89" spans="1:14" x14ac:dyDescent="0.7">
      <c r="A89" s="2">
        <v>39386</v>
      </c>
      <c r="B89" s="5">
        <v>115.31</v>
      </c>
      <c r="C89" s="5">
        <v>1549.38</v>
      </c>
      <c r="D89" s="5">
        <v>2238.98</v>
      </c>
      <c r="E89" s="5">
        <v>463.4</v>
      </c>
      <c r="F89" s="7">
        <f t="shared" si="10"/>
        <v>1.1031627450192649</v>
      </c>
      <c r="G89" s="7">
        <f t="shared" si="11"/>
        <v>0.59334667216158776</v>
      </c>
      <c r="H89" s="7">
        <f t="shared" si="12"/>
        <v>0.43429874501601673</v>
      </c>
      <c r="I89" s="5">
        <f t="shared" si="13"/>
        <v>1.0191531392769262</v>
      </c>
      <c r="J89" s="5">
        <f t="shared" si="13"/>
        <v>1.0752829632704679</v>
      </c>
      <c r="K89" s="5">
        <f t="shared" si="13"/>
        <v>0.93056905079531027</v>
      </c>
      <c r="L89" s="4">
        <f t="shared" si="15"/>
        <v>43301679.685179546</v>
      </c>
      <c r="M89" s="4">
        <f t="shared" si="15"/>
        <v>9871107.9855947103</v>
      </c>
      <c r="N89" s="4">
        <f t="shared" si="15"/>
        <v>8295423.0800892301</v>
      </c>
    </row>
    <row r="90" spans="1:14" x14ac:dyDescent="0.7">
      <c r="A90" s="2">
        <v>39416</v>
      </c>
      <c r="B90" s="5">
        <v>111.19</v>
      </c>
      <c r="C90" s="5">
        <v>1481.14</v>
      </c>
      <c r="D90" s="5">
        <v>2089.1</v>
      </c>
      <c r="E90" s="5">
        <v>414.6</v>
      </c>
      <c r="F90" s="7">
        <f t="shared" si="10"/>
        <v>1.0168959321538871</v>
      </c>
      <c r="G90" s="7">
        <f t="shared" si="11"/>
        <v>0.53384635758039911</v>
      </c>
      <c r="H90" s="7">
        <f t="shared" si="12"/>
        <v>0.37468007698195249</v>
      </c>
      <c r="I90" s="5">
        <f t="shared" si="13"/>
        <v>0.92180046574735319</v>
      </c>
      <c r="J90" s="5">
        <f t="shared" si="13"/>
        <v>0.89972082532387621</v>
      </c>
      <c r="K90" s="5">
        <f t="shared" si="13"/>
        <v>0.86272429124365646</v>
      </c>
      <c r="L90" s="4">
        <f t="shared" si="15"/>
        <v>39715508.501441211</v>
      </c>
      <c r="M90" s="4">
        <f t="shared" si="15"/>
        <v>8681241.423660377</v>
      </c>
      <c r="N90" s="4">
        <f t="shared" si="15"/>
        <v>6956662.9973362507</v>
      </c>
    </row>
    <row r="91" spans="1:14" x14ac:dyDescent="0.7">
      <c r="A91" s="2">
        <v>39447</v>
      </c>
      <c r="B91" s="5">
        <v>111.36</v>
      </c>
      <c r="C91" s="5">
        <v>1468.36</v>
      </c>
      <c r="D91" s="5">
        <v>2084.9299999999998</v>
      </c>
      <c r="E91" s="5">
        <v>408</v>
      </c>
      <c r="F91" s="7">
        <f t="shared" si="10"/>
        <v>1.0096629887142452</v>
      </c>
      <c r="G91" s="7">
        <f t="shared" si="11"/>
        <v>0.53359533649850466</v>
      </c>
      <c r="H91" s="7">
        <f t="shared" si="12"/>
        <v>0.36927929511723462</v>
      </c>
      <c r="I91" s="5">
        <f t="shared" si="13"/>
        <v>0.99288723338255291</v>
      </c>
      <c r="J91" s="5">
        <f t="shared" si="13"/>
        <v>0.99952978777820611</v>
      </c>
      <c r="K91" s="5">
        <f t="shared" si="13"/>
        <v>0.9855856177135941</v>
      </c>
      <c r="L91" s="4">
        <f t="shared" si="15"/>
        <v>39233021.358377226</v>
      </c>
      <c r="M91" s="4">
        <f t="shared" si="15"/>
        <v>8477159.3978426289</v>
      </c>
      <c r="N91" s="4">
        <f t="shared" si="15"/>
        <v>6656386.9974549515</v>
      </c>
    </row>
    <row r="92" spans="1:14" x14ac:dyDescent="0.7">
      <c r="A92" s="2">
        <v>39478</v>
      </c>
      <c r="B92" s="5">
        <v>106.36</v>
      </c>
      <c r="C92" s="5">
        <v>1378.55</v>
      </c>
      <c r="D92" s="5">
        <v>1841.42</v>
      </c>
      <c r="E92" s="5">
        <v>359</v>
      </c>
      <c r="F92" s="7">
        <f t="shared" si="10"/>
        <v>0.90534794534038199</v>
      </c>
      <c r="G92" s="7">
        <f t="shared" si="11"/>
        <v>0.45011398749149845</v>
      </c>
      <c r="H92" s="7">
        <f t="shared" si="12"/>
        <v>0.31034042463614292</v>
      </c>
      <c r="I92" s="5">
        <f t="shared" si="13"/>
        <v>0.89668330468694002</v>
      </c>
      <c r="J92" s="5">
        <f t="shared" si="13"/>
        <v>0.84354932793300352</v>
      </c>
      <c r="K92" s="5">
        <f t="shared" si="13"/>
        <v>0.84039486843588007</v>
      </c>
      <c r="L92" s="4">
        <f t="shared" si="15"/>
        <v>34979595.244482994</v>
      </c>
      <c r="M92" s="4">
        <f t="shared" si="15"/>
        <v>6950902.1128310943</v>
      </c>
      <c r="N92" s="4">
        <f t="shared" si="15"/>
        <v>5393993.4749844568</v>
      </c>
    </row>
    <row r="93" spans="1:14" x14ac:dyDescent="0.7">
      <c r="A93" s="2">
        <v>39507</v>
      </c>
      <c r="B93" s="5">
        <v>103.87</v>
      </c>
      <c r="C93" s="5">
        <v>1330.63</v>
      </c>
      <c r="D93" s="5">
        <v>1745.27</v>
      </c>
      <c r="E93" s="5">
        <v>348.1</v>
      </c>
      <c r="F93" s="7">
        <f t="shared" si="10"/>
        <v>0.85341861462232815</v>
      </c>
      <c r="G93" s="7">
        <f t="shared" si="11"/>
        <v>0.41662380379916714</v>
      </c>
      <c r="H93" s="7">
        <f t="shared" si="12"/>
        <v>0.29387302789421332</v>
      </c>
      <c r="I93" s="5">
        <f t="shared" si="13"/>
        <v>0.94264157666086046</v>
      </c>
      <c r="J93" s="5">
        <f t="shared" si="13"/>
        <v>0.92559621646291568</v>
      </c>
      <c r="K93" s="5">
        <f t="shared" si="13"/>
        <v>0.94693763546519372</v>
      </c>
      <c r="L93" s="4">
        <f t="shared" si="15"/>
        <v>32773220.812218186</v>
      </c>
      <c r="M93" s="4">
        <f t="shared" si="15"/>
        <v>6233728.6966405474</v>
      </c>
      <c r="N93" s="4">
        <f t="shared" si="15"/>
        <v>4907775.4269164652</v>
      </c>
    </row>
    <row r="94" spans="1:14" x14ac:dyDescent="0.7">
      <c r="A94" s="2">
        <v>39538</v>
      </c>
      <c r="B94" s="5">
        <v>99.83</v>
      </c>
      <c r="C94" s="5">
        <v>1322.7</v>
      </c>
      <c r="D94" s="5">
        <v>1781.93</v>
      </c>
      <c r="E94" s="5">
        <v>343.9</v>
      </c>
      <c r="F94" s="7">
        <f t="shared" si="10"/>
        <v>0.81533689236135942</v>
      </c>
      <c r="G94" s="7">
        <f t="shared" si="11"/>
        <v>0.408830262035554</v>
      </c>
      <c r="H94" s="7">
        <f t="shared" si="12"/>
        <v>0.27903508898122453</v>
      </c>
      <c r="I94" s="5">
        <f t="shared" si="13"/>
        <v>0.95537744125979551</v>
      </c>
      <c r="J94" s="5">
        <f t="shared" si="13"/>
        <v>0.98129357542093298</v>
      </c>
      <c r="K94" s="5">
        <f t="shared" si="13"/>
        <v>0.94950901408233335</v>
      </c>
      <c r="L94" s="4">
        <f t="shared" si="15"/>
        <v>31110795.841419287</v>
      </c>
      <c r="M94" s="4">
        <f t="shared" si="15"/>
        <v>5917117.920930475</v>
      </c>
      <c r="N94" s="4">
        <f t="shared" si="15"/>
        <v>4459977.0069489554</v>
      </c>
    </row>
    <row r="95" spans="1:14" x14ac:dyDescent="0.7">
      <c r="A95" s="2">
        <v>39568</v>
      </c>
      <c r="B95" s="5">
        <v>103.94</v>
      </c>
      <c r="C95" s="5">
        <v>1385.59</v>
      </c>
      <c r="D95" s="5">
        <v>1917.7</v>
      </c>
      <c r="E95" s="5">
        <v>385.2</v>
      </c>
      <c r="F95" s="7">
        <f t="shared" si="10"/>
        <v>0.88926688857687142</v>
      </c>
      <c r="G95" s="7">
        <f t="shared" si="11"/>
        <v>0.45809410736974454</v>
      </c>
      <c r="H95" s="7">
        <f t="shared" si="12"/>
        <v>0.32541274903254419</v>
      </c>
      <c r="I95" s="5">
        <f t="shared" si="13"/>
        <v>1.0906741702824188</v>
      </c>
      <c r="J95" s="5">
        <f t="shared" si="13"/>
        <v>1.1204995077637043</v>
      </c>
      <c r="K95" s="5">
        <f t="shared" si="13"/>
        <v>1.1662072688443863</v>
      </c>
      <c r="L95" s="4">
        <f t="shared" si="15"/>
        <v>33731741.441165708</v>
      </c>
      <c r="M95" s="4">
        <f t="shared" si="15"/>
        <v>6430127.7177823912</v>
      </c>
      <c r="N95" s="4">
        <f t="shared" si="15"/>
        <v>5001257.6043827021</v>
      </c>
    </row>
    <row r="96" spans="1:14" x14ac:dyDescent="0.7">
      <c r="A96" s="2">
        <v>39599</v>
      </c>
      <c r="B96" s="5">
        <v>105.52</v>
      </c>
      <c r="C96" s="5">
        <v>1400.38</v>
      </c>
      <c r="D96" s="5">
        <v>2032.57</v>
      </c>
      <c r="E96" s="5">
        <v>415.2</v>
      </c>
      <c r="F96" s="7">
        <f t="shared" si="10"/>
        <v>0.91242116578401056</v>
      </c>
      <c r="G96" s="7">
        <f t="shared" si="11"/>
        <v>0.49291452776379213</v>
      </c>
      <c r="H96" s="7">
        <f t="shared" si="12"/>
        <v>0.35608829663166164</v>
      </c>
      <c r="I96" s="5">
        <f t="shared" si="13"/>
        <v>1.0260374894247932</v>
      </c>
      <c r="J96" s="5">
        <f t="shared" si="13"/>
        <v>1.0760115003311814</v>
      </c>
      <c r="K96" s="5">
        <f t="shared" si="13"/>
        <v>1.0942665820264148</v>
      </c>
      <c r="L96" s="4">
        <f t="shared" si="15"/>
        <v>34410031.30221992</v>
      </c>
      <c r="M96" s="4">
        <f t="shared" si="15"/>
        <v>6718891.3729321463</v>
      </c>
      <c r="N96" s="4">
        <f t="shared" si="15"/>
        <v>5272709.0645814752</v>
      </c>
    </row>
    <row r="97" spans="1:14" x14ac:dyDescent="0.7">
      <c r="A97" s="2">
        <v>39629</v>
      </c>
      <c r="B97" s="5">
        <v>106.11</v>
      </c>
      <c r="C97" s="5">
        <v>1280</v>
      </c>
      <c r="D97" s="5">
        <v>1837.09</v>
      </c>
      <c r="E97" s="5">
        <v>368.2</v>
      </c>
      <c r="F97" s="7">
        <f t="shared" si="10"/>
        <v>0.83865038994531205</v>
      </c>
      <c r="G97" s="7">
        <f t="shared" si="11"/>
        <v>0.44800006010484994</v>
      </c>
      <c r="H97" s="7">
        <f t="shared" si="12"/>
        <v>0.31754528712302998</v>
      </c>
      <c r="I97" s="5">
        <f t="shared" si="13"/>
        <v>0.91914832907749355</v>
      </c>
      <c r="J97" s="5">
        <f t="shared" si="13"/>
        <v>0.9088798054650451</v>
      </c>
      <c r="K97" s="5">
        <f t="shared" si="13"/>
        <v>0.89175996551074355</v>
      </c>
      <c r="L97" s="4">
        <f t="shared" si="15"/>
        <v>31427922.77493969</v>
      </c>
      <c r="M97" s="4">
        <f t="shared" si="15"/>
        <v>5906664.6839713389</v>
      </c>
      <c r="N97" s="4">
        <f t="shared" si="15"/>
        <v>4501990.853579361</v>
      </c>
    </row>
    <row r="98" spans="1:14" x14ac:dyDescent="0.7">
      <c r="A98" s="2">
        <v>39660</v>
      </c>
      <c r="B98" s="5">
        <v>107.83</v>
      </c>
      <c r="C98" s="5">
        <v>1267.3800000000001</v>
      </c>
      <c r="D98" s="5">
        <v>1849.15</v>
      </c>
      <c r="E98" s="5">
        <v>340.9</v>
      </c>
      <c r="F98" s="7">
        <f t="shared" si="10"/>
        <v>0.84384197329315236</v>
      </c>
      <c r="G98" s="7">
        <f t="shared" si="11"/>
        <v>0.4582506309910121</v>
      </c>
      <c r="H98" s="7">
        <f t="shared" si="12"/>
        <v>0.29876669248824517</v>
      </c>
      <c r="I98" s="5">
        <f t="shared" si="13"/>
        <v>1.0061904023536898</v>
      </c>
      <c r="J98" s="5">
        <f t="shared" si="13"/>
        <v>1.0228807355154441</v>
      </c>
      <c r="K98" s="5">
        <f t="shared" si="13"/>
        <v>0.94086325511261881</v>
      </c>
      <c r="L98" s="4">
        <f t="shared" si="15"/>
        <v>31422474.26205726</v>
      </c>
      <c r="M98" s="4">
        <f t="shared" si="15"/>
        <v>5841813.516383701</v>
      </c>
      <c r="N98" s="4">
        <f t="shared" si="15"/>
        <v>4035757.768985915</v>
      </c>
    </row>
    <row r="99" spans="1:14" x14ac:dyDescent="0.7">
      <c r="A99" s="2">
        <v>39691</v>
      </c>
      <c r="B99" s="5">
        <v>108.81</v>
      </c>
      <c r="C99" s="5">
        <v>1282.83</v>
      </c>
      <c r="D99" s="5">
        <v>1872.54</v>
      </c>
      <c r="E99" s="5">
        <v>352.8</v>
      </c>
      <c r="F99" s="7">
        <f t="shared" si="10"/>
        <v>0.86189147887368511</v>
      </c>
      <c r="G99" s="7">
        <f t="shared" si="11"/>
        <v>0.46826450444235523</v>
      </c>
      <c r="H99" s="7">
        <f t="shared" si="12"/>
        <v>0.31200600991753435</v>
      </c>
      <c r="I99" s="5">
        <f t="shared" si="13"/>
        <v>1.0213896750242148</v>
      </c>
      <c r="J99" s="5">
        <f t="shared" si="13"/>
        <v>1.0218523942447981</v>
      </c>
      <c r="K99" s="5">
        <f t="shared" si="13"/>
        <v>1.0443132308994252</v>
      </c>
      <c r="L99" s="4">
        <f t="shared" si="15"/>
        <v>31894590.77497942</v>
      </c>
      <c r="M99" s="4">
        <f t="shared" si="15"/>
        <v>5769471.1284483084</v>
      </c>
      <c r="N99" s="4">
        <f t="shared" si="15"/>
        <v>4014595.2348571373</v>
      </c>
    </row>
    <row r="100" spans="1:14" x14ac:dyDescent="0.7">
      <c r="A100" s="2">
        <v>39721</v>
      </c>
      <c r="B100" s="5">
        <v>106.03</v>
      </c>
      <c r="C100" s="5">
        <v>1166.3599999999999</v>
      </c>
      <c r="D100" s="5">
        <v>1594.63</v>
      </c>
      <c r="E100" s="5">
        <v>306.89999999999998</v>
      </c>
      <c r="F100" s="7">
        <f t="shared" si="10"/>
        <v>0.76361780774833898</v>
      </c>
      <c r="G100" s="7">
        <f t="shared" si="11"/>
        <v>0.3885796173512962</v>
      </c>
      <c r="H100" s="7">
        <f t="shared" si="12"/>
        <v>0.26447901734629758</v>
      </c>
      <c r="I100" s="5">
        <f t="shared" si="13"/>
        <v>0.88597906635094059</v>
      </c>
      <c r="J100" s="5">
        <f t="shared" si="13"/>
        <v>0.82982932437735413</v>
      </c>
      <c r="K100" s="5">
        <f t="shared" si="13"/>
        <v>0.84767282981568681</v>
      </c>
      <c r="L100" s="4">
        <f t="shared" si="15"/>
        <v>28057939.756461591</v>
      </c>
      <c r="M100" s="4">
        <f t="shared" si="15"/>
        <v>4587676.3285349105</v>
      </c>
      <c r="N100" s="4">
        <f t="shared" si="15"/>
        <v>3203063.3032959215</v>
      </c>
    </row>
    <row r="101" spans="1:14" x14ac:dyDescent="0.7">
      <c r="A101" s="2">
        <v>39752</v>
      </c>
      <c r="B101" s="5">
        <v>98.47</v>
      </c>
      <c r="C101" s="5">
        <v>968.75</v>
      </c>
      <c r="D101" s="5">
        <v>1334.78</v>
      </c>
      <c r="E101" s="5">
        <v>239.5</v>
      </c>
      <c r="F101" s="7">
        <f t="shared" si="10"/>
        <v>0.58902038127521739</v>
      </c>
      <c r="G101" s="7">
        <f t="shared" si="11"/>
        <v>0.30206816211044069</v>
      </c>
      <c r="H101" s="7">
        <f t="shared" si="12"/>
        <v>0.19167921780692465</v>
      </c>
      <c r="I101" s="5">
        <f t="shared" si="13"/>
        <v>0.77135495701972601</v>
      </c>
      <c r="J101" s="5">
        <f t="shared" si="13"/>
        <v>0.77736491730948243</v>
      </c>
      <c r="K101" s="5">
        <f t="shared" si="13"/>
        <v>0.72474262695837244</v>
      </c>
      <c r="L101" s="4">
        <f t="shared" ref="L101:N116" si="16">MAX(L100*I101-L$3*0.04/12,0)</f>
        <v>21442630.914907493</v>
      </c>
      <c r="M101" s="4">
        <f t="shared" si="16"/>
        <v>3366298.6297742105</v>
      </c>
      <c r="N101" s="4">
        <f t="shared" si="16"/>
        <v>2121396.5127446484</v>
      </c>
    </row>
    <row r="102" spans="1:14" x14ac:dyDescent="0.7">
      <c r="A102" s="2">
        <v>39782</v>
      </c>
      <c r="B102" s="5">
        <v>95.5</v>
      </c>
      <c r="C102" s="5">
        <v>896.24</v>
      </c>
      <c r="D102" s="5">
        <v>1185.75</v>
      </c>
      <c r="E102" s="5">
        <v>198.2</v>
      </c>
      <c r="F102" s="7">
        <f t="shared" si="10"/>
        <v>0.52849680191677573</v>
      </c>
      <c r="G102" s="7">
        <f t="shared" si="11"/>
        <v>0.26024825698227655</v>
      </c>
      <c r="H102" s="7">
        <f t="shared" si="12"/>
        <v>0.15384117721689872</v>
      </c>
      <c r="I102" s="5">
        <f t="shared" si="13"/>
        <v>0.89724705412160899</v>
      </c>
      <c r="J102" s="5">
        <f t="shared" si="13"/>
        <v>0.86155474037388247</v>
      </c>
      <c r="K102" s="5">
        <f t="shared" si="13"/>
        <v>0.80259706282743926</v>
      </c>
      <c r="L102" s="4">
        <f t="shared" si="16"/>
        <v>19039337.421017688</v>
      </c>
      <c r="M102" s="4">
        <f t="shared" si="16"/>
        <v>2700250.5419960762</v>
      </c>
      <c r="N102" s="4">
        <f t="shared" si="16"/>
        <v>1502626.6102212272</v>
      </c>
    </row>
    <row r="103" spans="1:14" x14ac:dyDescent="0.7">
      <c r="A103" s="2">
        <v>39813</v>
      </c>
      <c r="B103" s="5">
        <v>90.61</v>
      </c>
      <c r="C103" s="5">
        <v>903.25</v>
      </c>
      <c r="D103" s="5">
        <v>1211.6500000000001</v>
      </c>
      <c r="E103" s="5">
        <v>212.2</v>
      </c>
      <c r="F103" s="7">
        <f t="shared" si="10"/>
        <v>0.50535756315017522</v>
      </c>
      <c r="G103" s="7">
        <f t="shared" si="11"/>
        <v>0.25231591316058877</v>
      </c>
      <c r="H103" s="7">
        <f t="shared" si="12"/>
        <v>0.1562741274691935</v>
      </c>
      <c r="I103" s="5">
        <f t="shared" si="13"/>
        <v>0.95621688024851226</v>
      </c>
      <c r="J103" s="5">
        <f t="shared" si="13"/>
        <v>0.96952008857362681</v>
      </c>
      <c r="K103" s="5">
        <f t="shared" si="13"/>
        <v>1.0158146882148764</v>
      </c>
      <c r="L103" s="4">
        <f t="shared" si="16"/>
        <v>18005735.830724288</v>
      </c>
      <c r="M103" s="4">
        <f t="shared" si="16"/>
        <v>2417947.1446470194</v>
      </c>
      <c r="N103" s="4">
        <f t="shared" si="16"/>
        <v>1326390.1815652526</v>
      </c>
    </row>
    <row r="104" spans="1:14" x14ac:dyDescent="0.7">
      <c r="A104" s="2">
        <v>39844</v>
      </c>
      <c r="B104" s="5">
        <v>89.99</v>
      </c>
      <c r="C104" s="5">
        <v>825.88</v>
      </c>
      <c r="D104" s="5">
        <v>1180.25</v>
      </c>
      <c r="E104" s="5">
        <v>208.3</v>
      </c>
      <c r="F104" s="7">
        <f t="shared" si="10"/>
        <v>0.45890825498364474</v>
      </c>
      <c r="G104" s="7">
        <f t="shared" si="11"/>
        <v>0.24409539456655849</v>
      </c>
      <c r="H104" s="7">
        <f t="shared" si="12"/>
        <v>0.15235232792055506</v>
      </c>
      <c r="I104" s="5">
        <f t="shared" si="13"/>
        <v>0.9080862510951927</v>
      </c>
      <c r="J104" s="5">
        <f t="shared" si="13"/>
        <v>0.96741973785538349</v>
      </c>
      <c r="K104" s="5">
        <f t="shared" si="13"/>
        <v>0.97490435805241304</v>
      </c>
      <c r="L104" s="4">
        <f t="shared" si="16"/>
        <v>16150761.148732804</v>
      </c>
      <c r="M104" s="4">
        <f t="shared" si="16"/>
        <v>2139169.7928225924</v>
      </c>
      <c r="N104" s="4">
        <f t="shared" si="16"/>
        <v>1093103.5684858961</v>
      </c>
    </row>
    <row r="105" spans="1:14" x14ac:dyDescent="0.7">
      <c r="A105" s="2">
        <v>39872</v>
      </c>
      <c r="B105" s="5">
        <v>97.55</v>
      </c>
      <c r="C105" s="5">
        <v>735.09</v>
      </c>
      <c r="D105" s="5">
        <v>1116.99</v>
      </c>
      <c r="E105" s="5">
        <v>199</v>
      </c>
      <c r="F105" s="7">
        <f t="shared" si="10"/>
        <v>0.44277435343029165</v>
      </c>
      <c r="G105" s="7">
        <f t="shared" si="11"/>
        <v>0.25041934967507967</v>
      </c>
      <c r="H105" s="7">
        <f t="shared" si="12"/>
        <v>0.15777780974657712</v>
      </c>
      <c r="I105" s="5">
        <f t="shared" si="13"/>
        <v>0.96484286046689638</v>
      </c>
      <c r="J105" s="5">
        <f t="shared" si="13"/>
        <v>1.0259077198885733</v>
      </c>
      <c r="K105" s="5">
        <f t="shared" si="13"/>
        <v>1.0356114140169306</v>
      </c>
      <c r="L105" s="4">
        <f t="shared" si="16"/>
        <v>15382946.585460976</v>
      </c>
      <c r="M105" s="4">
        <f t="shared" si="16"/>
        <v>1994590.8046091376</v>
      </c>
      <c r="N105" s="4">
        <f t="shared" si="16"/>
        <v>932030.53222663165</v>
      </c>
    </row>
    <row r="106" spans="1:14" x14ac:dyDescent="0.7">
      <c r="A106" s="2">
        <v>39903</v>
      </c>
      <c r="B106" s="5">
        <v>98.86</v>
      </c>
      <c r="C106" s="5">
        <v>797.87</v>
      </c>
      <c r="D106" s="5">
        <v>1237.01</v>
      </c>
      <c r="E106" s="5">
        <v>230.9</v>
      </c>
      <c r="F106" s="7">
        <f t="shared" si="10"/>
        <v>0.48704311797466482</v>
      </c>
      <c r="G106" s="7">
        <f t="shared" si="11"/>
        <v>0.28105100408629258</v>
      </c>
      <c r="H106" s="7">
        <f t="shared" si="12"/>
        <v>0.18552827722930967</v>
      </c>
      <c r="I106" s="5">
        <f t="shared" si="13"/>
        <v>1.0999804171163283</v>
      </c>
      <c r="J106" s="5">
        <f t="shared" si="13"/>
        <v>1.1223214358273736</v>
      </c>
      <c r="K106" s="5">
        <f t="shared" si="13"/>
        <v>1.1758832089715618</v>
      </c>
      <c r="L106" s="4">
        <f t="shared" si="16"/>
        <v>16720940.001553562</v>
      </c>
      <c r="M106" s="4">
        <f t="shared" si="16"/>
        <v>2038572.015717004</v>
      </c>
      <c r="N106" s="4">
        <f t="shared" si="16"/>
        <v>895959.05309412442</v>
      </c>
    </row>
    <row r="107" spans="1:14" x14ac:dyDescent="0.7">
      <c r="A107" s="2">
        <v>39933</v>
      </c>
      <c r="B107" s="5">
        <v>98.56</v>
      </c>
      <c r="C107" s="5">
        <v>872.81</v>
      </c>
      <c r="D107" s="5">
        <v>1394.33</v>
      </c>
      <c r="E107" s="5">
        <v>258.5</v>
      </c>
      <c r="F107" s="7">
        <f t="shared" si="10"/>
        <v>0.53117188207811628</v>
      </c>
      <c r="G107" s="7">
        <f t="shared" si="11"/>
        <v>0.31583306215675994</v>
      </c>
      <c r="H107" s="7">
        <f t="shared" si="12"/>
        <v>0.20707459233888317</v>
      </c>
      <c r="I107" s="5">
        <f t="shared" si="13"/>
        <v>1.0906054566317616</v>
      </c>
      <c r="J107" s="5">
        <f t="shared" si="13"/>
        <v>1.1237571030338254</v>
      </c>
      <c r="K107" s="5">
        <f t="shared" si="13"/>
        <v>1.1161349387346633</v>
      </c>
      <c r="L107" s="4">
        <f t="shared" si="16"/>
        <v>18035948.405706611</v>
      </c>
      <c r="M107" s="4">
        <f t="shared" si="16"/>
        <v>2090859.7827079664</v>
      </c>
      <c r="N107" s="4">
        <f t="shared" si="16"/>
        <v>800011.20283397753</v>
      </c>
    </row>
    <row r="108" spans="1:14" x14ac:dyDescent="0.7">
      <c r="A108" s="2">
        <v>39964</v>
      </c>
      <c r="B108" s="5">
        <v>95.32</v>
      </c>
      <c r="C108" s="5">
        <v>919.14</v>
      </c>
      <c r="D108" s="5">
        <v>1435.57</v>
      </c>
      <c r="E108" s="5">
        <v>271.3</v>
      </c>
      <c r="F108" s="7">
        <f t="shared" si="10"/>
        <v>0.54097895331623969</v>
      </c>
      <c r="G108" s="7">
        <f t="shared" si="11"/>
        <v>0.31448485269656373</v>
      </c>
      <c r="H108" s="7">
        <f t="shared" si="12"/>
        <v>0.21018387776063113</v>
      </c>
      <c r="I108" s="5">
        <f t="shared" si="13"/>
        <v>1.0184630843028719</v>
      </c>
      <c r="J108" s="5">
        <f t="shared" si="13"/>
        <v>0.99573125925769279</v>
      </c>
      <c r="K108" s="5">
        <f t="shared" si="13"/>
        <v>1.0150152917681929</v>
      </c>
      <c r="L108" s="4">
        <f t="shared" si="16"/>
        <v>18168947.641603421</v>
      </c>
      <c r="M108" s="4">
        <f t="shared" si="16"/>
        <v>1881934.4443670693</v>
      </c>
      <c r="N108" s="4">
        <f t="shared" si="16"/>
        <v>612023.6044623527</v>
      </c>
    </row>
    <row r="109" spans="1:14" x14ac:dyDescent="0.7">
      <c r="A109" s="2">
        <v>39994</v>
      </c>
      <c r="B109" s="5">
        <v>96.33</v>
      </c>
      <c r="C109" s="5">
        <v>919.32</v>
      </c>
      <c r="D109" s="5">
        <v>1477.25</v>
      </c>
      <c r="E109" s="5">
        <v>263.10000000000002</v>
      </c>
      <c r="F109" s="7">
        <f t="shared" si="10"/>
        <v>0.54681817076437655</v>
      </c>
      <c r="G109" s="7">
        <f t="shared" si="11"/>
        <v>0.32704452534064937</v>
      </c>
      <c r="H109" s="7">
        <f t="shared" si="12"/>
        <v>0.20599087442495786</v>
      </c>
      <c r="I109" s="5">
        <f t="shared" si="13"/>
        <v>1.0107937978221557</v>
      </c>
      <c r="J109" s="5">
        <f t="shared" si="13"/>
        <v>1.0399372896226708</v>
      </c>
      <c r="K109" s="5">
        <f t="shared" si="13"/>
        <v>0.98005078514895183</v>
      </c>
      <c r="L109" s="4">
        <f t="shared" si="16"/>
        <v>18165059.58908822</v>
      </c>
      <c r="M109" s="4">
        <f t="shared" si="16"/>
        <v>1757093.8053226371</v>
      </c>
      <c r="N109" s="4">
        <f t="shared" si="16"/>
        <v>399814.21408302034</v>
      </c>
    </row>
    <row r="110" spans="1:14" x14ac:dyDescent="0.7">
      <c r="A110" s="2">
        <v>40025</v>
      </c>
      <c r="B110" s="5">
        <v>94.68</v>
      </c>
      <c r="C110" s="5">
        <v>987.48</v>
      </c>
      <c r="D110" s="5">
        <v>1603.36</v>
      </c>
      <c r="E110" s="5">
        <v>301.7</v>
      </c>
      <c r="F110" s="7">
        <f t="shared" si="10"/>
        <v>0.57729956026723062</v>
      </c>
      <c r="G110" s="7">
        <f t="shared" si="11"/>
        <v>0.34888365110940184</v>
      </c>
      <c r="H110" s="7">
        <f t="shared" si="12"/>
        <v>0.23216627438511608</v>
      </c>
      <c r="I110" s="5">
        <f t="shared" si="13"/>
        <v>1.0557431905751145</v>
      </c>
      <c r="J110" s="5">
        <f t="shared" si="13"/>
        <v>1.0667772247402854</v>
      </c>
      <c r="K110" s="5">
        <f t="shared" si="13"/>
        <v>1.1270706774425285</v>
      </c>
      <c r="L110" s="4">
        <f t="shared" si="16"/>
        <v>18977637.967571076</v>
      </c>
      <c r="M110" s="4">
        <f t="shared" si="16"/>
        <v>1674427.65325043</v>
      </c>
      <c r="N110" s="4">
        <f t="shared" si="16"/>
        <v>250618.87711770186</v>
      </c>
    </row>
    <row r="111" spans="1:14" x14ac:dyDescent="0.7">
      <c r="A111" s="2">
        <v>40056</v>
      </c>
      <c r="B111" s="5">
        <v>93.03</v>
      </c>
      <c r="C111" s="5">
        <v>1020.62</v>
      </c>
      <c r="D111" s="5">
        <v>1625.19</v>
      </c>
      <c r="E111" s="5">
        <v>306.2</v>
      </c>
      <c r="F111" s="7">
        <f t="shared" si="10"/>
        <v>0.58627552534314431</v>
      </c>
      <c r="G111" s="7">
        <f t="shared" si="11"/>
        <v>0.3474709382387966</v>
      </c>
      <c r="H111" s="7">
        <f t="shared" si="12"/>
        <v>0.23152280747611503</v>
      </c>
      <c r="I111" s="5">
        <f t="shared" si="13"/>
        <v>1.0155481931629373</v>
      </c>
      <c r="J111" s="5">
        <f t="shared" si="13"/>
        <v>0.99595076219217205</v>
      </c>
      <c r="K111" s="5">
        <f t="shared" si="13"/>
        <v>0.99722842212674834</v>
      </c>
      <c r="L111" s="4">
        <f t="shared" si="16"/>
        <v>19072705.948467165</v>
      </c>
      <c r="M111" s="4">
        <f t="shared" si="16"/>
        <v>1467647.4974904158</v>
      </c>
      <c r="N111" s="4">
        <f t="shared" si="16"/>
        <v>49924.267383263272</v>
      </c>
    </row>
    <row r="112" spans="1:14" x14ac:dyDescent="0.7">
      <c r="A112" s="2">
        <v>40086</v>
      </c>
      <c r="B112" s="5">
        <v>89.77</v>
      </c>
      <c r="C112" s="5">
        <v>1057.08</v>
      </c>
      <c r="D112" s="5">
        <v>1718.99</v>
      </c>
      <c r="E112" s="5">
        <v>325.8</v>
      </c>
      <c r="F112" s="7">
        <f t="shared" si="10"/>
        <v>0.58594081429971223</v>
      </c>
      <c r="G112" s="7">
        <f t="shared" si="11"/>
        <v>0.35464668116699621</v>
      </c>
      <c r="H112" s="7">
        <f t="shared" si="12"/>
        <v>0.2377102331232577</v>
      </c>
      <c r="I112" s="5">
        <f t="shared" si="13"/>
        <v>0.99942908917571449</v>
      </c>
      <c r="J112" s="5">
        <f t="shared" si="13"/>
        <v>1.0206513470293972</v>
      </c>
      <c r="K112" s="5">
        <f t="shared" si="13"/>
        <v>1.0267249076434122</v>
      </c>
      <c r="L112" s="4">
        <f t="shared" si="16"/>
        <v>18861817.134192772</v>
      </c>
      <c r="M112" s="4">
        <f t="shared" si="16"/>
        <v>1297956.3952779167</v>
      </c>
      <c r="N112" s="4">
        <f t="shared" si="16"/>
        <v>0</v>
      </c>
    </row>
    <row r="113" spans="1:14" x14ac:dyDescent="0.7">
      <c r="A113" s="2">
        <v>40117</v>
      </c>
      <c r="B113" s="5">
        <v>90.1</v>
      </c>
      <c r="C113" s="5">
        <v>1036.19</v>
      </c>
      <c r="D113" s="5">
        <v>1667.13</v>
      </c>
      <c r="E113" s="5">
        <v>296.60000000000002</v>
      </c>
      <c r="F113" s="7">
        <f t="shared" si="10"/>
        <v>0.57647284800947063</v>
      </c>
      <c r="G113" s="7">
        <f t="shared" si="11"/>
        <v>0.34521176022266092</v>
      </c>
      <c r="H113" s="7">
        <f t="shared" si="12"/>
        <v>0.21720084498413197</v>
      </c>
      <c r="I113" s="5">
        <f t="shared" si="13"/>
        <v>0.98384142893074067</v>
      </c>
      <c r="J113" s="5">
        <f t="shared" si="13"/>
        <v>0.97339628017019963</v>
      </c>
      <c r="K113" s="5">
        <f t="shared" si="13"/>
        <v>0.91372105495983769</v>
      </c>
      <c r="L113" s="4">
        <f t="shared" si="16"/>
        <v>18357037.121534545</v>
      </c>
      <c r="M113" s="4">
        <f t="shared" si="16"/>
        <v>1063425.9269866454</v>
      </c>
      <c r="N113" s="4">
        <f t="shared" si="16"/>
        <v>0</v>
      </c>
    </row>
    <row r="114" spans="1:14" x14ac:dyDescent="0.7">
      <c r="A114" s="2">
        <v>40147</v>
      </c>
      <c r="B114" s="5">
        <v>86.36</v>
      </c>
      <c r="C114" s="5">
        <v>1095.6300000000001</v>
      </c>
      <c r="D114" s="5">
        <v>1767.43</v>
      </c>
      <c r="E114" s="5">
        <v>310.10000000000002</v>
      </c>
      <c r="F114" s="7">
        <f t="shared" si="10"/>
        <v>0.5842399064716316</v>
      </c>
      <c r="G114" s="7">
        <f t="shared" si="11"/>
        <v>0.35078917305079543</v>
      </c>
      <c r="H114" s="7">
        <f t="shared" si="12"/>
        <v>0.21766067552402893</v>
      </c>
      <c r="I114" s="5">
        <f t="shared" si="13"/>
        <v>1.0134734159448797</v>
      </c>
      <c r="J114" s="5">
        <f t="shared" si="13"/>
        <v>1.016156497173031</v>
      </c>
      <c r="K114" s="5">
        <f t="shared" si="13"/>
        <v>1.0021170752808561</v>
      </c>
      <c r="L114" s="4">
        <f t="shared" si="16"/>
        <v>18404369.118188579</v>
      </c>
      <c r="M114" s="4">
        <f t="shared" si="16"/>
        <v>880607.16496973298</v>
      </c>
      <c r="N114" s="4">
        <f t="shared" si="16"/>
        <v>0</v>
      </c>
    </row>
    <row r="115" spans="1:14" x14ac:dyDescent="0.7">
      <c r="A115" s="2">
        <v>40178</v>
      </c>
      <c r="B115" s="5">
        <v>92.92</v>
      </c>
      <c r="C115" s="5">
        <v>1115.0999999999999</v>
      </c>
      <c r="D115" s="5">
        <v>1860.31</v>
      </c>
      <c r="E115" s="5">
        <v>359.9</v>
      </c>
      <c r="F115" s="7">
        <f t="shared" si="10"/>
        <v>0.63979035103621373</v>
      </c>
      <c r="G115" s="7">
        <f t="shared" si="11"/>
        <v>0.39727006946801519</v>
      </c>
      <c r="H115" s="7">
        <f t="shared" si="12"/>
        <v>0.27180448619244529</v>
      </c>
      <c r="I115" s="5">
        <f t="shared" si="13"/>
        <v>1.0950815648661607</v>
      </c>
      <c r="J115" s="5">
        <f t="shared" si="13"/>
        <v>1.1325037942675875</v>
      </c>
      <c r="K115" s="5">
        <f t="shared" si="13"/>
        <v>1.248753297020982</v>
      </c>
      <c r="L115" s="4">
        <f t="shared" si="16"/>
        <v>19954285.334320392</v>
      </c>
      <c r="M115" s="4">
        <f t="shared" si="16"/>
        <v>797290.95558744599</v>
      </c>
      <c r="N115" s="4">
        <f t="shared" si="16"/>
        <v>0</v>
      </c>
    </row>
    <row r="116" spans="1:14" x14ac:dyDescent="0.7">
      <c r="A116" s="2">
        <v>40209</v>
      </c>
      <c r="B116" s="5">
        <v>90.31</v>
      </c>
      <c r="C116" s="5">
        <v>1073.8699999999999</v>
      </c>
      <c r="D116" s="5">
        <v>1741.04</v>
      </c>
      <c r="E116" s="5">
        <v>316.10000000000002</v>
      </c>
      <c r="F116" s="7">
        <f t="shared" si="10"/>
        <v>0.59882816877657319</v>
      </c>
      <c r="G116" s="7">
        <f t="shared" si="11"/>
        <v>0.36135653727571931</v>
      </c>
      <c r="H116" s="7">
        <f t="shared" si="12"/>
        <v>0.23202026095805781</v>
      </c>
      <c r="I116" s="5">
        <f t="shared" si="13"/>
        <v>0.93597561733574508</v>
      </c>
      <c r="J116" s="5">
        <f t="shared" si="13"/>
        <v>0.9095991997575158</v>
      </c>
      <c r="K116" s="5">
        <f t="shared" si="13"/>
        <v>0.853629254646595</v>
      </c>
      <c r="L116" s="4">
        <f t="shared" si="16"/>
        <v>18476724.534284133</v>
      </c>
      <c r="M116" s="4">
        <f t="shared" si="16"/>
        <v>525215.2151762459</v>
      </c>
      <c r="N116" s="4">
        <f t="shared" si="16"/>
        <v>0</v>
      </c>
    </row>
    <row r="117" spans="1:14" x14ac:dyDescent="0.7">
      <c r="A117" s="2">
        <v>40237</v>
      </c>
      <c r="B117" s="5">
        <v>88.87</v>
      </c>
      <c r="C117" s="5">
        <v>1104.49</v>
      </c>
      <c r="D117" s="5">
        <v>1818.68</v>
      </c>
      <c r="E117" s="5">
        <v>338.9</v>
      </c>
      <c r="F117" s="7">
        <f t="shared" si="10"/>
        <v>0.6060823506559917</v>
      </c>
      <c r="G117" s="7">
        <f t="shared" si="11"/>
        <v>0.37145208091070792</v>
      </c>
      <c r="H117" s="7">
        <f t="shared" si="12"/>
        <v>0.24478923878197897</v>
      </c>
      <c r="I117" s="5">
        <f t="shared" si="13"/>
        <v>1.0121139623311961</v>
      </c>
      <c r="J117" s="5">
        <f t="shared" si="13"/>
        <v>1.0279379023030808</v>
      </c>
      <c r="K117" s="5">
        <f t="shared" si="13"/>
        <v>1.0550338913127479</v>
      </c>
      <c r="L117" s="4">
        <f t="shared" ref="L117:N132" si="17">MAX(L116*I117-L$3*0.04/12,0)</f>
        <v>18500550.87929634</v>
      </c>
      <c r="M117" s="4">
        <f t="shared" si="17"/>
        <v>339888.62654593145</v>
      </c>
      <c r="N117" s="4">
        <f t="shared" si="17"/>
        <v>0</v>
      </c>
    </row>
    <row r="118" spans="1:14" x14ac:dyDescent="0.7">
      <c r="A118" s="2">
        <v>40268</v>
      </c>
      <c r="B118" s="5">
        <v>93.47</v>
      </c>
      <c r="C118" s="5">
        <v>1169.43</v>
      </c>
      <c r="D118" s="5">
        <v>1958.34</v>
      </c>
      <c r="E118" s="5">
        <v>366.6</v>
      </c>
      <c r="F118" s="7">
        <f t="shared" si="10"/>
        <v>0.67493374540401685</v>
      </c>
      <c r="G118" s="7">
        <f t="shared" si="11"/>
        <v>0.42067980307564562</v>
      </c>
      <c r="H118" s="7">
        <f t="shared" si="12"/>
        <v>0.27850325549391269</v>
      </c>
      <c r="I118" s="5">
        <f t="shared" si="13"/>
        <v>1.1136007255012526</v>
      </c>
      <c r="J118" s="5">
        <f t="shared" si="13"/>
        <v>1.1325277867450456</v>
      </c>
      <c r="K118" s="5">
        <f t="shared" si="13"/>
        <v>1.1377267108623228</v>
      </c>
      <c r="L118" s="4">
        <f t="shared" si="17"/>
        <v>20402226.881357241</v>
      </c>
      <c r="M118" s="4">
        <f t="shared" si="17"/>
        <v>184933.31396187708</v>
      </c>
      <c r="N118" s="4">
        <f t="shared" si="17"/>
        <v>0</v>
      </c>
    </row>
    <row r="119" spans="1:14" x14ac:dyDescent="0.7">
      <c r="A119" s="2">
        <v>40298</v>
      </c>
      <c r="B119" s="5">
        <v>93.83</v>
      </c>
      <c r="C119" s="5">
        <v>1186.69</v>
      </c>
      <c r="D119" s="5">
        <v>2000.63</v>
      </c>
      <c r="E119" s="5">
        <v>376.1</v>
      </c>
      <c r="F119" s="7">
        <f t="shared" si="10"/>
        <v>0.68753318984753087</v>
      </c>
      <c r="G119" s="7">
        <f t="shared" si="11"/>
        <v>0.43141954633157209</v>
      </c>
      <c r="H119" s="7">
        <f t="shared" si="12"/>
        <v>0.28682078662265054</v>
      </c>
      <c r="I119" s="5">
        <f t="shared" si="13"/>
        <v>1.0186676759449507</v>
      </c>
      <c r="J119" s="5">
        <f t="shared" si="13"/>
        <v>1.0255294957766139</v>
      </c>
      <c r="K119" s="5">
        <f t="shared" si="13"/>
        <v>1.029865112757792</v>
      </c>
      <c r="L119" s="4">
        <f t="shared" si="17"/>
        <v>20583089.04133378</v>
      </c>
      <c r="M119" s="4">
        <f t="shared" si="17"/>
        <v>0</v>
      </c>
      <c r="N119" s="4">
        <f t="shared" si="17"/>
        <v>0</v>
      </c>
    </row>
    <row r="120" spans="1:14" x14ac:dyDescent="0.7">
      <c r="A120" s="2">
        <v>40329</v>
      </c>
      <c r="B120" s="5">
        <v>91.25</v>
      </c>
      <c r="C120" s="5">
        <v>1089.4100000000001</v>
      </c>
      <c r="D120" s="5">
        <v>1852.39</v>
      </c>
      <c r="E120" s="5">
        <v>355.7</v>
      </c>
      <c r="F120" s="7">
        <f t="shared" si="10"/>
        <v>0.61381698215271097</v>
      </c>
      <c r="G120" s="7">
        <f t="shared" si="11"/>
        <v>0.38846923069712158</v>
      </c>
      <c r="H120" s="7">
        <f t="shared" si="12"/>
        <v>0.26380456779416017</v>
      </c>
      <c r="I120" s="5">
        <f t="shared" si="13"/>
        <v>0.89278160126179884</v>
      </c>
      <c r="J120" s="5">
        <f t="shared" si="13"/>
        <v>0.90044420564700012</v>
      </c>
      <c r="K120" s="5">
        <f t="shared" si="13"/>
        <v>0.919754007024703</v>
      </c>
      <c r="L120" s="4">
        <f t="shared" si="17"/>
        <v>18176203.193236157</v>
      </c>
      <c r="M120" s="4">
        <f t="shared" si="17"/>
        <v>0</v>
      </c>
      <c r="N120" s="4">
        <f t="shared" si="17"/>
        <v>0</v>
      </c>
    </row>
    <row r="121" spans="1:14" x14ac:dyDescent="0.7">
      <c r="A121" s="2">
        <v>40359</v>
      </c>
      <c r="B121" s="5">
        <v>88.41</v>
      </c>
      <c r="C121" s="5">
        <v>1030.71</v>
      </c>
      <c r="D121" s="5">
        <v>1739.14</v>
      </c>
      <c r="E121" s="5">
        <v>332.3</v>
      </c>
      <c r="F121" s="7">
        <f t="shared" si="10"/>
        <v>0.56266843084276708</v>
      </c>
      <c r="G121" s="7">
        <f t="shared" si="11"/>
        <v>0.35336803303658093</v>
      </c>
      <c r="H121" s="7">
        <f t="shared" si="12"/>
        <v>0.23877964635409796</v>
      </c>
      <c r="I121" s="5">
        <f t="shared" si="13"/>
        <v>0.91667133233987541</v>
      </c>
      <c r="J121" s="5">
        <f t="shared" si="13"/>
        <v>0.9096422705150925</v>
      </c>
      <c r="K121" s="5">
        <f t="shared" si="13"/>
        <v>0.9051384073850135</v>
      </c>
      <c r="L121" s="4">
        <f t="shared" si="17"/>
        <v>16461604.398024086</v>
      </c>
      <c r="M121" s="4">
        <f t="shared" si="17"/>
        <v>0</v>
      </c>
      <c r="N121" s="4">
        <f t="shared" si="17"/>
        <v>0</v>
      </c>
    </row>
    <row r="122" spans="1:14" x14ac:dyDescent="0.7">
      <c r="A122" s="2">
        <v>40390</v>
      </c>
      <c r="B122" s="5">
        <v>86.47</v>
      </c>
      <c r="C122" s="5">
        <v>1101.5999999999999</v>
      </c>
      <c r="D122" s="5">
        <v>1864</v>
      </c>
      <c r="E122" s="5">
        <v>348.8</v>
      </c>
      <c r="F122" s="7">
        <f t="shared" si="10"/>
        <v>0.58817160625749487</v>
      </c>
      <c r="G122" s="7">
        <f t="shared" si="11"/>
        <v>0.37042704878074506</v>
      </c>
      <c r="H122" s="7">
        <f t="shared" si="12"/>
        <v>0.24513623300638193</v>
      </c>
      <c r="I122" s="5">
        <f t="shared" si="13"/>
        <v>1.0453254066102999</v>
      </c>
      <c r="J122" s="5">
        <f t="shared" si="13"/>
        <v>1.048275492261062</v>
      </c>
      <c r="K122" s="5">
        <f t="shared" si="13"/>
        <v>1.0266211410785719</v>
      </c>
      <c r="L122" s="4">
        <f t="shared" si="17"/>
        <v>17007733.310822431</v>
      </c>
      <c r="M122" s="4">
        <f t="shared" si="17"/>
        <v>0</v>
      </c>
      <c r="N122" s="4">
        <f t="shared" si="17"/>
        <v>0</v>
      </c>
    </row>
    <row r="123" spans="1:14" x14ac:dyDescent="0.7">
      <c r="A123" s="2">
        <v>40421</v>
      </c>
      <c r="B123" s="5">
        <v>84.17</v>
      </c>
      <c r="C123" s="5">
        <v>1049.33</v>
      </c>
      <c r="D123" s="5">
        <v>1767.43</v>
      </c>
      <c r="E123" s="5">
        <v>307.5</v>
      </c>
      <c r="F123" s="7">
        <f t="shared" si="10"/>
        <v>0.54536101040161911</v>
      </c>
      <c r="G123" s="7">
        <f t="shared" si="11"/>
        <v>0.3418935235720873</v>
      </c>
      <c r="H123" s="7">
        <f t="shared" si="12"/>
        <v>0.2103623530650994</v>
      </c>
      <c r="I123" s="5">
        <f t="shared" si="13"/>
        <v>0.92721410656274728</v>
      </c>
      <c r="J123" s="5">
        <f t="shared" si="13"/>
        <v>0.92297126977477639</v>
      </c>
      <c r="K123" s="5">
        <f t="shared" si="13"/>
        <v>0.85814467524930427</v>
      </c>
      <c r="L123" s="4">
        <f t="shared" si="17"/>
        <v>15569810.246451696</v>
      </c>
      <c r="M123" s="4">
        <f t="shared" si="17"/>
        <v>0</v>
      </c>
      <c r="N123" s="4">
        <f t="shared" si="17"/>
        <v>0</v>
      </c>
    </row>
    <row r="124" spans="1:14" x14ac:dyDescent="0.7">
      <c r="A124" s="2">
        <v>40451</v>
      </c>
      <c r="B124" s="5">
        <v>83.47</v>
      </c>
      <c r="C124" s="5">
        <v>1141.2</v>
      </c>
      <c r="D124" s="5">
        <v>1998.04</v>
      </c>
      <c r="E124" s="5">
        <v>349.2</v>
      </c>
      <c r="F124" s="7">
        <f t="shared" si="10"/>
        <v>0.58817538516351409</v>
      </c>
      <c r="G124" s="7">
        <f t="shared" si="11"/>
        <v>0.38328861242508749</v>
      </c>
      <c r="H124" s="7">
        <f t="shared" si="12"/>
        <v>0.23690281503971622</v>
      </c>
      <c r="I124" s="5">
        <f t="shared" si="13"/>
        <v>1.0785064827615112</v>
      </c>
      <c r="J124" s="5">
        <f t="shared" si="13"/>
        <v>1.1210759666357708</v>
      </c>
      <c r="K124" s="5">
        <f t="shared" si="13"/>
        <v>1.126165454930063</v>
      </c>
      <c r="L124" s="4">
        <f t="shared" si="17"/>
        <v>16592141.286164757</v>
      </c>
      <c r="M124" s="4">
        <f t="shared" si="17"/>
        <v>0</v>
      </c>
      <c r="N124" s="4">
        <f t="shared" si="17"/>
        <v>0</v>
      </c>
    </row>
    <row r="125" spans="1:14" x14ac:dyDescent="0.7">
      <c r="A125" s="2">
        <v>40482</v>
      </c>
      <c r="B125" s="5">
        <v>80.39</v>
      </c>
      <c r="C125" s="5">
        <v>1183.26</v>
      </c>
      <c r="D125" s="5">
        <v>2124.4499999999998</v>
      </c>
      <c r="E125" s="5">
        <v>372.6</v>
      </c>
      <c r="F125" s="7">
        <f t="shared" si="10"/>
        <v>0.58734987573400987</v>
      </c>
      <c r="G125" s="7">
        <f t="shared" si="11"/>
        <v>0.39250018651594781</v>
      </c>
      <c r="H125" s="7">
        <f t="shared" si="12"/>
        <v>0.2434503773388462</v>
      </c>
      <c r="I125" s="5">
        <f t="shared" si="13"/>
        <v>0.99859649102916004</v>
      </c>
      <c r="J125" s="5">
        <f t="shared" si="13"/>
        <v>1.0240329970477813</v>
      </c>
      <c r="K125" s="5">
        <f t="shared" si="13"/>
        <v>1.0276381785418307</v>
      </c>
      <c r="L125" s="4">
        <f t="shared" si="17"/>
        <v>16368854.067024181</v>
      </c>
      <c r="M125" s="4">
        <f t="shared" si="17"/>
        <v>0</v>
      </c>
      <c r="N125" s="4">
        <f t="shared" si="17"/>
        <v>0</v>
      </c>
    </row>
    <row r="126" spans="1:14" x14ac:dyDescent="0.7">
      <c r="A126" s="2">
        <v>40512</v>
      </c>
      <c r="B126" s="5">
        <v>83.69</v>
      </c>
      <c r="C126" s="5">
        <v>1180.55</v>
      </c>
      <c r="D126" s="5">
        <v>2117.33</v>
      </c>
      <c r="E126" s="5">
        <v>390.1</v>
      </c>
      <c r="F126" s="7">
        <f t="shared" si="10"/>
        <v>0.61006010122795129</v>
      </c>
      <c r="G126" s="7">
        <f t="shared" si="11"/>
        <v>0.4072428268703186</v>
      </c>
      <c r="H126" s="7">
        <f t="shared" si="12"/>
        <v>0.26534755543938421</v>
      </c>
      <c r="I126" s="5">
        <f t="shared" si="13"/>
        <v>1.0386655832106213</v>
      </c>
      <c r="J126" s="5">
        <f t="shared" si="13"/>
        <v>1.0375608492959831</v>
      </c>
      <c r="K126" s="5">
        <f t="shared" si="13"/>
        <v>1.0899451392924335</v>
      </c>
      <c r="L126" s="4">
        <f t="shared" si="17"/>
        <v>16801765.35601522</v>
      </c>
      <c r="M126" s="4">
        <f t="shared" si="17"/>
        <v>0</v>
      </c>
      <c r="N126" s="4">
        <f t="shared" si="17"/>
        <v>0</v>
      </c>
    </row>
    <row r="127" spans="1:14" x14ac:dyDescent="0.7">
      <c r="A127" s="2">
        <v>40543</v>
      </c>
      <c r="B127" s="5">
        <v>81.17</v>
      </c>
      <c r="C127" s="5">
        <v>1257.6400000000001</v>
      </c>
      <c r="D127" s="5">
        <v>2217.86</v>
      </c>
      <c r="E127" s="5">
        <v>411.8</v>
      </c>
      <c r="F127" s="7">
        <f t="shared" si="10"/>
        <v>0.6303279382558965</v>
      </c>
      <c r="G127" s="7">
        <f t="shared" si="11"/>
        <v>0.4137337969677608</v>
      </c>
      <c r="H127" s="7">
        <f t="shared" si="12"/>
        <v>0.27167361459753903</v>
      </c>
      <c r="I127" s="5">
        <f t="shared" si="13"/>
        <v>1.0332226890221954</v>
      </c>
      <c r="J127" s="5">
        <f t="shared" si="13"/>
        <v>1.0159388199598889</v>
      </c>
      <c r="K127" s="5">
        <f t="shared" si="13"/>
        <v>1.0238406536200404</v>
      </c>
      <c r="L127" s="4">
        <f t="shared" si="17"/>
        <v>17159965.181462009</v>
      </c>
      <c r="M127" s="4">
        <f t="shared" si="17"/>
        <v>0</v>
      </c>
      <c r="N127" s="4">
        <f t="shared" si="17"/>
        <v>0</v>
      </c>
    </row>
    <row r="128" spans="1:14" x14ac:dyDescent="0.7">
      <c r="A128" s="2">
        <v>40574</v>
      </c>
      <c r="B128" s="5">
        <v>82.08</v>
      </c>
      <c r="C128" s="5">
        <v>1286.1199999999999</v>
      </c>
      <c r="D128" s="5">
        <v>2281.91</v>
      </c>
      <c r="E128" s="5">
        <v>440.5</v>
      </c>
      <c r="F128" s="7">
        <f t="shared" si="10"/>
        <v>0.65182874525486101</v>
      </c>
      <c r="G128" s="7">
        <f t="shared" si="11"/>
        <v>0.43045443220637936</v>
      </c>
      <c r="H128" s="7">
        <f t="shared" si="12"/>
        <v>0.29386565610582799</v>
      </c>
      <c r="I128" s="5">
        <f t="shared" si="13"/>
        <v>1.0341105092984721</v>
      </c>
      <c r="J128" s="5">
        <f t="shared" si="13"/>
        <v>1.0404139941217359</v>
      </c>
      <c r="K128" s="5">
        <f t="shared" si="13"/>
        <v>1.0816864072028656</v>
      </c>
      <c r="L128" s="4">
        <f t="shared" si="17"/>
        <v>17545300.333345726</v>
      </c>
      <c r="M128" s="4">
        <f t="shared" si="17"/>
        <v>0</v>
      </c>
      <c r="N128" s="4">
        <f t="shared" si="17"/>
        <v>0</v>
      </c>
    </row>
    <row r="129" spans="1:14" x14ac:dyDescent="0.7">
      <c r="A129" s="2">
        <v>40602</v>
      </c>
      <c r="B129" s="5">
        <v>81.78</v>
      </c>
      <c r="C129" s="5">
        <v>1327.22</v>
      </c>
      <c r="D129" s="5">
        <v>2350.9899999999998</v>
      </c>
      <c r="E129" s="5">
        <v>458.6</v>
      </c>
      <c r="F129" s="7">
        <f t="shared" si="10"/>
        <v>0.67020041554036136</v>
      </c>
      <c r="G129" s="7">
        <f t="shared" si="11"/>
        <v>0.44186460327255533</v>
      </c>
      <c r="H129" s="7">
        <f t="shared" si="12"/>
        <v>0.3048222956041628</v>
      </c>
      <c r="I129" s="5">
        <f t="shared" si="13"/>
        <v>1.0281848114542986</v>
      </c>
      <c r="J129" s="5">
        <f t="shared" si="13"/>
        <v>1.0265072681623717</v>
      </c>
      <c r="K129" s="5">
        <f t="shared" si="13"/>
        <v>1.037284518522944</v>
      </c>
      <c r="L129" s="4">
        <f t="shared" si="17"/>
        <v>17839811.315150119</v>
      </c>
      <c r="M129" s="4">
        <f t="shared" si="17"/>
        <v>0</v>
      </c>
      <c r="N129" s="4">
        <f t="shared" si="17"/>
        <v>0</v>
      </c>
    </row>
    <row r="130" spans="1:14" x14ac:dyDescent="0.7">
      <c r="A130" s="2">
        <v>40633</v>
      </c>
      <c r="B130" s="5">
        <v>83.15</v>
      </c>
      <c r="C130" s="5">
        <v>1325.83</v>
      </c>
      <c r="D130" s="5">
        <v>2338.9899999999998</v>
      </c>
      <c r="E130" s="5">
        <v>437.4</v>
      </c>
      <c r="F130" s="7">
        <f t="shared" si="10"/>
        <v>0.68071412800229569</v>
      </c>
      <c r="G130" s="7">
        <f t="shared" si="11"/>
        <v>0.44697367248558989</v>
      </c>
      <c r="H130" s="7">
        <f t="shared" si="12"/>
        <v>0.29560148063223124</v>
      </c>
      <c r="I130" s="5">
        <f t="shared" si="13"/>
        <v>1.0156874156120261</v>
      </c>
      <c r="J130" s="5">
        <f t="shared" si="13"/>
        <v>1.0115625220377364</v>
      </c>
      <c r="K130" s="5">
        <f t="shared" si="13"/>
        <v>0.96975019509758709</v>
      </c>
      <c r="L130" s="4">
        <f t="shared" si="17"/>
        <v>17919671.849691007</v>
      </c>
      <c r="M130" s="4">
        <f t="shared" si="17"/>
        <v>0</v>
      </c>
      <c r="N130" s="4">
        <f t="shared" si="17"/>
        <v>0</v>
      </c>
    </row>
    <row r="131" spans="1:14" x14ac:dyDescent="0.7">
      <c r="A131" s="2">
        <v>40663</v>
      </c>
      <c r="B131" s="5">
        <v>81.209999999999994</v>
      </c>
      <c r="C131" s="5">
        <v>1363.61</v>
      </c>
      <c r="D131" s="5">
        <v>2404.08</v>
      </c>
      <c r="E131" s="5">
        <v>449.6</v>
      </c>
      <c r="F131" s="7">
        <f t="shared" ref="F131:F194" si="18">C131*$B131/C$3/$B$3</f>
        <v>0.68377679301792116</v>
      </c>
      <c r="G131" s="7">
        <f t="shared" ref="G131:G194" si="19">D131*$B131/D$3/$B$3</f>
        <v>0.44869347147947058</v>
      </c>
      <c r="H131" s="7">
        <f t="shared" ref="H131:H194" si="20">E131*$B131/E$3/$B$3</f>
        <v>0.29675728277017993</v>
      </c>
      <c r="I131" s="5">
        <f t="shared" si="13"/>
        <v>1.0044991941398564</v>
      </c>
      <c r="J131" s="5">
        <f t="shared" si="13"/>
        <v>1.0038476516621595</v>
      </c>
      <c r="K131" s="5">
        <f t="shared" si="13"/>
        <v>1.0039100011795499</v>
      </c>
      <c r="L131" s="4">
        <f t="shared" si="17"/>
        <v>17800295.932265289</v>
      </c>
      <c r="M131" s="4">
        <f t="shared" si="17"/>
        <v>0</v>
      </c>
      <c r="N131" s="4">
        <f t="shared" si="17"/>
        <v>0</v>
      </c>
    </row>
    <row r="132" spans="1:14" x14ac:dyDescent="0.7">
      <c r="A132" s="2">
        <v>40694</v>
      </c>
      <c r="B132" s="5">
        <v>81.52</v>
      </c>
      <c r="C132" s="5">
        <v>1345.2</v>
      </c>
      <c r="D132" s="5">
        <v>2372.54</v>
      </c>
      <c r="E132" s="5">
        <v>439.6</v>
      </c>
      <c r="F132" s="7">
        <f t="shared" si="18"/>
        <v>0.67712008890595132</v>
      </c>
      <c r="G132" s="7">
        <f t="shared" si="19"/>
        <v>0.44449720939721094</v>
      </c>
      <c r="H132" s="7">
        <f t="shared" si="20"/>
        <v>0.29126441450810225</v>
      </c>
      <c r="I132" s="5">
        <f t="shared" si="13"/>
        <v>0.99026479959550873</v>
      </c>
      <c r="J132" s="5">
        <f t="shared" si="13"/>
        <v>0.99064782006204954</v>
      </c>
      <c r="K132" s="5">
        <f t="shared" si="13"/>
        <v>0.98149036744506268</v>
      </c>
      <c r="L132" s="4">
        <f t="shared" si="17"/>
        <v>17427006.484105434</v>
      </c>
      <c r="M132" s="4">
        <f t="shared" si="17"/>
        <v>0</v>
      </c>
      <c r="N132" s="4">
        <f t="shared" si="17"/>
        <v>0</v>
      </c>
    </row>
    <row r="133" spans="1:14" x14ac:dyDescent="0.7">
      <c r="A133" s="2">
        <v>40724</v>
      </c>
      <c r="B133" s="5">
        <v>80.52</v>
      </c>
      <c r="C133" s="5">
        <v>1320.64</v>
      </c>
      <c r="D133" s="5">
        <v>2325.0700000000002</v>
      </c>
      <c r="E133" s="5">
        <v>410.4</v>
      </c>
      <c r="F133" s="7">
        <f t="shared" si="18"/>
        <v>0.65660302993870157</v>
      </c>
      <c r="G133" s="7">
        <f t="shared" si="19"/>
        <v>0.43026014908425569</v>
      </c>
      <c r="H133" s="7">
        <f t="shared" si="20"/>
        <v>0.26858186866789185</v>
      </c>
      <c r="I133" s="5">
        <f t="shared" ref="I133:K196" si="21">F133/F132</f>
        <v>0.96969952700650197</v>
      </c>
      <c r="J133" s="5">
        <f t="shared" si="21"/>
        <v>0.96797041688459118</v>
      </c>
      <c r="K133" s="5">
        <f t="shared" si="21"/>
        <v>0.92212386851817274</v>
      </c>
      <c r="L133" s="4">
        <f t="shared" ref="L133:N148" si="22">MAX(L132*I133-L$3*0.04/12,0)</f>
        <v>16698959.944776282</v>
      </c>
      <c r="M133" s="4">
        <f t="shared" si="22"/>
        <v>0</v>
      </c>
      <c r="N133" s="4">
        <f t="shared" si="22"/>
        <v>0</v>
      </c>
    </row>
    <row r="134" spans="1:14" x14ac:dyDescent="0.7">
      <c r="A134" s="2">
        <v>40755</v>
      </c>
      <c r="B134" s="5">
        <v>76.73</v>
      </c>
      <c r="C134" s="5">
        <v>1292.28</v>
      </c>
      <c r="D134" s="5">
        <v>2362.81</v>
      </c>
      <c r="E134" s="5">
        <v>386.9</v>
      </c>
      <c r="F134" s="7">
        <f t="shared" si="18"/>
        <v>0.61226085026541333</v>
      </c>
      <c r="G134" s="7">
        <f t="shared" si="19"/>
        <v>0.41666337084890814</v>
      </c>
      <c r="H134" s="7">
        <f t="shared" si="20"/>
        <v>0.24128454266018179</v>
      </c>
      <c r="I134" s="5">
        <f t="shared" si="21"/>
        <v>0.93246729355265401</v>
      </c>
      <c r="J134" s="5">
        <f t="shared" si="21"/>
        <v>0.96839870421584184</v>
      </c>
      <c r="K134" s="5">
        <f t="shared" si="21"/>
        <v>0.89836497101200863</v>
      </c>
      <c r="L134" s="4">
        <f t="shared" si="22"/>
        <v>15371233.984849716</v>
      </c>
      <c r="M134" s="4">
        <f t="shared" si="22"/>
        <v>0</v>
      </c>
      <c r="N134" s="4">
        <f t="shared" si="22"/>
        <v>0</v>
      </c>
    </row>
    <row r="135" spans="1:14" x14ac:dyDescent="0.7">
      <c r="A135" s="2">
        <v>40786</v>
      </c>
      <c r="B135" s="5">
        <v>76.59</v>
      </c>
      <c r="C135" s="5">
        <v>1218.8900000000001</v>
      </c>
      <c r="D135" s="5">
        <v>2241.0100000000002</v>
      </c>
      <c r="E135" s="5">
        <v>355.8</v>
      </c>
      <c r="F135" s="7">
        <f t="shared" si="18"/>
        <v>0.5764362080577925</v>
      </c>
      <c r="G135" s="7">
        <f t="shared" si="19"/>
        <v>0.39446383132360691</v>
      </c>
      <c r="H135" s="7">
        <f t="shared" si="20"/>
        <v>0.22148462616376929</v>
      </c>
      <c r="I135" s="5">
        <f t="shared" si="21"/>
        <v>0.94148794228458188</v>
      </c>
      <c r="J135" s="5">
        <f t="shared" si="21"/>
        <v>0.94672068370187668</v>
      </c>
      <c r="K135" s="5">
        <f t="shared" si="21"/>
        <v>0.91793955684804007</v>
      </c>
      <c r="L135" s="4">
        <f t="shared" si="22"/>
        <v>14271831.454770993</v>
      </c>
      <c r="M135" s="4">
        <f t="shared" si="22"/>
        <v>0</v>
      </c>
      <c r="N135" s="4">
        <f t="shared" si="22"/>
        <v>0</v>
      </c>
    </row>
    <row r="136" spans="1:14" x14ac:dyDescent="0.7">
      <c r="A136" s="2">
        <v>40816</v>
      </c>
      <c r="B136" s="5">
        <v>77.040000000000006</v>
      </c>
      <c r="C136" s="5">
        <v>1131.42</v>
      </c>
      <c r="D136" s="5">
        <v>2139.1799999999998</v>
      </c>
      <c r="E136" s="5">
        <v>338.8</v>
      </c>
      <c r="F136" s="7">
        <f t="shared" si="18"/>
        <v>0.53821375736077182</v>
      </c>
      <c r="G136" s="7">
        <f t="shared" si="19"/>
        <v>0.37875199428862177</v>
      </c>
      <c r="H136" s="7">
        <f t="shared" si="20"/>
        <v>0.21214131108760051</v>
      </c>
      <c r="I136" s="5">
        <f t="shared" si="21"/>
        <v>0.93369179423026705</v>
      </c>
      <c r="J136" s="5">
        <f t="shared" si="21"/>
        <v>0.96016913139472204</v>
      </c>
      <c r="K136" s="5">
        <f t="shared" si="21"/>
        <v>0.95781506266145899</v>
      </c>
      <c r="L136" s="4">
        <f t="shared" si="22"/>
        <v>13125491.917957092</v>
      </c>
      <c r="M136" s="4">
        <f t="shared" si="22"/>
        <v>0</v>
      </c>
      <c r="N136" s="4">
        <f t="shared" si="22"/>
        <v>0</v>
      </c>
    </row>
    <row r="137" spans="1:14" x14ac:dyDescent="0.7">
      <c r="A137" s="2">
        <v>40847</v>
      </c>
      <c r="B137" s="5">
        <v>78.2</v>
      </c>
      <c r="C137" s="5">
        <v>1253.3</v>
      </c>
      <c r="D137" s="5">
        <v>2360.08</v>
      </c>
      <c r="E137" s="5">
        <v>386.5</v>
      </c>
      <c r="F137" s="7">
        <f t="shared" si="18"/>
        <v>0.60516870565321024</v>
      </c>
      <c r="G137" s="7">
        <f t="shared" si="19"/>
        <v>0.42415520638903542</v>
      </c>
      <c r="H137" s="7">
        <f t="shared" si="20"/>
        <v>0.24565285964025513</v>
      </c>
      <c r="I137" s="5">
        <f t="shared" si="21"/>
        <v>1.1244021494745211</v>
      </c>
      <c r="J137" s="5">
        <f t="shared" si="21"/>
        <v>1.1198758363918075</v>
      </c>
      <c r="K137" s="5">
        <f t="shared" si="21"/>
        <v>1.1579680467743341</v>
      </c>
      <c r="L137" s="4">
        <f t="shared" si="22"/>
        <v>14558331.325461408</v>
      </c>
      <c r="M137" s="4">
        <f t="shared" si="22"/>
        <v>0</v>
      </c>
      <c r="N137" s="4">
        <f t="shared" si="22"/>
        <v>0</v>
      </c>
    </row>
    <row r="138" spans="1:14" x14ac:dyDescent="0.7">
      <c r="A138" s="2">
        <v>40877</v>
      </c>
      <c r="B138" s="5">
        <v>77.5</v>
      </c>
      <c r="C138" s="5">
        <v>1246.96</v>
      </c>
      <c r="D138" s="5">
        <v>2295.1999999999998</v>
      </c>
      <c r="E138" s="5">
        <v>373.3</v>
      </c>
      <c r="F138" s="7">
        <f t="shared" si="18"/>
        <v>0.59671766396664583</v>
      </c>
      <c r="G138" s="7">
        <f t="shared" si="19"/>
        <v>0.40880251817111257</v>
      </c>
      <c r="H138" s="7">
        <f t="shared" si="20"/>
        <v>0.23513932395580081</v>
      </c>
      <c r="I138" s="5">
        <f t="shared" si="21"/>
        <v>0.98603523016372352</v>
      </c>
      <c r="J138" s="5">
        <f t="shared" si="21"/>
        <v>0.96380407929299028</v>
      </c>
      <c r="K138" s="5">
        <f t="shared" si="21"/>
        <v>0.95720165562147008</v>
      </c>
      <c r="L138" s="4">
        <f t="shared" si="22"/>
        <v>14155027.579301085</v>
      </c>
      <c r="M138" s="4">
        <f t="shared" si="22"/>
        <v>0</v>
      </c>
      <c r="N138" s="4">
        <f t="shared" si="22"/>
        <v>0</v>
      </c>
    </row>
    <row r="139" spans="1:14" x14ac:dyDescent="0.7">
      <c r="A139" s="2">
        <v>40908</v>
      </c>
      <c r="B139" s="5">
        <v>76.94</v>
      </c>
      <c r="C139" s="5">
        <v>1257.5999999999999</v>
      </c>
      <c r="D139" s="5">
        <v>2277.83</v>
      </c>
      <c r="E139" s="5">
        <v>364.4</v>
      </c>
      <c r="F139" s="7">
        <f t="shared" si="18"/>
        <v>0.59746075002215104</v>
      </c>
      <c r="G139" s="7">
        <f t="shared" si="19"/>
        <v>0.40277714118081703</v>
      </c>
      <c r="H139" s="7">
        <f t="shared" si="20"/>
        <v>0.22787470690639039</v>
      </c>
      <c r="I139" s="5">
        <f t="shared" si="21"/>
        <v>1.0012452891884676</v>
      </c>
      <c r="J139" s="5">
        <f t="shared" si="21"/>
        <v>0.98526091028682583</v>
      </c>
      <c r="K139" s="5">
        <f t="shared" si="21"/>
        <v>0.96910505258245982</v>
      </c>
      <c r="L139" s="4">
        <f t="shared" si="22"/>
        <v>13972654.682108048</v>
      </c>
      <c r="M139" s="4">
        <f t="shared" si="22"/>
        <v>0</v>
      </c>
      <c r="N139" s="4">
        <f t="shared" si="22"/>
        <v>0</v>
      </c>
    </row>
    <row r="140" spans="1:14" x14ac:dyDescent="0.7">
      <c r="A140" s="2">
        <v>40939</v>
      </c>
      <c r="B140" s="5">
        <v>76.19</v>
      </c>
      <c r="C140" s="5">
        <v>1312.41</v>
      </c>
      <c r="D140" s="5">
        <v>2467.9499999999998</v>
      </c>
      <c r="E140" s="5">
        <v>408.9</v>
      </c>
      <c r="F140" s="7">
        <f t="shared" si="18"/>
        <v>0.61742210418763999</v>
      </c>
      <c r="G140" s="7">
        <f t="shared" si="19"/>
        <v>0.43214118143866614</v>
      </c>
      <c r="H140" s="7">
        <f t="shared" si="20"/>
        <v>0.25320988554384166</v>
      </c>
      <c r="I140" s="5">
        <f t="shared" si="21"/>
        <v>1.03341031886153</v>
      </c>
      <c r="J140" s="5">
        <f t="shared" si="21"/>
        <v>1.0729039393143387</v>
      </c>
      <c r="K140" s="5">
        <f t="shared" si="21"/>
        <v>1.1111803015850232</v>
      </c>
      <c r="L140" s="4">
        <f t="shared" si="22"/>
        <v>14239485.530379329</v>
      </c>
      <c r="M140" s="4">
        <f t="shared" si="22"/>
        <v>0</v>
      </c>
      <c r="N140" s="4">
        <f t="shared" si="22"/>
        <v>0</v>
      </c>
    </row>
    <row r="141" spans="1:14" x14ac:dyDescent="0.7">
      <c r="A141" s="2">
        <v>40968</v>
      </c>
      <c r="B141" s="5">
        <v>81.22</v>
      </c>
      <c r="C141" s="5">
        <v>1365.68</v>
      </c>
      <c r="D141" s="5">
        <v>2623.1</v>
      </c>
      <c r="E141" s="5">
        <v>424.2</v>
      </c>
      <c r="F141" s="7">
        <f t="shared" si="18"/>
        <v>0.68489911266890302</v>
      </c>
      <c r="G141" s="7">
        <f t="shared" si="19"/>
        <v>0.48963128263966033</v>
      </c>
      <c r="H141" s="7">
        <f t="shared" si="20"/>
        <v>0.2800265579445731</v>
      </c>
      <c r="I141" s="5">
        <f t="shared" si="21"/>
        <v>1.1092882940594497</v>
      </c>
      <c r="J141" s="5">
        <f t="shared" si="21"/>
        <v>1.1330354607945501</v>
      </c>
      <c r="K141" s="5">
        <f t="shared" si="21"/>
        <v>1.1059068935761922</v>
      </c>
      <c r="L141" s="4">
        <f t="shared" si="22"/>
        <v>15595694.612278704</v>
      </c>
      <c r="M141" s="4">
        <f t="shared" si="22"/>
        <v>0</v>
      </c>
      <c r="N141" s="4">
        <f t="shared" si="22"/>
        <v>0</v>
      </c>
    </row>
    <row r="142" spans="1:14" x14ac:dyDescent="0.7">
      <c r="A142" s="2">
        <v>40999</v>
      </c>
      <c r="B142" s="5">
        <v>82.79</v>
      </c>
      <c r="C142" s="5">
        <v>1408.47</v>
      </c>
      <c r="D142" s="5">
        <v>2755.27</v>
      </c>
      <c r="E142" s="5">
        <v>438.6</v>
      </c>
      <c r="F142" s="7">
        <f t="shared" si="18"/>
        <v>0.72001269319712602</v>
      </c>
      <c r="G142" s="7">
        <f t="shared" si="19"/>
        <v>0.5242438817956071</v>
      </c>
      <c r="H142" s="7">
        <f t="shared" si="20"/>
        <v>0.29512913349463493</v>
      </c>
      <c r="I142" s="5">
        <f t="shared" si="21"/>
        <v>1.051268252329008</v>
      </c>
      <c r="J142" s="5">
        <f t="shared" si="21"/>
        <v>1.0706911514504265</v>
      </c>
      <c r="K142" s="5">
        <f t="shared" si="21"/>
        <v>1.0539326543200633</v>
      </c>
      <c r="L142" s="4">
        <f t="shared" si="22"/>
        <v>16195258.618907159</v>
      </c>
      <c r="M142" s="4">
        <f t="shared" si="22"/>
        <v>0</v>
      </c>
      <c r="N142" s="4">
        <f t="shared" si="22"/>
        <v>0</v>
      </c>
    </row>
    <row r="143" spans="1:14" x14ac:dyDescent="0.7">
      <c r="A143" s="2">
        <v>41029</v>
      </c>
      <c r="B143" s="5">
        <v>79.78</v>
      </c>
      <c r="C143" s="5">
        <v>1397.91</v>
      </c>
      <c r="D143" s="5">
        <v>2723.68</v>
      </c>
      <c r="E143" s="5">
        <v>413.4</v>
      </c>
      <c r="F143" s="7">
        <f t="shared" si="18"/>
        <v>0.68863312997731019</v>
      </c>
      <c r="G143" s="7">
        <f t="shared" si="19"/>
        <v>0.49939183610109944</v>
      </c>
      <c r="H143" s="7">
        <f t="shared" si="20"/>
        <v>0.26805880492663037</v>
      </c>
      <c r="I143" s="5">
        <f t="shared" si="21"/>
        <v>0.95641804163135125</v>
      </c>
      <c r="J143" s="5">
        <f t="shared" si="21"/>
        <v>0.95259449550582065</v>
      </c>
      <c r="K143" s="5">
        <f t="shared" si="21"/>
        <v>0.90827632552752824</v>
      </c>
      <c r="L143" s="4">
        <f t="shared" si="22"/>
        <v>15289437.532008447</v>
      </c>
      <c r="M143" s="4">
        <f t="shared" si="22"/>
        <v>0</v>
      </c>
      <c r="N143" s="4">
        <f t="shared" si="22"/>
        <v>0</v>
      </c>
    </row>
    <row r="144" spans="1:14" x14ac:dyDescent="0.7">
      <c r="A144" s="2">
        <v>41060</v>
      </c>
      <c r="B144" s="5">
        <v>78.349999999999994</v>
      </c>
      <c r="C144" s="5">
        <v>1310.33</v>
      </c>
      <c r="D144" s="5">
        <v>2524.87</v>
      </c>
      <c r="E144" s="5">
        <v>368.4</v>
      </c>
      <c r="F144" s="7">
        <f t="shared" si="18"/>
        <v>0.63391985449621224</v>
      </c>
      <c r="G144" s="7">
        <f t="shared" si="19"/>
        <v>0.45464178437572661</v>
      </c>
      <c r="H144" s="7">
        <f t="shared" si="20"/>
        <v>0.2345979404669975</v>
      </c>
      <c r="I144" s="5">
        <f t="shared" si="21"/>
        <v>0.92054800575322204</v>
      </c>
      <c r="J144" s="5">
        <f t="shared" si="21"/>
        <v>0.91039090251304511</v>
      </c>
      <c r="K144" s="5">
        <f t="shared" si="21"/>
        <v>0.87517341775514013</v>
      </c>
      <c r="L144" s="4">
        <f t="shared" si="22"/>
        <v>13874661.22917884</v>
      </c>
      <c r="M144" s="4">
        <f t="shared" si="22"/>
        <v>0</v>
      </c>
      <c r="N144" s="4">
        <f t="shared" si="22"/>
        <v>0</v>
      </c>
    </row>
    <row r="145" spans="1:14" x14ac:dyDescent="0.7">
      <c r="A145" s="2">
        <v>41090</v>
      </c>
      <c r="B145" s="5">
        <v>79.77</v>
      </c>
      <c r="C145" s="5">
        <v>1362.16</v>
      </c>
      <c r="D145" s="5">
        <v>2615.7199999999998</v>
      </c>
      <c r="E145" s="5">
        <v>385.5</v>
      </c>
      <c r="F145" s="7">
        <f t="shared" si="18"/>
        <v>0.67093799130872367</v>
      </c>
      <c r="G145" s="7">
        <f t="shared" si="19"/>
        <v>0.47953705266639141</v>
      </c>
      <c r="H145" s="7">
        <f t="shared" si="20"/>
        <v>0.24993642137304964</v>
      </c>
      <c r="I145" s="5">
        <f t="shared" si="21"/>
        <v>1.0583956103440402</v>
      </c>
      <c r="J145" s="5">
        <f t="shared" si="21"/>
        <v>1.054757985619049</v>
      </c>
      <c r="K145" s="5">
        <f t="shared" si="21"/>
        <v>1.0653819930197124</v>
      </c>
      <c r="L145" s="4">
        <f t="shared" si="22"/>
        <v>14484880.539973529</v>
      </c>
      <c r="M145" s="4">
        <f t="shared" si="22"/>
        <v>0</v>
      </c>
      <c r="N145" s="4">
        <f t="shared" si="22"/>
        <v>0</v>
      </c>
    </row>
    <row r="146" spans="1:14" x14ac:dyDescent="0.7">
      <c r="A146" s="2">
        <v>41121</v>
      </c>
      <c r="B146" s="5">
        <v>78.11</v>
      </c>
      <c r="C146" s="5">
        <v>1379.32</v>
      </c>
      <c r="D146" s="5">
        <v>2642.53</v>
      </c>
      <c r="E146" s="5">
        <v>383.7</v>
      </c>
      <c r="F146" s="7">
        <f t="shared" si="18"/>
        <v>0.6652522320231895</v>
      </c>
      <c r="G146" s="7">
        <f t="shared" si="19"/>
        <v>0.47437073528906948</v>
      </c>
      <c r="H146" s="7">
        <f t="shared" si="20"/>
        <v>0.24359255450998621</v>
      </c>
      <c r="I146" s="5">
        <f t="shared" si="21"/>
        <v>0.9915256560826976</v>
      </c>
      <c r="J146" s="5">
        <f t="shared" si="21"/>
        <v>0.98922644799062887</v>
      </c>
      <c r="K146" s="5">
        <f t="shared" si="21"/>
        <v>0.97461807755663299</v>
      </c>
      <c r="L146" s="4">
        <f t="shared" si="22"/>
        <v>14162130.680676753</v>
      </c>
      <c r="M146" s="4">
        <f t="shared" si="22"/>
        <v>0</v>
      </c>
      <c r="N146" s="4">
        <f t="shared" si="22"/>
        <v>0</v>
      </c>
    </row>
    <row r="147" spans="1:14" x14ac:dyDescent="0.7">
      <c r="A147" s="2">
        <v>41152</v>
      </c>
      <c r="B147" s="5">
        <v>78.37</v>
      </c>
      <c r="C147" s="5">
        <v>1406.58</v>
      </c>
      <c r="D147" s="5">
        <v>2772.24</v>
      </c>
      <c r="E147" s="5">
        <v>396.2</v>
      </c>
      <c r="F147" s="7">
        <f t="shared" si="18"/>
        <v>0.68065800075095018</v>
      </c>
      <c r="G147" s="7">
        <f t="shared" si="19"/>
        <v>0.49931199231173085</v>
      </c>
      <c r="H147" s="7">
        <f t="shared" si="20"/>
        <v>0.25236544596515692</v>
      </c>
      <c r="I147" s="5">
        <f t="shared" si="21"/>
        <v>1.0231577858535073</v>
      </c>
      <c r="J147" s="5">
        <f t="shared" si="21"/>
        <v>1.0525775625839626</v>
      </c>
      <c r="K147" s="5">
        <f t="shared" si="21"/>
        <v>1.036014612486077</v>
      </c>
      <c r="L147" s="4">
        <f t="shared" si="22"/>
        <v>14290094.270209249</v>
      </c>
      <c r="M147" s="4">
        <f t="shared" si="22"/>
        <v>0</v>
      </c>
      <c r="N147" s="4">
        <f t="shared" si="22"/>
        <v>0</v>
      </c>
    </row>
    <row r="148" spans="1:14" x14ac:dyDescent="0.7">
      <c r="A148" s="2">
        <v>41182</v>
      </c>
      <c r="B148" s="5">
        <v>77.900000000000006</v>
      </c>
      <c r="C148" s="5">
        <v>1440.67</v>
      </c>
      <c r="D148" s="5">
        <v>2799.19</v>
      </c>
      <c r="E148" s="5">
        <v>382.3</v>
      </c>
      <c r="F148" s="7">
        <f t="shared" si="18"/>
        <v>0.69297351968408194</v>
      </c>
      <c r="G148" s="7">
        <f t="shared" si="19"/>
        <v>0.50114241352718714</v>
      </c>
      <c r="H148" s="7">
        <f t="shared" si="20"/>
        <v>0.24205124929055685</v>
      </c>
      <c r="I148" s="5">
        <f t="shared" si="21"/>
        <v>1.0180935490650875</v>
      </c>
      <c r="J148" s="5">
        <f t="shared" si="21"/>
        <v>1.0036658867474457</v>
      </c>
      <c r="K148" s="5">
        <f t="shared" si="21"/>
        <v>0.95912991719149976</v>
      </c>
      <c r="L148" s="4">
        <f t="shared" si="22"/>
        <v>14348652.792032007</v>
      </c>
      <c r="M148" s="4">
        <f t="shared" si="22"/>
        <v>0</v>
      </c>
      <c r="N148" s="4">
        <f t="shared" si="22"/>
        <v>0</v>
      </c>
    </row>
    <row r="149" spans="1:14" x14ac:dyDescent="0.7">
      <c r="A149" s="2">
        <v>41213</v>
      </c>
      <c r="B149" s="5">
        <v>79.760000000000005</v>
      </c>
      <c r="C149" s="5">
        <v>1412.16</v>
      </c>
      <c r="D149" s="5">
        <v>2647.92</v>
      </c>
      <c r="E149" s="5">
        <v>367</v>
      </c>
      <c r="F149" s="7">
        <f t="shared" si="18"/>
        <v>0.69547851820114537</v>
      </c>
      <c r="G149" s="7">
        <f t="shared" si="19"/>
        <v>0.48537938804074948</v>
      </c>
      <c r="H149" s="7">
        <f t="shared" si="20"/>
        <v>0.23791223800586869</v>
      </c>
      <c r="I149" s="5">
        <f t="shared" si="21"/>
        <v>1.003614854602533</v>
      </c>
      <c r="J149" s="5">
        <f t="shared" si="21"/>
        <v>0.9685458163967946</v>
      </c>
      <c r="K149" s="5">
        <f t="shared" si="21"/>
        <v>0.98290026886116288</v>
      </c>
      <c r="L149" s="4">
        <f t="shared" ref="L149:N164" si="23">MAX(L148*I149-L$3*0.04/12,0)</f>
        <v>14200521.085617432</v>
      </c>
      <c r="M149" s="4">
        <f t="shared" si="23"/>
        <v>0</v>
      </c>
      <c r="N149" s="4">
        <f t="shared" si="23"/>
        <v>0</v>
      </c>
    </row>
    <row r="150" spans="1:14" x14ac:dyDescent="0.7">
      <c r="A150" s="2">
        <v>41243</v>
      </c>
      <c r="B150" s="5">
        <v>82.45</v>
      </c>
      <c r="C150" s="5">
        <v>1416.18</v>
      </c>
      <c r="D150" s="5">
        <v>2677.88</v>
      </c>
      <c r="E150" s="5">
        <v>374.4</v>
      </c>
      <c r="F150" s="7">
        <f t="shared" si="18"/>
        <v>0.72098094339188423</v>
      </c>
      <c r="G150" s="7">
        <f t="shared" si="19"/>
        <v>0.50742644398316183</v>
      </c>
      <c r="H150" s="7">
        <f t="shared" si="20"/>
        <v>0.25089503833126769</v>
      </c>
      <c r="I150" s="5">
        <f t="shared" si="21"/>
        <v>1.0366688898698135</v>
      </c>
      <c r="J150" s="5">
        <f t="shared" si="21"/>
        <v>1.0454223159978138</v>
      </c>
      <c r="K150" s="5">
        <f t="shared" si="21"/>
        <v>1.0545697036613928</v>
      </c>
      <c r="L150" s="4">
        <f t="shared" si="23"/>
        <v>14521238.429399904</v>
      </c>
      <c r="M150" s="4">
        <f t="shared" si="23"/>
        <v>0</v>
      </c>
      <c r="N150" s="4">
        <f t="shared" si="23"/>
        <v>0</v>
      </c>
    </row>
    <row r="151" spans="1:14" x14ac:dyDescent="0.7">
      <c r="A151" s="2">
        <v>41274</v>
      </c>
      <c r="B151" s="5">
        <v>86.74</v>
      </c>
      <c r="C151" s="5">
        <v>1426.19</v>
      </c>
      <c r="D151" s="5">
        <v>2660.93</v>
      </c>
      <c r="E151" s="5">
        <v>384.1</v>
      </c>
      <c r="F151" s="7">
        <f t="shared" si="18"/>
        <v>0.76385596403817169</v>
      </c>
      <c r="G151" s="7">
        <f t="shared" si="19"/>
        <v>0.53044968066252174</v>
      </c>
      <c r="H151" s="7">
        <f t="shared" si="20"/>
        <v>0.27078792714007205</v>
      </c>
      <c r="I151" s="5">
        <f t="shared" si="21"/>
        <v>1.0594676198299779</v>
      </c>
      <c r="J151" s="5">
        <f t="shared" si="21"/>
        <v>1.0453725598111001</v>
      </c>
      <c r="K151" s="5">
        <f t="shared" si="21"/>
        <v>1.0792876931369959</v>
      </c>
      <c r="L151" s="4">
        <f t="shared" si="23"/>
        <v>15184781.915779924</v>
      </c>
      <c r="M151" s="4">
        <f t="shared" si="23"/>
        <v>0</v>
      </c>
      <c r="N151" s="4">
        <f t="shared" si="23"/>
        <v>0</v>
      </c>
    </row>
    <row r="152" spans="1:14" x14ac:dyDescent="0.7">
      <c r="A152" s="2">
        <v>41305</v>
      </c>
      <c r="B152" s="5">
        <v>91.72</v>
      </c>
      <c r="C152" s="5">
        <v>1498.11</v>
      </c>
      <c r="D152" s="5">
        <v>2731.53</v>
      </c>
      <c r="E152" s="5">
        <v>412.7</v>
      </c>
      <c r="F152" s="7">
        <f t="shared" si="18"/>
        <v>0.84844250610111782</v>
      </c>
      <c r="G152" s="7">
        <f t="shared" si="19"/>
        <v>0.57578632394352092</v>
      </c>
      <c r="H152" s="7">
        <f t="shared" si="20"/>
        <v>0.30765507800400582</v>
      </c>
      <c r="I152" s="5">
        <f t="shared" si="21"/>
        <v>1.110736246157946</v>
      </c>
      <c r="J152" s="5">
        <f t="shared" si="21"/>
        <v>1.0854683204340412</v>
      </c>
      <c r="K152" s="5">
        <f t="shared" si="21"/>
        <v>1.1361476903837862</v>
      </c>
      <c r="L152" s="4">
        <f t="shared" si="23"/>
        <v>16666287.663860455</v>
      </c>
      <c r="M152" s="4">
        <f t="shared" si="23"/>
        <v>0</v>
      </c>
      <c r="N152" s="4">
        <f t="shared" si="23"/>
        <v>0</v>
      </c>
    </row>
    <row r="153" spans="1:14" x14ac:dyDescent="0.7">
      <c r="A153" s="2">
        <v>41333</v>
      </c>
      <c r="B153" s="5">
        <v>92.53</v>
      </c>
      <c r="C153" s="5">
        <v>1514.68</v>
      </c>
      <c r="D153" s="5">
        <v>2738.58</v>
      </c>
      <c r="E153" s="5">
        <v>426.6</v>
      </c>
      <c r="F153" s="7">
        <f t="shared" si="18"/>
        <v>0.86540245366393131</v>
      </c>
      <c r="G153" s="7">
        <f t="shared" si="19"/>
        <v>0.58237043463336158</v>
      </c>
      <c r="H153" s="7">
        <f t="shared" si="20"/>
        <v>0.32082557852893079</v>
      </c>
      <c r="I153" s="5">
        <f t="shared" si="21"/>
        <v>1.0199895071744463</v>
      </c>
      <c r="J153" s="5">
        <f t="shared" si="21"/>
        <v>1.0114349897106734</v>
      </c>
      <c r="K153" s="5">
        <f t="shared" si="21"/>
        <v>1.0428093064817006</v>
      </c>
      <c r="L153" s="4">
        <f t="shared" si="23"/>
        <v>16799438.540688578</v>
      </c>
      <c r="M153" s="4">
        <f t="shared" si="23"/>
        <v>0</v>
      </c>
      <c r="N153" s="4">
        <f t="shared" si="23"/>
        <v>0</v>
      </c>
    </row>
    <row r="154" spans="1:14" x14ac:dyDescent="0.7">
      <c r="A154" s="2">
        <v>41364</v>
      </c>
      <c r="B154" s="5">
        <v>94.19</v>
      </c>
      <c r="C154" s="5">
        <v>1569.19</v>
      </c>
      <c r="D154" s="5">
        <v>2818.69</v>
      </c>
      <c r="E154" s="5">
        <v>436.7</v>
      </c>
      <c r="F154" s="7">
        <f t="shared" si="18"/>
        <v>0.91263054002379895</v>
      </c>
      <c r="G154" s="7">
        <f t="shared" si="19"/>
        <v>0.61015958248350133</v>
      </c>
      <c r="H154" s="7">
        <f t="shared" si="20"/>
        <v>0.33431322850764039</v>
      </c>
      <c r="I154" s="5">
        <f t="shared" si="21"/>
        <v>1.0545735526400624</v>
      </c>
      <c r="J154" s="5">
        <f t="shared" si="21"/>
        <v>1.0477173053395727</v>
      </c>
      <c r="K154" s="5">
        <f t="shared" si="21"/>
        <v>1.0420404446570439</v>
      </c>
      <c r="L154" s="4">
        <f t="shared" si="23"/>
        <v>17516243.58421234</v>
      </c>
      <c r="M154" s="4">
        <f t="shared" si="23"/>
        <v>0</v>
      </c>
      <c r="N154" s="4">
        <f t="shared" si="23"/>
        <v>0</v>
      </c>
    </row>
    <row r="155" spans="1:14" x14ac:dyDescent="0.7">
      <c r="A155" s="2">
        <v>41394</v>
      </c>
      <c r="B155" s="5">
        <v>97.41</v>
      </c>
      <c r="C155" s="5">
        <v>1597.57</v>
      </c>
      <c r="D155" s="5">
        <v>2887.44</v>
      </c>
      <c r="E155" s="5">
        <v>444.4</v>
      </c>
      <c r="F155" s="7">
        <f t="shared" si="18"/>
        <v>0.96089981316940432</v>
      </c>
      <c r="G155" s="7">
        <f t="shared" si="19"/>
        <v>0.64640965775561687</v>
      </c>
      <c r="H155" s="7">
        <f t="shared" si="20"/>
        <v>0.35183834277645609</v>
      </c>
      <c r="I155" s="5">
        <f t="shared" si="21"/>
        <v>1.0528902672316298</v>
      </c>
      <c r="J155" s="5">
        <f t="shared" si="21"/>
        <v>1.0594108104056461</v>
      </c>
      <c r="K155" s="5">
        <f t="shared" si="21"/>
        <v>1.0524212408436455</v>
      </c>
      <c r="L155" s="4">
        <f t="shared" si="23"/>
        <v>18242682.388275653</v>
      </c>
      <c r="M155" s="4">
        <f t="shared" si="23"/>
        <v>0</v>
      </c>
      <c r="N155" s="4">
        <f t="shared" si="23"/>
        <v>0</v>
      </c>
    </row>
    <row r="156" spans="1:14" x14ac:dyDescent="0.7">
      <c r="A156" s="2">
        <v>41425</v>
      </c>
      <c r="B156" s="5">
        <v>100.46</v>
      </c>
      <c r="C156" s="5">
        <v>1630.74</v>
      </c>
      <c r="D156" s="5">
        <v>2981.76</v>
      </c>
      <c r="E156" s="5">
        <v>468.6</v>
      </c>
      <c r="F156" s="7">
        <f t="shared" si="18"/>
        <v>1.011562140915939</v>
      </c>
      <c r="G156" s="7">
        <f t="shared" si="19"/>
        <v>0.68842587119608578</v>
      </c>
      <c r="H156" s="7">
        <f t="shared" si="20"/>
        <v>0.38261415319974224</v>
      </c>
      <c r="I156" s="5">
        <f t="shared" si="21"/>
        <v>1.0527238397304206</v>
      </c>
      <c r="J156" s="5">
        <f t="shared" si="21"/>
        <v>1.0649993590540592</v>
      </c>
      <c r="K156" s="5">
        <f t="shared" si="21"/>
        <v>1.0874714511796113</v>
      </c>
      <c r="L156" s="4">
        <f t="shared" si="23"/>
        <v>19004506.650768064</v>
      </c>
      <c r="M156" s="4">
        <f t="shared" si="23"/>
        <v>0</v>
      </c>
      <c r="N156" s="4">
        <f t="shared" si="23"/>
        <v>0</v>
      </c>
    </row>
    <row r="157" spans="1:14" x14ac:dyDescent="0.7">
      <c r="A157" s="2">
        <v>41455</v>
      </c>
      <c r="B157" s="5">
        <v>99.12</v>
      </c>
      <c r="C157" s="5">
        <v>1606.28</v>
      </c>
      <c r="D157" s="5">
        <v>2909.6</v>
      </c>
      <c r="E157" s="5">
        <v>468.4</v>
      </c>
      <c r="F157" s="7">
        <f t="shared" si="18"/>
        <v>0.98309890951590329</v>
      </c>
      <c r="G157" s="7">
        <f t="shared" si="19"/>
        <v>0.66280519849009278</v>
      </c>
      <c r="H157" s="7">
        <f t="shared" si="20"/>
        <v>0.37734947714351408</v>
      </c>
      <c r="I157" s="5">
        <f t="shared" si="21"/>
        <v>0.97186210293095476</v>
      </c>
      <c r="J157" s="5">
        <f t="shared" si="21"/>
        <v>0.96278368699090422</v>
      </c>
      <c r="K157" s="5">
        <f t="shared" si="21"/>
        <v>0.98624024748640249</v>
      </c>
      <c r="L157" s="4">
        <f t="shared" si="23"/>
        <v>18269759.798780765</v>
      </c>
      <c r="M157" s="4">
        <f t="shared" si="23"/>
        <v>0</v>
      </c>
      <c r="N157" s="4">
        <f t="shared" si="23"/>
        <v>0</v>
      </c>
    </row>
    <row r="158" spans="1:14" x14ac:dyDescent="0.7">
      <c r="A158" s="2">
        <v>41486</v>
      </c>
      <c r="B158" s="5">
        <v>97.86</v>
      </c>
      <c r="C158" s="5">
        <v>1685.73</v>
      </c>
      <c r="D158" s="5">
        <v>3090.19</v>
      </c>
      <c r="E158" s="5">
        <v>477.8</v>
      </c>
      <c r="F158" s="7">
        <f t="shared" si="18"/>
        <v>1.018609908081149</v>
      </c>
      <c r="G158" s="7">
        <f t="shared" si="19"/>
        <v>0.69499506185113857</v>
      </c>
      <c r="H158" s="7">
        <f t="shared" si="20"/>
        <v>0.38002916692370398</v>
      </c>
      <c r="I158" s="5">
        <f t="shared" si="21"/>
        <v>1.0361214911556886</v>
      </c>
      <c r="J158" s="5">
        <f t="shared" si="21"/>
        <v>1.0485660997143296</v>
      </c>
      <c r="K158" s="5">
        <f t="shared" si="21"/>
        <v>1.0071013475372348</v>
      </c>
      <c r="L158" s="4">
        <f t="shared" si="23"/>
        <v>18729690.765768979</v>
      </c>
      <c r="M158" s="4">
        <f t="shared" si="23"/>
        <v>0</v>
      </c>
      <c r="N158" s="4">
        <f t="shared" si="23"/>
        <v>0</v>
      </c>
    </row>
    <row r="159" spans="1:14" x14ac:dyDescent="0.7">
      <c r="A159" s="2">
        <v>41517</v>
      </c>
      <c r="B159" s="5">
        <v>98.15</v>
      </c>
      <c r="C159" s="5">
        <v>1632.97</v>
      </c>
      <c r="D159" s="5">
        <v>3073.81</v>
      </c>
      <c r="E159" s="5">
        <v>457.7</v>
      </c>
      <c r="F159" s="7">
        <f t="shared" si="18"/>
        <v>0.98965353253295518</v>
      </c>
      <c r="G159" s="7">
        <f t="shared" si="19"/>
        <v>0.69335978306171975</v>
      </c>
      <c r="H159" s="7">
        <f t="shared" si="20"/>
        <v>0.36512098063804255</v>
      </c>
      <c r="I159" s="5">
        <f t="shared" si="21"/>
        <v>0.97157265473419385</v>
      </c>
      <c r="J159" s="5">
        <f t="shared" si="21"/>
        <v>0.99764706416033633</v>
      </c>
      <c r="K159" s="5">
        <f t="shared" si="21"/>
        <v>0.96077094185601164</v>
      </c>
      <c r="L159" s="4">
        <f t="shared" si="23"/>
        <v>17997255.379648682</v>
      </c>
      <c r="M159" s="4">
        <f t="shared" si="23"/>
        <v>0</v>
      </c>
      <c r="N159" s="4">
        <f t="shared" si="23"/>
        <v>0</v>
      </c>
    </row>
    <row r="160" spans="1:14" x14ac:dyDescent="0.7">
      <c r="A160" s="2">
        <v>41547</v>
      </c>
      <c r="B160" s="5">
        <v>98.21</v>
      </c>
      <c r="C160" s="5">
        <v>1681.55</v>
      </c>
      <c r="D160" s="5">
        <v>3218.2</v>
      </c>
      <c r="E160" s="5">
        <v>490.8</v>
      </c>
      <c r="F160" s="7">
        <f t="shared" si="18"/>
        <v>1.0197181877378392</v>
      </c>
      <c r="G160" s="7">
        <f t="shared" si="19"/>
        <v>0.72637362464895217</v>
      </c>
      <c r="H160" s="7">
        <f t="shared" si="20"/>
        <v>0.39176518407566918</v>
      </c>
      <c r="I160" s="5">
        <f t="shared" si="21"/>
        <v>1.0303789702320725</v>
      </c>
      <c r="J160" s="5">
        <f t="shared" si="21"/>
        <v>1.0476143012527359</v>
      </c>
      <c r="K160" s="5">
        <f t="shared" si="21"/>
        <v>1.0729736302500785</v>
      </c>
      <c r="L160" s="4">
        <f t="shared" si="23"/>
        <v>18343993.465086035</v>
      </c>
      <c r="M160" s="4">
        <f t="shared" si="23"/>
        <v>0</v>
      </c>
      <c r="N160" s="4">
        <f t="shared" si="23"/>
        <v>0</v>
      </c>
    </row>
    <row r="161" spans="1:14" x14ac:dyDescent="0.7">
      <c r="A161" s="2">
        <v>41578</v>
      </c>
      <c r="B161" s="5">
        <v>98.35</v>
      </c>
      <c r="C161" s="5">
        <v>1756.54</v>
      </c>
      <c r="D161" s="5">
        <v>3377.73</v>
      </c>
      <c r="E161" s="5">
        <v>507.1</v>
      </c>
      <c r="F161" s="7">
        <f t="shared" si="18"/>
        <v>1.0667117460516273</v>
      </c>
      <c r="G161" s="7">
        <f t="shared" si="19"/>
        <v>0.7634676154229455</v>
      </c>
      <c r="H161" s="7">
        <f t="shared" si="20"/>
        <v>0.40535314564451252</v>
      </c>
      <c r="I161" s="5">
        <f t="shared" si="21"/>
        <v>1.0460848486168903</v>
      </c>
      <c r="J161" s="5">
        <f t="shared" si="21"/>
        <v>1.051067370173195</v>
      </c>
      <c r="K161" s="5">
        <f t="shared" si="21"/>
        <v>1.0346839436508448</v>
      </c>
      <c r="L161" s="4">
        <f t="shared" si="23"/>
        <v>18989373.626953751</v>
      </c>
      <c r="M161" s="4">
        <f t="shared" si="23"/>
        <v>0</v>
      </c>
      <c r="N161" s="4">
        <f t="shared" si="23"/>
        <v>0</v>
      </c>
    </row>
    <row r="162" spans="1:14" x14ac:dyDescent="0.7">
      <c r="A162" s="2">
        <v>41608</v>
      </c>
      <c r="B162" s="5">
        <v>102.41</v>
      </c>
      <c r="C162" s="5">
        <v>1805.81</v>
      </c>
      <c r="D162" s="5">
        <v>3487.82</v>
      </c>
      <c r="E162" s="5">
        <v>510.2</v>
      </c>
      <c r="F162" s="7">
        <f t="shared" si="18"/>
        <v>1.1419026712029543</v>
      </c>
      <c r="G162" s="7">
        <f t="shared" si="19"/>
        <v>0.82089527218752423</v>
      </c>
      <c r="H162" s="7">
        <f t="shared" si="20"/>
        <v>0.42466688172457256</v>
      </c>
      <c r="I162" s="5">
        <f t="shared" si="21"/>
        <v>1.0704885133492172</v>
      </c>
      <c r="J162" s="5">
        <f t="shared" si="21"/>
        <v>1.0752195058499829</v>
      </c>
      <c r="K162" s="5">
        <f t="shared" si="21"/>
        <v>1.0476466910090241</v>
      </c>
      <c r="L162" s="4">
        <f t="shared" si="23"/>
        <v>20127906.343350556</v>
      </c>
      <c r="M162" s="4">
        <f t="shared" si="23"/>
        <v>0</v>
      </c>
      <c r="N162" s="4">
        <f t="shared" si="23"/>
        <v>0</v>
      </c>
    </row>
    <row r="163" spans="1:14" x14ac:dyDescent="0.7">
      <c r="A163" s="2">
        <v>41639</v>
      </c>
      <c r="B163" s="5">
        <v>105.3</v>
      </c>
      <c r="C163" s="5">
        <v>1848.36</v>
      </c>
      <c r="D163" s="5">
        <v>3592</v>
      </c>
      <c r="E163" s="5">
        <v>535</v>
      </c>
      <c r="F163" s="7">
        <f t="shared" si="18"/>
        <v>1.2017928108224667</v>
      </c>
      <c r="G163" s="7">
        <f t="shared" si="19"/>
        <v>0.86927266636120248</v>
      </c>
      <c r="H163" s="7">
        <f t="shared" si="20"/>
        <v>0.45787583746401384</v>
      </c>
      <c r="I163" s="5">
        <f t="shared" si="21"/>
        <v>1.0524476745083888</v>
      </c>
      <c r="J163" s="5">
        <f t="shared" si="21"/>
        <v>1.0589324799554054</v>
      </c>
      <c r="K163" s="5">
        <f t="shared" si="21"/>
        <v>1.0782000131599141</v>
      </c>
      <c r="L163" s="4">
        <f t="shared" si="23"/>
        <v>20983568.22378194</v>
      </c>
      <c r="M163" s="4">
        <f t="shared" si="23"/>
        <v>0</v>
      </c>
      <c r="N163" s="4">
        <f t="shared" si="23"/>
        <v>0</v>
      </c>
    </row>
    <row r="164" spans="1:14" x14ac:dyDescent="0.7">
      <c r="A164" s="2">
        <v>41670</v>
      </c>
      <c r="B164" s="5">
        <v>102.03</v>
      </c>
      <c r="C164" s="5">
        <v>1782.59</v>
      </c>
      <c r="D164" s="5">
        <v>3521.92</v>
      </c>
      <c r="E164" s="5">
        <v>529.20000000000005</v>
      </c>
      <c r="F164" s="7">
        <f t="shared" si="18"/>
        <v>1.1230368879615271</v>
      </c>
      <c r="G164" s="7">
        <f t="shared" si="19"/>
        <v>0.82584529341604251</v>
      </c>
      <c r="H164" s="7">
        <f t="shared" si="20"/>
        <v>0.43884716283272718</v>
      </c>
      <c r="I164" s="5">
        <f t="shared" si="21"/>
        <v>0.93446796972679369</v>
      </c>
      <c r="J164" s="5">
        <f t="shared" si="21"/>
        <v>0.9500417134626491</v>
      </c>
      <c r="K164" s="5">
        <f t="shared" si="21"/>
        <v>0.9584414090582315</v>
      </c>
      <c r="L164" s="4">
        <f t="shared" si="23"/>
        <v>19408472.39570117</v>
      </c>
      <c r="M164" s="4">
        <f t="shared" si="23"/>
        <v>0</v>
      </c>
      <c r="N164" s="4">
        <f t="shared" si="23"/>
        <v>0</v>
      </c>
    </row>
    <row r="165" spans="1:14" x14ac:dyDescent="0.7">
      <c r="A165" s="2">
        <v>41698</v>
      </c>
      <c r="B165" s="5">
        <v>101.8</v>
      </c>
      <c r="C165" s="5">
        <v>1859.45</v>
      </c>
      <c r="D165" s="5">
        <v>3696.1</v>
      </c>
      <c r="E165" s="5">
        <v>563.79999999999995</v>
      </c>
      <c r="F165" s="7">
        <f t="shared" si="18"/>
        <v>1.1688181633448775</v>
      </c>
      <c r="G165" s="7">
        <f t="shared" si="19"/>
        <v>0.8647345580598329</v>
      </c>
      <c r="H165" s="7">
        <f t="shared" si="20"/>
        <v>0.46648579370224946</v>
      </c>
      <c r="I165" s="5">
        <f t="shared" si="21"/>
        <v>1.0407656025141347</v>
      </c>
      <c r="J165" s="5">
        <f t="shared" si="21"/>
        <v>1.0470902540146811</v>
      </c>
      <c r="K165" s="5">
        <f t="shared" si="21"/>
        <v>1.0629800832962366</v>
      </c>
      <c r="L165" s="4">
        <f t="shared" ref="L165:N180" si="24">MAX(L164*I165-L$3*0.04/12,0)</f>
        <v>19999670.466790881</v>
      </c>
      <c r="M165" s="4">
        <f t="shared" si="24"/>
        <v>0</v>
      </c>
      <c r="N165" s="4">
        <f t="shared" si="24"/>
        <v>0</v>
      </c>
    </row>
    <row r="166" spans="1:14" x14ac:dyDescent="0.7">
      <c r="A166" s="2">
        <v>41729</v>
      </c>
      <c r="B166" s="5">
        <v>103.19</v>
      </c>
      <c r="C166" s="5">
        <v>1872.34</v>
      </c>
      <c r="D166" s="5">
        <v>3595.74</v>
      </c>
      <c r="E166" s="5">
        <v>586.70000000000005</v>
      </c>
      <c r="F166" s="7">
        <f t="shared" si="18"/>
        <v>1.1929905321707877</v>
      </c>
      <c r="G166" s="7">
        <f t="shared" si="19"/>
        <v>0.85274114509155841</v>
      </c>
      <c r="H166" s="7">
        <f t="shared" si="20"/>
        <v>0.49206137229213781</v>
      </c>
      <c r="I166" s="5">
        <f t="shared" si="21"/>
        <v>1.0206810345560806</v>
      </c>
      <c r="J166" s="5">
        <f t="shared" si="21"/>
        <v>0.98613052658010614</v>
      </c>
      <c r="K166" s="5">
        <f t="shared" si="21"/>
        <v>1.0548260610187259</v>
      </c>
      <c r="L166" s="4">
        <f t="shared" si="24"/>
        <v>20213284.342824809</v>
      </c>
      <c r="M166" s="4">
        <f t="shared" si="24"/>
        <v>0</v>
      </c>
      <c r="N166" s="4">
        <f t="shared" si="24"/>
        <v>0</v>
      </c>
    </row>
    <row r="167" spans="1:14" x14ac:dyDescent="0.7">
      <c r="A167" s="2">
        <v>41759</v>
      </c>
      <c r="B167" s="5">
        <v>102.24</v>
      </c>
      <c r="C167" s="5">
        <v>1883.95</v>
      </c>
      <c r="D167" s="5">
        <v>3582.02</v>
      </c>
      <c r="E167" s="5">
        <v>576</v>
      </c>
      <c r="F167" s="7">
        <f t="shared" si="18"/>
        <v>1.1893368697175617</v>
      </c>
      <c r="G167" s="7">
        <f t="shared" si="19"/>
        <v>0.84166675202824892</v>
      </c>
      <c r="H167" s="7">
        <f t="shared" si="20"/>
        <v>0.47863989772801807</v>
      </c>
      <c r="I167" s="5">
        <f t="shared" si="21"/>
        <v>0.99693739191158737</v>
      </c>
      <c r="J167" s="5">
        <f t="shared" si="21"/>
        <v>0.98701318315991371</v>
      </c>
      <c r="K167" s="5">
        <f t="shared" si="21"/>
        <v>0.97272398257640236</v>
      </c>
      <c r="L167" s="4">
        <f t="shared" si="24"/>
        <v>19951378.974703088</v>
      </c>
      <c r="M167" s="4">
        <f t="shared" si="24"/>
        <v>0</v>
      </c>
      <c r="N167" s="4">
        <f t="shared" si="24"/>
        <v>0</v>
      </c>
    </row>
    <row r="168" spans="1:14" x14ac:dyDescent="0.7">
      <c r="A168" s="2">
        <v>41790</v>
      </c>
      <c r="B168" s="5">
        <v>101.78</v>
      </c>
      <c r="C168" s="5">
        <v>1923.57</v>
      </c>
      <c r="D168" s="5">
        <v>3736.82</v>
      </c>
      <c r="E168" s="5">
        <v>599.6</v>
      </c>
      <c r="F168" s="7">
        <f t="shared" si="18"/>
        <v>1.2088853394999548</v>
      </c>
      <c r="G168" s="7">
        <f t="shared" si="19"/>
        <v>0.87408959361704397</v>
      </c>
      <c r="H168" s="7">
        <f t="shared" si="20"/>
        <v>0.49600909907886781</v>
      </c>
      <c r="I168" s="5">
        <f t="shared" si="21"/>
        <v>1.0164364447787071</v>
      </c>
      <c r="J168" s="5">
        <f t="shared" si="21"/>
        <v>1.0385221841193828</v>
      </c>
      <c r="K168" s="5">
        <f t="shared" si="21"/>
        <v>1.0362886617544775</v>
      </c>
      <c r="L168" s="4">
        <f t="shared" si="24"/>
        <v>20079308.713479854</v>
      </c>
      <c r="M168" s="4">
        <f t="shared" si="24"/>
        <v>0</v>
      </c>
      <c r="N168" s="4">
        <f t="shared" si="24"/>
        <v>0</v>
      </c>
    </row>
    <row r="169" spans="1:14" x14ac:dyDescent="0.7">
      <c r="A169" s="2">
        <v>41820</v>
      </c>
      <c r="B169" s="5">
        <v>101.3</v>
      </c>
      <c r="C169" s="5">
        <v>1960.23</v>
      </c>
      <c r="D169" s="5">
        <v>3849.48</v>
      </c>
      <c r="E169" s="5">
        <v>635.9</v>
      </c>
      <c r="F169" s="7">
        <f t="shared" si="18"/>
        <v>1.2261148317363553</v>
      </c>
      <c r="G169" s="7">
        <f t="shared" si="19"/>
        <v>0.89619566229594194</v>
      </c>
      <c r="H169" s="7">
        <f t="shared" si="20"/>
        <v>0.52355684644483524</v>
      </c>
      <c r="I169" s="5">
        <f t="shared" si="21"/>
        <v>1.0142523791739648</v>
      </c>
      <c r="J169" s="5">
        <f t="shared" si="21"/>
        <v>1.0252903922439134</v>
      </c>
      <c r="K169" s="5">
        <f t="shared" si="21"/>
        <v>1.0555387943832604</v>
      </c>
      <c r="L169" s="4">
        <f t="shared" si="24"/>
        <v>20165486.634815466</v>
      </c>
      <c r="M169" s="4">
        <f t="shared" si="24"/>
        <v>0</v>
      </c>
      <c r="N169" s="4">
        <f t="shared" si="24"/>
        <v>0</v>
      </c>
    </row>
    <row r="170" spans="1:14" x14ac:dyDescent="0.7">
      <c r="A170" s="2">
        <v>41851</v>
      </c>
      <c r="B170" s="5">
        <v>102.79</v>
      </c>
      <c r="C170" s="5">
        <v>1930.67</v>
      </c>
      <c r="D170" s="5">
        <v>3892.5</v>
      </c>
      <c r="E170" s="5">
        <v>607.5</v>
      </c>
      <c r="F170" s="7">
        <f t="shared" si="18"/>
        <v>1.225387888154716</v>
      </c>
      <c r="G170" s="7">
        <f t="shared" si="19"/>
        <v>0.91954039400956111</v>
      </c>
      <c r="H170" s="7">
        <f t="shared" si="20"/>
        <v>0.50753117181444263</v>
      </c>
      <c r="I170" s="5">
        <f t="shared" si="21"/>
        <v>0.99940711623183787</v>
      </c>
      <c r="J170" s="5">
        <f t="shared" si="21"/>
        <v>1.0260486997379712</v>
      </c>
      <c r="K170" s="5">
        <f t="shared" si="21"/>
        <v>0.96939076484394482</v>
      </c>
      <c r="L170" s="4">
        <f t="shared" si="24"/>
        <v>19953530.845112592</v>
      </c>
      <c r="M170" s="4">
        <f t="shared" si="24"/>
        <v>0</v>
      </c>
      <c r="N170" s="4">
        <f t="shared" si="24"/>
        <v>0</v>
      </c>
    </row>
    <row r="171" spans="1:14" x14ac:dyDescent="0.7">
      <c r="A171" s="2">
        <v>41882</v>
      </c>
      <c r="B171" s="5">
        <v>104.05</v>
      </c>
      <c r="C171" s="5">
        <v>2003.37</v>
      </c>
      <c r="D171" s="5">
        <v>4082.56</v>
      </c>
      <c r="E171" s="5">
        <v>645.20000000000005</v>
      </c>
      <c r="F171" s="7">
        <f t="shared" si="18"/>
        <v>1.2871166835188583</v>
      </c>
      <c r="G171" s="7">
        <f t="shared" si="19"/>
        <v>0.97626110105371988</v>
      </c>
      <c r="H171" s="7">
        <f t="shared" si="20"/>
        <v>0.54563474308423432</v>
      </c>
      <c r="I171" s="5">
        <f t="shared" si="21"/>
        <v>1.050374902478511</v>
      </c>
      <c r="J171" s="5">
        <f t="shared" si="21"/>
        <v>1.0616837579008727</v>
      </c>
      <c r="K171" s="5">
        <f t="shared" si="21"/>
        <v>1.0750763172507611</v>
      </c>
      <c r="L171" s="4">
        <f t="shared" si="24"/>
        <v>20758688.015537098</v>
      </c>
      <c r="M171" s="4">
        <f t="shared" si="24"/>
        <v>0</v>
      </c>
      <c r="N171" s="4">
        <f t="shared" si="24"/>
        <v>0</v>
      </c>
    </row>
    <row r="172" spans="1:14" x14ac:dyDescent="0.7">
      <c r="A172" s="2">
        <v>41912</v>
      </c>
      <c r="B172" s="5">
        <v>109.64</v>
      </c>
      <c r="C172" s="5">
        <v>1972.29</v>
      </c>
      <c r="D172" s="5">
        <v>4049.45</v>
      </c>
      <c r="E172" s="5">
        <v>638.5</v>
      </c>
      <c r="F172" s="7">
        <f t="shared" si="18"/>
        <v>1.3352250413371565</v>
      </c>
      <c r="G172" s="7">
        <f t="shared" si="19"/>
        <v>1.020366971543903</v>
      </c>
      <c r="H172" s="7">
        <f t="shared" si="20"/>
        <v>0.56897803524039958</v>
      </c>
      <c r="I172" s="5">
        <f t="shared" si="21"/>
        <v>1.0373768427014514</v>
      </c>
      <c r="J172" s="5">
        <f t="shared" si="21"/>
        <v>1.0451783548915119</v>
      </c>
      <c r="K172" s="5">
        <f t="shared" si="21"/>
        <v>1.0427819020911606</v>
      </c>
      <c r="L172" s="4">
        <f t="shared" si="24"/>
        <v>21334582.232182331</v>
      </c>
      <c r="M172" s="4">
        <f t="shared" si="24"/>
        <v>0</v>
      </c>
      <c r="N172" s="4">
        <f t="shared" si="24"/>
        <v>0</v>
      </c>
    </row>
    <row r="173" spans="1:14" x14ac:dyDescent="0.7">
      <c r="A173" s="2">
        <v>41943</v>
      </c>
      <c r="B173" s="5">
        <v>112.3</v>
      </c>
      <c r="C173" s="5">
        <v>2018.05</v>
      </c>
      <c r="D173" s="5">
        <v>4158.21</v>
      </c>
      <c r="E173" s="5">
        <v>640.9</v>
      </c>
      <c r="F173" s="7">
        <f t="shared" si="18"/>
        <v>1.3993499854358984</v>
      </c>
      <c r="G173" s="7">
        <f t="shared" si="19"/>
        <v>1.0731921797702195</v>
      </c>
      <c r="H173" s="7">
        <f t="shared" si="20"/>
        <v>0.58497270284467318</v>
      </c>
      <c r="I173" s="5">
        <f t="shared" si="21"/>
        <v>1.0480255703072527</v>
      </c>
      <c r="J173" s="5">
        <f t="shared" si="21"/>
        <v>1.0517707939393486</v>
      </c>
      <c r="K173" s="5">
        <f t="shared" si="21"/>
        <v>1.0281112215474464</v>
      </c>
      <c r="L173" s="4">
        <f t="shared" si="24"/>
        <v>22159187.711149868</v>
      </c>
      <c r="M173" s="4">
        <f t="shared" si="24"/>
        <v>0</v>
      </c>
      <c r="N173" s="4">
        <f t="shared" si="24"/>
        <v>0</v>
      </c>
    </row>
    <row r="174" spans="1:14" x14ac:dyDescent="0.7">
      <c r="A174" s="2">
        <v>41973</v>
      </c>
      <c r="B174" s="5">
        <v>118.61</v>
      </c>
      <c r="C174" s="5">
        <v>2067.56</v>
      </c>
      <c r="D174" s="5">
        <v>4337.78</v>
      </c>
      <c r="E174" s="5">
        <v>685.7</v>
      </c>
      <c r="F174" s="7">
        <f t="shared" si="18"/>
        <v>1.5142378459552028</v>
      </c>
      <c r="G174" s="7">
        <f t="shared" si="19"/>
        <v>1.1824428309536092</v>
      </c>
      <c r="H174" s="7">
        <f t="shared" si="20"/>
        <v>0.66102978438209836</v>
      </c>
      <c r="I174" s="5">
        <f t="shared" si="21"/>
        <v>1.082100876632029</v>
      </c>
      <c r="J174" s="5">
        <f t="shared" si="21"/>
        <v>1.1017997086102336</v>
      </c>
      <c r="K174" s="5">
        <f t="shared" si="21"/>
        <v>1.1300181720746387</v>
      </c>
      <c r="L174" s="4">
        <f t="shared" si="24"/>
        <v>23778476.447688956</v>
      </c>
      <c r="M174" s="4">
        <f t="shared" si="24"/>
        <v>0</v>
      </c>
      <c r="N174" s="4">
        <f t="shared" si="24"/>
        <v>0</v>
      </c>
    </row>
    <row r="175" spans="1:14" x14ac:dyDescent="0.7">
      <c r="A175" s="2">
        <v>42004</v>
      </c>
      <c r="B175" s="5">
        <v>119.68</v>
      </c>
      <c r="C175" s="5">
        <v>2058.9</v>
      </c>
      <c r="D175" s="5">
        <v>4236.28</v>
      </c>
      <c r="E175" s="5">
        <v>686.9</v>
      </c>
      <c r="F175" s="7">
        <f t="shared" si="18"/>
        <v>1.5214984112219461</v>
      </c>
      <c r="G175" s="7">
        <f t="shared" si="19"/>
        <v>1.1651921833122338</v>
      </c>
      <c r="H175" s="7">
        <f t="shared" si="20"/>
        <v>0.66816030315524733</v>
      </c>
      <c r="I175" s="5">
        <f t="shared" si="21"/>
        <v>1.0047948644832365</v>
      </c>
      <c r="J175" s="5">
        <f t="shared" si="21"/>
        <v>0.98541100915004642</v>
      </c>
      <c r="K175" s="5">
        <f t="shared" si="21"/>
        <v>1.0107869856118725</v>
      </c>
      <c r="L175" s="4">
        <f t="shared" si="24"/>
        <v>23692491.019873455</v>
      </c>
      <c r="M175" s="4">
        <f t="shared" si="24"/>
        <v>0</v>
      </c>
      <c r="N175" s="4">
        <f t="shared" si="24"/>
        <v>0</v>
      </c>
    </row>
    <row r="176" spans="1:14" x14ac:dyDescent="0.7">
      <c r="A176" s="2">
        <v>42035</v>
      </c>
      <c r="B176" s="5">
        <v>117.44</v>
      </c>
      <c r="C176" s="5">
        <v>1994.99</v>
      </c>
      <c r="D176" s="5">
        <v>4148.43</v>
      </c>
      <c r="E176" s="5">
        <v>653.1</v>
      </c>
      <c r="F176" s="7">
        <f t="shared" si="18"/>
        <v>1.4466765264993364</v>
      </c>
      <c r="G176" s="7">
        <f t="shared" si="19"/>
        <v>1.1196728137308816</v>
      </c>
      <c r="H176" s="7">
        <f t="shared" si="20"/>
        <v>0.62339210688719293</v>
      </c>
      <c r="I176" s="5">
        <f t="shared" si="21"/>
        <v>0.95082355382644224</v>
      </c>
      <c r="J176" s="5">
        <f t="shared" si="21"/>
        <v>0.96093402424657826</v>
      </c>
      <c r="K176" s="5">
        <f t="shared" si="21"/>
        <v>0.93299782094709016</v>
      </c>
      <c r="L176" s="4">
        <f t="shared" si="24"/>
        <v>22327378.510517146</v>
      </c>
      <c r="M176" s="4">
        <f t="shared" si="24"/>
        <v>0</v>
      </c>
      <c r="N176" s="4">
        <f t="shared" si="24"/>
        <v>0</v>
      </c>
    </row>
    <row r="177" spans="1:14" x14ac:dyDescent="0.7">
      <c r="A177" s="2">
        <v>42063</v>
      </c>
      <c r="B177" s="5">
        <v>119.51</v>
      </c>
      <c r="C177" s="5">
        <v>2104.5</v>
      </c>
      <c r="D177" s="5">
        <v>4440.67</v>
      </c>
      <c r="E177" s="5">
        <v>714.6</v>
      </c>
      <c r="F177" s="7">
        <f t="shared" si="18"/>
        <v>1.5529870903530649</v>
      </c>
      <c r="G177" s="7">
        <f t="shared" si="19"/>
        <v>1.2196748582490804</v>
      </c>
      <c r="H177" s="7">
        <f t="shared" si="20"/>
        <v>0.69411723971958594</v>
      </c>
      <c r="I177" s="5">
        <f t="shared" si="21"/>
        <v>1.0734860640277191</v>
      </c>
      <c r="J177" s="5">
        <f t="shared" si="21"/>
        <v>1.0893136309927722</v>
      </c>
      <c r="K177" s="5">
        <f t="shared" si="21"/>
        <v>1.1134520826475449</v>
      </c>
      <c r="L177" s="4">
        <f t="shared" si="24"/>
        <v>23768129.677312128</v>
      </c>
      <c r="M177" s="4">
        <f t="shared" si="24"/>
        <v>0</v>
      </c>
      <c r="N177" s="4">
        <f t="shared" si="24"/>
        <v>0</v>
      </c>
    </row>
    <row r="178" spans="1:14" x14ac:dyDescent="0.7">
      <c r="A178" s="2">
        <v>42094</v>
      </c>
      <c r="B178" s="5">
        <v>120.12</v>
      </c>
      <c r="C178" s="5">
        <v>2067.89</v>
      </c>
      <c r="D178" s="5">
        <v>4333.6899999999996</v>
      </c>
      <c r="E178" s="5">
        <v>695.5</v>
      </c>
      <c r="F178" s="7">
        <f t="shared" si="18"/>
        <v>1.533760064690129</v>
      </c>
      <c r="G178" s="7">
        <f t="shared" si="19"/>
        <v>1.1963671786446497</v>
      </c>
      <c r="H178" s="7">
        <f t="shared" si="20"/>
        <v>0.67901290859478192</v>
      </c>
      <c r="I178" s="5">
        <f t="shared" si="21"/>
        <v>0.98761932679133557</v>
      </c>
      <c r="J178" s="5">
        <f t="shared" si="21"/>
        <v>0.98089025165453492</v>
      </c>
      <c r="K178" s="5">
        <f t="shared" si="21"/>
        <v>0.97823951018576349</v>
      </c>
      <c r="L178" s="4">
        <f t="shared" si="24"/>
        <v>23273864.230996169</v>
      </c>
      <c r="M178" s="4">
        <f t="shared" si="24"/>
        <v>0</v>
      </c>
      <c r="N178" s="4">
        <f t="shared" si="24"/>
        <v>0</v>
      </c>
    </row>
    <row r="179" spans="1:14" x14ac:dyDescent="0.7">
      <c r="A179" s="2">
        <v>42124</v>
      </c>
      <c r="B179" s="5">
        <v>119.34</v>
      </c>
      <c r="C179" s="5">
        <v>2085.5100000000002</v>
      </c>
      <c r="D179" s="5">
        <v>4414.25</v>
      </c>
      <c r="E179" s="5">
        <v>686.3</v>
      </c>
      <c r="F179" s="7">
        <f t="shared" si="18"/>
        <v>1.5367845269417995</v>
      </c>
      <c r="G179" s="7">
        <f t="shared" si="19"/>
        <v>1.2106937035494425</v>
      </c>
      <c r="H179" s="7">
        <f t="shared" si="20"/>
        <v>0.66568014744877202</v>
      </c>
      <c r="I179" s="5">
        <f t="shared" si="21"/>
        <v>1.0019719265883229</v>
      </c>
      <c r="J179" s="5">
        <f t="shared" si="21"/>
        <v>1.0119750233544715</v>
      </c>
      <c r="K179" s="5">
        <f t="shared" si="21"/>
        <v>0.98036449531776637</v>
      </c>
      <c r="L179" s="4">
        <f t="shared" si="24"/>
        <v>23119758.582686286</v>
      </c>
      <c r="M179" s="4">
        <f t="shared" si="24"/>
        <v>0</v>
      </c>
      <c r="N179" s="4">
        <f t="shared" si="24"/>
        <v>0</v>
      </c>
    </row>
    <row r="180" spans="1:14" x14ac:dyDescent="0.7">
      <c r="A180" s="2">
        <v>42155</v>
      </c>
      <c r="B180" s="5">
        <v>124.11</v>
      </c>
      <c r="C180" s="5">
        <v>2107.39</v>
      </c>
      <c r="D180" s="5">
        <v>4508.25</v>
      </c>
      <c r="E180" s="5">
        <v>745.4</v>
      </c>
      <c r="F180" s="7">
        <f t="shared" si="18"/>
        <v>1.61497706678262</v>
      </c>
      <c r="G180" s="7">
        <f t="shared" si="19"/>
        <v>1.2858967289397776</v>
      </c>
      <c r="H180" s="7">
        <f t="shared" si="20"/>
        <v>0.75190286014823393</v>
      </c>
      <c r="I180" s="5">
        <f t="shared" si="21"/>
        <v>1.050880613690472</v>
      </c>
      <c r="J180" s="5">
        <f t="shared" si="21"/>
        <v>1.0621156492099193</v>
      </c>
      <c r="K180" s="5">
        <f t="shared" si="21"/>
        <v>1.1295257384945481</v>
      </c>
      <c r="L180" s="4">
        <f t="shared" si="24"/>
        <v>24096106.087748922</v>
      </c>
      <c r="M180" s="4">
        <f t="shared" si="24"/>
        <v>0</v>
      </c>
      <c r="N180" s="4">
        <f t="shared" si="24"/>
        <v>0</v>
      </c>
    </row>
    <row r="181" spans="1:14" x14ac:dyDescent="0.7">
      <c r="A181" s="2">
        <v>42185</v>
      </c>
      <c r="B181" s="5">
        <v>122.49</v>
      </c>
      <c r="C181" s="5">
        <v>2063.11</v>
      </c>
      <c r="D181" s="5">
        <v>4396.76</v>
      </c>
      <c r="E181" s="5">
        <v>680.5</v>
      </c>
      <c r="F181" s="7">
        <f t="shared" si="18"/>
        <v>1.5604062739650255</v>
      </c>
      <c r="G181" s="7">
        <f t="shared" si="19"/>
        <v>1.2377265851267139</v>
      </c>
      <c r="H181" s="7">
        <f t="shared" si="20"/>
        <v>0.67747665878039731</v>
      </c>
      <c r="I181" s="5">
        <f t="shared" si="21"/>
        <v>0.96620955557820321</v>
      </c>
      <c r="J181" s="5">
        <f t="shared" si="21"/>
        <v>0.96253964822448845</v>
      </c>
      <c r="K181" s="5">
        <f t="shared" si="21"/>
        <v>0.90101620127743121</v>
      </c>
      <c r="L181" s="4">
        <f t="shared" ref="L181:N196" si="25">MAX(L180*I181-L$3*0.04/12,0)</f>
        <v>23081887.954209123</v>
      </c>
      <c r="M181" s="4">
        <f t="shared" si="25"/>
        <v>0</v>
      </c>
      <c r="N181" s="4">
        <f t="shared" si="25"/>
        <v>0</v>
      </c>
    </row>
    <row r="182" spans="1:14" x14ac:dyDescent="0.7">
      <c r="A182" s="2">
        <v>42216</v>
      </c>
      <c r="B182" s="5">
        <v>123.92</v>
      </c>
      <c r="C182" s="5">
        <v>2103.84</v>
      </c>
      <c r="D182" s="5">
        <v>4588.91</v>
      </c>
      <c r="E182" s="5">
        <v>646.29999999999995</v>
      </c>
      <c r="F182" s="7">
        <f t="shared" si="18"/>
        <v>1.6097883565147979</v>
      </c>
      <c r="G182" s="7">
        <f t="shared" si="19"/>
        <v>1.3068997338446662</v>
      </c>
      <c r="H182" s="7">
        <f t="shared" si="20"/>
        <v>0.65094026063620247</v>
      </c>
      <c r="I182" s="5">
        <f t="shared" si="21"/>
        <v>1.031646939245054</v>
      </c>
      <c r="J182" s="5">
        <f t="shared" si="21"/>
        <v>1.0558872610067358</v>
      </c>
      <c r="K182" s="5">
        <f t="shared" si="21"/>
        <v>0.96083053519221451</v>
      </c>
      <c r="L182" s="4">
        <f t="shared" si="25"/>
        <v>23612359.059957124</v>
      </c>
      <c r="M182" s="4">
        <f t="shared" si="25"/>
        <v>0</v>
      </c>
      <c r="N182" s="4">
        <f t="shared" si="25"/>
        <v>0</v>
      </c>
    </row>
    <row r="183" spans="1:14" x14ac:dyDescent="0.7">
      <c r="A183" s="2">
        <v>42247</v>
      </c>
      <c r="B183" s="5">
        <v>121.22</v>
      </c>
      <c r="C183" s="5">
        <v>1972.18</v>
      </c>
      <c r="D183" s="5">
        <v>4274.58</v>
      </c>
      <c r="E183" s="5">
        <v>611</v>
      </c>
      <c r="F183" s="7">
        <f t="shared" si="18"/>
        <v>1.4761670226272645</v>
      </c>
      <c r="G183" s="7">
        <f t="shared" si="19"/>
        <v>1.1908554640707454</v>
      </c>
      <c r="H183" s="7">
        <f t="shared" si="20"/>
        <v>0.60197861401112829</v>
      </c>
      <c r="I183" s="5">
        <f t="shared" si="21"/>
        <v>0.91699447113853871</v>
      </c>
      <c r="J183" s="5">
        <f t="shared" si="21"/>
        <v>0.91120644777198079</v>
      </c>
      <c r="K183" s="5">
        <f t="shared" si="21"/>
        <v>0.92478319503970907</v>
      </c>
      <c r="L183" s="4">
        <f t="shared" si="25"/>
        <v>21452402.708518665</v>
      </c>
      <c r="M183" s="4">
        <f t="shared" si="25"/>
        <v>0</v>
      </c>
      <c r="N183" s="4">
        <f t="shared" si="25"/>
        <v>0</v>
      </c>
    </row>
    <row r="184" spans="1:14" x14ac:dyDescent="0.7">
      <c r="A184" s="2">
        <v>42277</v>
      </c>
      <c r="B184" s="5">
        <v>119.84</v>
      </c>
      <c r="C184" s="5">
        <v>1920.03</v>
      </c>
      <c r="D184" s="5">
        <v>4181.0600000000004</v>
      </c>
      <c r="E184" s="5">
        <v>602.70000000000005</v>
      </c>
      <c r="F184" s="7">
        <f t="shared" si="18"/>
        <v>1.4207723085086426</v>
      </c>
      <c r="G184" s="7">
        <f t="shared" si="19"/>
        <v>1.1515413167332751</v>
      </c>
      <c r="H184" s="7">
        <f t="shared" si="20"/>
        <v>0.58704117627409025</v>
      </c>
      <c r="I184" s="5">
        <f t="shared" si="21"/>
        <v>0.96247395229028276</v>
      </c>
      <c r="J184" s="5">
        <f t="shared" si="21"/>
        <v>0.96698663395885065</v>
      </c>
      <c r="K184" s="5">
        <f t="shared" si="21"/>
        <v>0.97518609899194542</v>
      </c>
      <c r="L184" s="4">
        <f t="shared" si="25"/>
        <v>20447378.820990726</v>
      </c>
      <c r="M184" s="4">
        <f t="shared" si="25"/>
        <v>0</v>
      </c>
      <c r="N184" s="4">
        <f t="shared" si="25"/>
        <v>0</v>
      </c>
    </row>
    <row r="185" spans="1:14" x14ac:dyDescent="0.7">
      <c r="A185" s="2">
        <v>42308</v>
      </c>
      <c r="B185" s="5">
        <v>120.61</v>
      </c>
      <c r="C185" s="5">
        <v>2079.36</v>
      </c>
      <c r="D185" s="5">
        <v>4648.83</v>
      </c>
      <c r="E185" s="5">
        <v>662.5</v>
      </c>
      <c r="F185" s="7">
        <f t="shared" si="18"/>
        <v>1.5485586978287016</v>
      </c>
      <c r="G185" s="7">
        <f t="shared" si="19"/>
        <v>1.2886005343345703</v>
      </c>
      <c r="H185" s="7">
        <f t="shared" si="20"/>
        <v>0.64943362801793258</v>
      </c>
      <c r="I185" s="5">
        <f t="shared" si="21"/>
        <v>1.0899414977014819</v>
      </c>
      <c r="J185" s="5">
        <f t="shared" si="21"/>
        <v>1.1190224055443436</v>
      </c>
      <c r="K185" s="5">
        <f t="shared" si="21"/>
        <v>1.10628292233237</v>
      </c>
      <c r="L185" s="4">
        <f t="shared" si="25"/>
        <v>22086446.696220193</v>
      </c>
      <c r="M185" s="4">
        <f t="shared" si="25"/>
        <v>0</v>
      </c>
      <c r="N185" s="4">
        <f t="shared" si="25"/>
        <v>0</v>
      </c>
    </row>
    <row r="186" spans="1:14" x14ac:dyDescent="0.7">
      <c r="A186" s="2">
        <v>42338</v>
      </c>
      <c r="B186" s="5">
        <v>123.08</v>
      </c>
      <c r="C186" s="5">
        <v>2080.41</v>
      </c>
      <c r="D186" s="5">
        <v>4664.51</v>
      </c>
      <c r="E186" s="5">
        <v>677.1</v>
      </c>
      <c r="F186" s="7">
        <f t="shared" si="18"/>
        <v>1.5810699674526529</v>
      </c>
      <c r="G186" s="7">
        <f t="shared" si="19"/>
        <v>1.3194254008980657</v>
      </c>
      <c r="H186" s="7">
        <f t="shared" si="20"/>
        <v>0.67733867548225279</v>
      </c>
      <c r="I186" s="5">
        <f t="shared" si="21"/>
        <v>1.020994534898507</v>
      </c>
      <c r="J186" s="5">
        <f t="shared" si="21"/>
        <v>1.0239211964780173</v>
      </c>
      <c r="K186" s="5">
        <f t="shared" si="21"/>
        <v>1.0429682823008199</v>
      </c>
      <c r="L186" s="4">
        <f t="shared" si="25"/>
        <v>22350141.372168001</v>
      </c>
      <c r="M186" s="4">
        <f t="shared" si="25"/>
        <v>0</v>
      </c>
      <c r="N186" s="4">
        <f t="shared" si="25"/>
        <v>0</v>
      </c>
    </row>
    <row r="187" spans="1:14" x14ac:dyDescent="0.7">
      <c r="A187" s="2">
        <v>42369</v>
      </c>
      <c r="B187" s="5">
        <v>120.3</v>
      </c>
      <c r="C187" s="5">
        <v>2043.94</v>
      </c>
      <c r="D187" s="5">
        <v>4593.2700000000004</v>
      </c>
      <c r="E187" s="5">
        <v>663.5</v>
      </c>
      <c r="F187" s="7">
        <f t="shared" si="18"/>
        <v>1.5182680022970414</v>
      </c>
      <c r="G187" s="7">
        <f t="shared" si="19"/>
        <v>1.2699274964839447</v>
      </c>
      <c r="H187" s="7">
        <f t="shared" si="20"/>
        <v>0.64874216727164924</v>
      </c>
      <c r="I187" s="5">
        <f t="shared" si="21"/>
        <v>0.96027881975596874</v>
      </c>
      <c r="J187" s="5">
        <f t="shared" si="21"/>
        <v>0.96248525730940881</v>
      </c>
      <c r="K187" s="5">
        <f t="shared" si="21"/>
        <v>0.95778107873399765</v>
      </c>
      <c r="L187" s="4">
        <f t="shared" si="25"/>
        <v>21262367.378244534</v>
      </c>
      <c r="M187" s="4">
        <f t="shared" si="25"/>
        <v>0</v>
      </c>
      <c r="N187" s="4">
        <f t="shared" si="25"/>
        <v>0</v>
      </c>
    </row>
    <row r="188" spans="1:14" x14ac:dyDescent="0.7">
      <c r="A188" s="2">
        <v>42400</v>
      </c>
      <c r="B188" s="5">
        <v>121.03</v>
      </c>
      <c r="C188" s="5">
        <v>1940.24</v>
      </c>
      <c r="D188" s="5">
        <v>4279.17</v>
      </c>
      <c r="E188" s="5">
        <v>613.70000000000005</v>
      </c>
      <c r="F188" s="7">
        <f t="shared" si="18"/>
        <v>1.449983820107555</v>
      </c>
      <c r="G188" s="7">
        <f t="shared" si="19"/>
        <v>1.1902656435180647</v>
      </c>
      <c r="H188" s="7">
        <f t="shared" si="20"/>
        <v>0.6036910390019623</v>
      </c>
      <c r="I188" s="5">
        <f t="shared" si="21"/>
        <v>0.95502494810785921</v>
      </c>
      <c r="J188" s="5">
        <f t="shared" si="21"/>
        <v>0.9372705503373695</v>
      </c>
      <c r="K188" s="5">
        <f t="shared" si="21"/>
        <v>0.930556189280629</v>
      </c>
      <c r="L188" s="4">
        <f t="shared" si="25"/>
        <v>20106091.302058224</v>
      </c>
      <c r="M188" s="4">
        <f t="shared" si="25"/>
        <v>0</v>
      </c>
      <c r="N188" s="4">
        <f t="shared" si="25"/>
        <v>0</v>
      </c>
    </row>
    <row r="189" spans="1:14" x14ac:dyDescent="0.7">
      <c r="A189" s="2">
        <v>42429</v>
      </c>
      <c r="B189" s="5">
        <v>112.66</v>
      </c>
      <c r="C189" s="5">
        <v>1932.23</v>
      </c>
      <c r="D189" s="5">
        <v>4201.12</v>
      </c>
      <c r="E189" s="5">
        <v>622.1</v>
      </c>
      <c r="F189" s="7">
        <f t="shared" si="18"/>
        <v>1.3441360734462444</v>
      </c>
      <c r="G189" s="7">
        <f t="shared" si="19"/>
        <v>1.0877426522828144</v>
      </c>
      <c r="H189" s="7">
        <f t="shared" si="20"/>
        <v>0.56963349857680612</v>
      </c>
      <c r="I189" s="5">
        <f t="shared" si="21"/>
        <v>0.92700073946103811</v>
      </c>
      <c r="J189" s="5">
        <f t="shared" si="21"/>
        <v>0.91386545365434269</v>
      </c>
      <c r="K189" s="5">
        <f t="shared" si="21"/>
        <v>0.94358448573054687</v>
      </c>
      <c r="L189" s="4">
        <f t="shared" si="25"/>
        <v>18438361.504679121</v>
      </c>
      <c r="M189" s="4">
        <f t="shared" si="25"/>
        <v>0</v>
      </c>
      <c r="N189" s="4">
        <f t="shared" si="25"/>
        <v>0</v>
      </c>
    </row>
    <row r="190" spans="1:14" x14ac:dyDescent="0.7">
      <c r="A190" s="2">
        <v>42460</v>
      </c>
      <c r="B190" s="5">
        <v>112.56</v>
      </c>
      <c r="C190" s="5">
        <v>2059.7399999999998</v>
      </c>
      <c r="D190" s="5">
        <v>4483.6499999999996</v>
      </c>
      <c r="E190" s="5">
        <v>676.9</v>
      </c>
      <c r="F190" s="7">
        <f t="shared" si="18"/>
        <v>1.4315652790380513</v>
      </c>
      <c r="G190" s="7">
        <f t="shared" si="19"/>
        <v>1.1598641166243191</v>
      </c>
      <c r="H190" s="7">
        <f t="shared" si="20"/>
        <v>0.61926162964639075</v>
      </c>
      <c r="I190" s="5">
        <f t="shared" si="21"/>
        <v>1.0650449067761765</v>
      </c>
      <c r="J190" s="5">
        <f t="shared" si="21"/>
        <v>1.0663037936318351</v>
      </c>
      <c r="K190" s="5">
        <f t="shared" si="21"/>
        <v>1.0871229153369271</v>
      </c>
      <c r="L190" s="4">
        <f t="shared" si="25"/>
        <v>19437683.009856414</v>
      </c>
      <c r="M190" s="4">
        <f t="shared" si="25"/>
        <v>0</v>
      </c>
      <c r="N190" s="4">
        <f t="shared" si="25"/>
        <v>0</v>
      </c>
    </row>
    <row r="191" spans="1:14" x14ac:dyDescent="0.7">
      <c r="A191" s="2">
        <v>42490</v>
      </c>
      <c r="B191" s="5">
        <v>106.35</v>
      </c>
      <c r="C191" s="5">
        <v>2065.3000000000002</v>
      </c>
      <c r="D191" s="5">
        <v>4341.3</v>
      </c>
      <c r="E191" s="5">
        <v>645.29999999999995</v>
      </c>
      <c r="F191" s="7">
        <f t="shared" si="18"/>
        <v>1.3562361255798341</v>
      </c>
      <c r="G191" s="7">
        <f t="shared" si="19"/>
        <v>1.0610811931587396</v>
      </c>
      <c r="H191" s="7">
        <f t="shared" si="20"/>
        <v>0.55778230434302356</v>
      </c>
      <c r="I191" s="5">
        <f t="shared" si="21"/>
        <v>0.94737986834324794</v>
      </c>
      <c r="J191" s="5">
        <f t="shared" si="21"/>
        <v>0.9148323307448476</v>
      </c>
      <c r="K191" s="5">
        <f t="shared" si="21"/>
        <v>0.900721565231689</v>
      </c>
      <c r="L191" s="4">
        <f t="shared" si="25"/>
        <v>18214869.570775557</v>
      </c>
      <c r="M191" s="4">
        <f t="shared" si="25"/>
        <v>0</v>
      </c>
      <c r="N191" s="4">
        <f t="shared" si="25"/>
        <v>0</v>
      </c>
    </row>
    <row r="192" spans="1:14" x14ac:dyDescent="0.7">
      <c r="A192" s="2">
        <v>42521</v>
      </c>
      <c r="B192" s="5">
        <v>110.68</v>
      </c>
      <c r="C192" s="5">
        <v>2096.96</v>
      </c>
      <c r="D192" s="5">
        <v>4523.8900000000003</v>
      </c>
      <c r="E192" s="5">
        <v>699.4</v>
      </c>
      <c r="F192" s="7">
        <f t="shared" si="18"/>
        <v>1.4330916508055116</v>
      </c>
      <c r="G192" s="7">
        <f t="shared" si="19"/>
        <v>1.1507275515604762</v>
      </c>
      <c r="H192" s="7">
        <f t="shared" si="20"/>
        <v>0.62915890983034906</v>
      </c>
      <c r="I192" s="5">
        <f t="shared" si="21"/>
        <v>1.0566682480846168</v>
      </c>
      <c r="J192" s="5">
        <f t="shared" si="21"/>
        <v>1.084485861194908</v>
      </c>
      <c r="K192" s="5">
        <f t="shared" si="21"/>
        <v>1.1279649872926598</v>
      </c>
      <c r="L192" s="4">
        <f t="shared" si="25"/>
        <v>19047074.318441205</v>
      </c>
      <c r="M192" s="4">
        <f t="shared" si="25"/>
        <v>0</v>
      </c>
      <c r="N192" s="4">
        <f t="shared" si="25"/>
        <v>0</v>
      </c>
    </row>
    <row r="193" spans="1:14" x14ac:dyDescent="0.7">
      <c r="A193" s="2">
        <v>42551</v>
      </c>
      <c r="B193" s="5">
        <v>103.25</v>
      </c>
      <c r="C193" s="5">
        <v>2098.86</v>
      </c>
      <c r="D193" s="5">
        <v>4417.7</v>
      </c>
      <c r="E193" s="5">
        <v>691.7</v>
      </c>
      <c r="F193" s="7">
        <f t="shared" si="18"/>
        <v>1.3380988586118163</v>
      </c>
      <c r="G193" s="7">
        <f t="shared" si="19"/>
        <v>1.0482807363876201</v>
      </c>
      <c r="H193" s="7">
        <f t="shared" si="20"/>
        <v>0.58046148533164488</v>
      </c>
      <c r="I193" s="5">
        <f t="shared" si="21"/>
        <v>0.93371478220510062</v>
      </c>
      <c r="J193" s="5">
        <f t="shared" si="21"/>
        <v>0.91097213668523858</v>
      </c>
      <c r="K193" s="5">
        <f t="shared" si="21"/>
        <v>0.9225991657467979</v>
      </c>
      <c r="L193" s="4">
        <f t="shared" si="25"/>
        <v>17584534.848887693</v>
      </c>
      <c r="M193" s="4">
        <f t="shared" si="25"/>
        <v>0</v>
      </c>
      <c r="N193" s="4">
        <f t="shared" si="25"/>
        <v>0</v>
      </c>
    </row>
    <row r="194" spans="1:14" x14ac:dyDescent="0.7">
      <c r="A194" s="2">
        <v>42582</v>
      </c>
      <c r="B194" s="5">
        <v>102.05</v>
      </c>
      <c r="C194" s="5">
        <v>2173.6</v>
      </c>
      <c r="D194" s="5">
        <v>4730.2299999999996</v>
      </c>
      <c r="E194" s="5">
        <v>766.8</v>
      </c>
      <c r="F194" s="7">
        <f t="shared" si="18"/>
        <v>1.3696427517586593</v>
      </c>
      <c r="G194" s="7">
        <f t="shared" si="19"/>
        <v>1.1093959900644692</v>
      </c>
      <c r="H194" s="7">
        <f t="shared" si="20"/>
        <v>0.636005228686774</v>
      </c>
      <c r="I194" s="5">
        <f t="shared" si="21"/>
        <v>1.023573664190677</v>
      </c>
      <c r="J194" s="5">
        <f t="shared" si="21"/>
        <v>1.0583004643273828</v>
      </c>
      <c r="K194" s="5">
        <f t="shared" si="21"/>
        <v>1.095688938471765</v>
      </c>
      <c r="L194" s="4">
        <f t="shared" si="25"/>
        <v>17799066.768364627</v>
      </c>
      <c r="M194" s="4">
        <f t="shared" si="25"/>
        <v>0</v>
      </c>
      <c r="N194" s="4">
        <f t="shared" si="25"/>
        <v>0</v>
      </c>
    </row>
    <row r="195" spans="1:14" x14ac:dyDescent="0.7">
      <c r="A195" s="2">
        <v>42613</v>
      </c>
      <c r="B195" s="5">
        <v>103.42</v>
      </c>
      <c r="C195" s="5">
        <v>2170.9499999999998</v>
      </c>
      <c r="D195" s="5">
        <v>4771.0600000000004</v>
      </c>
      <c r="E195" s="5">
        <v>801.5</v>
      </c>
      <c r="F195" s="7">
        <f t="shared" ref="F195:F258" si="26">C195*$B195/C$3/$B$3</f>
        <v>1.3863376683411863</v>
      </c>
      <c r="G195" s="7">
        <f t="shared" ref="G195:G258" si="27">D195*$B195/D$3/$B$3</f>
        <v>1.1339939465553264</v>
      </c>
      <c r="H195" s="7">
        <f t="shared" ref="H195:H258" si="28">E195*$B195/E$3/$B$3</f>
        <v>0.67371099159656767</v>
      </c>
      <c r="I195" s="5">
        <f t="shared" si="21"/>
        <v>1.0121892490294204</v>
      </c>
      <c r="J195" s="5">
        <f t="shared" si="21"/>
        <v>1.022172386335584</v>
      </c>
      <c r="K195" s="5">
        <f t="shared" si="21"/>
        <v>1.0592853033420002</v>
      </c>
      <c r="L195" s="4">
        <f t="shared" si="25"/>
        <v>17816024.025695506</v>
      </c>
      <c r="M195" s="4">
        <f t="shared" si="25"/>
        <v>0</v>
      </c>
      <c r="N195" s="4">
        <f t="shared" si="25"/>
        <v>0</v>
      </c>
    </row>
    <row r="196" spans="1:14" x14ac:dyDescent="0.7">
      <c r="A196" s="2">
        <v>42643</v>
      </c>
      <c r="B196" s="5">
        <v>101.33</v>
      </c>
      <c r="C196" s="5">
        <v>2168.27</v>
      </c>
      <c r="D196" s="5">
        <v>4875.7</v>
      </c>
      <c r="E196" s="5">
        <v>835.6</v>
      </c>
      <c r="F196" s="7">
        <f t="shared" si="26"/>
        <v>1.3566445444321573</v>
      </c>
      <c r="G196" s="7">
        <f t="shared" si="27"/>
        <v>1.1354456296283166</v>
      </c>
      <c r="H196" s="7">
        <f t="shared" si="28"/>
        <v>0.68817999972853616</v>
      </c>
      <c r="I196" s="5">
        <f t="shared" si="21"/>
        <v>0.97858160779504888</v>
      </c>
      <c r="J196" s="5">
        <f t="shared" si="21"/>
        <v>1.0012801506369589</v>
      </c>
      <c r="K196" s="5">
        <f t="shared" si="21"/>
        <v>1.0214765801841523</v>
      </c>
      <c r="L196" s="4">
        <f t="shared" si="25"/>
        <v>17234433.435580328</v>
      </c>
      <c r="M196" s="4">
        <f t="shared" si="25"/>
        <v>0</v>
      </c>
      <c r="N196" s="4">
        <f t="shared" si="25"/>
        <v>0</v>
      </c>
    </row>
    <row r="197" spans="1:14" x14ac:dyDescent="0.7">
      <c r="A197" s="2">
        <v>42674</v>
      </c>
      <c r="B197" s="5">
        <v>104.81</v>
      </c>
      <c r="C197" s="5">
        <v>2126.15</v>
      </c>
      <c r="D197" s="5">
        <v>4801.2700000000004</v>
      </c>
      <c r="E197" s="5">
        <v>823.5</v>
      </c>
      <c r="F197" s="7">
        <f t="shared" si="26"/>
        <v>1.3759773683492</v>
      </c>
      <c r="G197" s="7">
        <f t="shared" si="27"/>
        <v>1.1565120837507683</v>
      </c>
      <c r="H197" s="7">
        <f t="shared" si="28"/>
        <v>0.70150681955446936</v>
      </c>
      <c r="I197" s="5">
        <f t="shared" ref="I197:K260" si="29">F197/F196</f>
        <v>1.0142504711321674</v>
      </c>
      <c r="J197" s="5">
        <f t="shared" si="29"/>
        <v>1.0185534679712913</v>
      </c>
      <c r="K197" s="5">
        <f t="shared" si="29"/>
        <v>1.0193653111557881</v>
      </c>
      <c r="L197" s="4">
        <f t="shared" ref="L197:N212" si="30">MAX(L196*I197-L$3*0.04/12,0)</f>
        <v>17280032.231733326</v>
      </c>
      <c r="M197" s="4">
        <f t="shared" si="30"/>
        <v>0</v>
      </c>
      <c r="N197" s="4">
        <f t="shared" si="30"/>
        <v>0</v>
      </c>
    </row>
    <row r="198" spans="1:14" x14ac:dyDescent="0.7">
      <c r="A198" s="2">
        <v>42704</v>
      </c>
      <c r="B198" s="5">
        <v>114.44</v>
      </c>
      <c r="C198" s="5">
        <v>2198.81</v>
      </c>
      <c r="D198" s="5">
        <v>4810.8100000000004</v>
      </c>
      <c r="E198" s="5">
        <v>879.5</v>
      </c>
      <c r="F198" s="7">
        <f t="shared" si="26"/>
        <v>1.5537467085049357</v>
      </c>
      <c r="G198" s="7">
        <f t="shared" si="27"/>
        <v>1.2652821427335061</v>
      </c>
      <c r="H198" s="7">
        <f t="shared" si="28"/>
        <v>0.81804890137189223</v>
      </c>
      <c r="I198" s="5">
        <f t="shared" si="29"/>
        <v>1.1291949593393462</v>
      </c>
      <c r="J198" s="5">
        <f t="shared" si="29"/>
        <v>1.0940500843103842</v>
      </c>
      <c r="K198" s="5">
        <f t="shared" si="29"/>
        <v>1.166131074665018</v>
      </c>
      <c r="L198" s="4">
        <f t="shared" si="30"/>
        <v>19312525.293294705</v>
      </c>
      <c r="M198" s="4">
        <f t="shared" si="30"/>
        <v>0</v>
      </c>
      <c r="N198" s="4">
        <f t="shared" si="30"/>
        <v>0</v>
      </c>
    </row>
    <row r="199" spans="1:14" x14ac:dyDescent="0.7">
      <c r="A199" s="2">
        <v>42735</v>
      </c>
      <c r="B199" s="5">
        <v>116.87</v>
      </c>
      <c r="C199" s="5">
        <v>2238.83</v>
      </c>
      <c r="D199" s="5">
        <v>4863.62</v>
      </c>
      <c r="E199" s="5">
        <v>906.5</v>
      </c>
      <c r="F199" s="7">
        <f t="shared" si="26"/>
        <v>1.6156185496636748</v>
      </c>
      <c r="G199" s="7">
        <f t="shared" si="27"/>
        <v>1.3063333199583911</v>
      </c>
      <c r="H199" s="7">
        <f t="shared" si="28"/>
        <v>0.86106596872817476</v>
      </c>
      <c r="I199" s="5">
        <f t="shared" si="29"/>
        <v>1.0398210601638371</v>
      </c>
      <c r="J199" s="5">
        <f t="shared" si="29"/>
        <v>1.0324442871976351</v>
      </c>
      <c r="K199" s="5">
        <f t="shared" si="29"/>
        <v>1.052584958288119</v>
      </c>
      <c r="L199" s="4">
        <f t="shared" si="30"/>
        <v>19881570.524914619</v>
      </c>
      <c r="M199" s="4">
        <f t="shared" si="30"/>
        <v>0</v>
      </c>
      <c r="N199" s="4">
        <f t="shared" si="30"/>
        <v>0</v>
      </c>
    </row>
    <row r="200" spans="1:14" x14ac:dyDescent="0.7">
      <c r="A200" s="2">
        <v>42766</v>
      </c>
      <c r="B200" s="5">
        <v>112.78</v>
      </c>
      <c r="C200" s="5">
        <v>2278.87</v>
      </c>
      <c r="D200" s="5">
        <v>5116.7700000000004</v>
      </c>
      <c r="E200" s="5">
        <v>944.3</v>
      </c>
      <c r="F200" s="7">
        <f t="shared" si="26"/>
        <v>1.5869612066053833</v>
      </c>
      <c r="G200" s="7">
        <f t="shared" si="27"/>
        <v>1.3262314137812046</v>
      </c>
      <c r="H200" s="7">
        <f t="shared" si="28"/>
        <v>0.86558087619922619</v>
      </c>
      <c r="I200" s="5">
        <f t="shared" si="29"/>
        <v>0.98226230872116616</v>
      </c>
      <c r="J200" s="5">
        <f t="shared" si="29"/>
        <v>1.0152320189026851</v>
      </c>
      <c r="K200" s="5">
        <f t="shared" si="29"/>
        <v>1.0052433932300451</v>
      </c>
      <c r="L200" s="4">
        <f t="shared" si="30"/>
        <v>19328917.364805322</v>
      </c>
      <c r="M200" s="4">
        <f t="shared" si="30"/>
        <v>0</v>
      </c>
      <c r="N200" s="4">
        <f t="shared" si="30"/>
        <v>0</v>
      </c>
    </row>
    <row r="201" spans="1:14" x14ac:dyDescent="0.7">
      <c r="A201" s="2">
        <v>42794</v>
      </c>
      <c r="B201" s="5">
        <v>112.75</v>
      </c>
      <c r="C201" s="5">
        <v>2363.64</v>
      </c>
      <c r="D201" s="5">
        <v>5330.31</v>
      </c>
      <c r="E201" s="5">
        <v>969.4</v>
      </c>
      <c r="F201" s="7">
        <f t="shared" si="26"/>
        <v>1.6455555612033321</v>
      </c>
      <c r="G201" s="7">
        <f t="shared" si="27"/>
        <v>1.3812119991445415</v>
      </c>
      <c r="H201" s="7">
        <f t="shared" si="28"/>
        <v>0.88835211107456369</v>
      </c>
      <c r="I201" s="5">
        <f t="shared" si="29"/>
        <v>1.0369223610218463</v>
      </c>
      <c r="J201" s="5">
        <f t="shared" si="29"/>
        <v>1.0414562532541605</v>
      </c>
      <c r="K201" s="5">
        <f t="shared" si="29"/>
        <v>1.0263074606908209</v>
      </c>
      <c r="L201" s="4">
        <f t="shared" si="30"/>
        <v>19842586.6299101</v>
      </c>
      <c r="M201" s="4">
        <f t="shared" si="30"/>
        <v>0</v>
      </c>
      <c r="N201" s="4">
        <f t="shared" si="30"/>
        <v>0</v>
      </c>
    </row>
    <row r="202" spans="1:14" x14ac:dyDescent="0.7">
      <c r="A202" s="2">
        <v>42825</v>
      </c>
      <c r="B202" s="5">
        <v>111.38</v>
      </c>
      <c r="C202" s="5">
        <v>2362.7199999999998</v>
      </c>
      <c r="D202" s="5">
        <v>5436.23</v>
      </c>
      <c r="E202" s="5">
        <v>1011.4</v>
      </c>
      <c r="F202" s="7">
        <f t="shared" si="26"/>
        <v>1.6249280667950139</v>
      </c>
      <c r="G202" s="7">
        <f t="shared" si="27"/>
        <v>1.3915421350461625</v>
      </c>
      <c r="H202" s="7">
        <f t="shared" si="28"/>
        <v>0.91557881583720224</v>
      </c>
      <c r="I202" s="5">
        <f t="shared" si="29"/>
        <v>0.98746472322500367</v>
      </c>
      <c r="J202" s="5">
        <f t="shared" si="29"/>
        <v>1.0074790371847471</v>
      </c>
      <c r="K202" s="5">
        <f t="shared" si="29"/>
        <v>1.0306485507528145</v>
      </c>
      <c r="L202" s="4">
        <f t="shared" si="30"/>
        <v>19393854.314572334</v>
      </c>
      <c r="M202" s="4">
        <f t="shared" si="30"/>
        <v>0</v>
      </c>
      <c r="N202" s="4">
        <f t="shared" si="30"/>
        <v>0</v>
      </c>
    </row>
    <row r="203" spans="1:14" x14ac:dyDescent="0.7">
      <c r="A203" s="2">
        <v>42855</v>
      </c>
      <c r="B203" s="5">
        <v>111.53</v>
      </c>
      <c r="C203" s="5">
        <v>2384.1999999999998</v>
      </c>
      <c r="D203" s="5">
        <v>5583.53</v>
      </c>
      <c r="E203" s="5">
        <v>1005.5</v>
      </c>
      <c r="F203" s="7">
        <f t="shared" si="26"/>
        <v>1.6419088921961151</v>
      </c>
      <c r="G203" s="7">
        <f t="shared" si="27"/>
        <v>1.4311721640190982</v>
      </c>
      <c r="H203" s="7">
        <f t="shared" si="28"/>
        <v>0.91146364298176907</v>
      </c>
      <c r="I203" s="5">
        <f t="shared" si="29"/>
        <v>1.0104502013031222</v>
      </c>
      <c r="J203" s="5">
        <f t="shared" si="29"/>
        <v>1.0284792159539036</v>
      </c>
      <c r="K203" s="5">
        <f t="shared" si="29"/>
        <v>0.99550538655520304</v>
      </c>
      <c r="L203" s="4">
        <f t="shared" si="30"/>
        <v>19396523.996203043</v>
      </c>
      <c r="M203" s="4">
        <f t="shared" si="30"/>
        <v>0</v>
      </c>
      <c r="N203" s="4">
        <f t="shared" si="30"/>
        <v>0</v>
      </c>
    </row>
    <row r="204" spans="1:14" x14ac:dyDescent="0.7">
      <c r="A204" s="2">
        <v>42886</v>
      </c>
      <c r="B204" s="5">
        <v>110.75</v>
      </c>
      <c r="C204" s="5">
        <v>2411.8000000000002</v>
      </c>
      <c r="D204" s="5">
        <v>5788.8</v>
      </c>
      <c r="E204" s="5">
        <v>1091.4000000000001</v>
      </c>
      <c r="F204" s="7">
        <f t="shared" si="26"/>
        <v>1.6493001359847979</v>
      </c>
      <c r="G204" s="7">
        <f t="shared" si="27"/>
        <v>1.4734099714617586</v>
      </c>
      <c r="H204" s="7">
        <f t="shared" si="28"/>
        <v>0.98241109172122154</v>
      </c>
      <c r="I204" s="5">
        <f t="shared" si="29"/>
        <v>1.0045016162734808</v>
      </c>
      <c r="J204" s="5">
        <f t="shared" si="29"/>
        <v>1.0295127368352706</v>
      </c>
      <c r="K204" s="5">
        <f t="shared" si="29"/>
        <v>1.0778390331701597</v>
      </c>
      <c r="L204" s="4">
        <f t="shared" si="30"/>
        <v>19283839.70427331</v>
      </c>
      <c r="M204" s="4">
        <f t="shared" si="30"/>
        <v>0</v>
      </c>
      <c r="N204" s="4">
        <f t="shared" si="30"/>
        <v>0</v>
      </c>
    </row>
    <row r="205" spans="1:14" x14ac:dyDescent="0.7">
      <c r="A205" s="2">
        <v>42916</v>
      </c>
      <c r="B205" s="5">
        <v>112.35</v>
      </c>
      <c r="C205" s="5">
        <v>2423.41</v>
      </c>
      <c r="D205" s="5">
        <v>5646.92</v>
      </c>
      <c r="E205" s="5">
        <v>1034.9000000000001</v>
      </c>
      <c r="F205" s="7">
        <f t="shared" si="26"/>
        <v>1.681181651538125</v>
      </c>
      <c r="G205" s="7">
        <f t="shared" si="27"/>
        <v>1.4580621508707119</v>
      </c>
      <c r="H205" s="7">
        <f t="shared" si="28"/>
        <v>0.94501137588049999</v>
      </c>
      <c r="I205" s="5">
        <f t="shared" si="29"/>
        <v>1.0193303297912424</v>
      </c>
      <c r="J205" s="5">
        <f t="shared" si="29"/>
        <v>0.9895834690355596</v>
      </c>
      <c r="K205" s="5">
        <f t="shared" si="29"/>
        <v>0.96193068649581737</v>
      </c>
      <c r="L205" s="4">
        <f t="shared" si="30"/>
        <v>19456602.685398366</v>
      </c>
      <c r="M205" s="4">
        <f t="shared" si="30"/>
        <v>0</v>
      </c>
      <c r="N205" s="4">
        <f t="shared" si="30"/>
        <v>0</v>
      </c>
    </row>
    <row r="206" spans="1:14" x14ac:dyDescent="0.7">
      <c r="A206" s="2">
        <v>42947</v>
      </c>
      <c r="B206" s="5">
        <v>110.25</v>
      </c>
      <c r="C206" s="5">
        <v>2470.3000000000002</v>
      </c>
      <c r="D206" s="5">
        <v>5880.33</v>
      </c>
      <c r="E206" s="5">
        <v>1085.2</v>
      </c>
      <c r="F206" s="7">
        <f t="shared" si="26"/>
        <v>1.681678475797374</v>
      </c>
      <c r="G206" s="7">
        <f t="shared" si="27"/>
        <v>1.4899497504604531</v>
      </c>
      <c r="H206" s="7">
        <f t="shared" si="28"/>
        <v>0.97242016462902148</v>
      </c>
      <c r="I206" s="5">
        <f t="shared" si="29"/>
        <v>1.000295520867001</v>
      </c>
      <c r="J206" s="5">
        <f t="shared" si="29"/>
        <v>1.0218698493549805</v>
      </c>
      <c r="K206" s="5">
        <f t="shared" si="29"/>
        <v>1.0290036601125396</v>
      </c>
      <c r="L206" s="4">
        <f t="shared" si="30"/>
        <v>19262352.517492849</v>
      </c>
      <c r="M206" s="4">
        <f t="shared" si="30"/>
        <v>0</v>
      </c>
      <c r="N206" s="4">
        <f t="shared" si="30"/>
        <v>0</v>
      </c>
    </row>
    <row r="207" spans="1:14" x14ac:dyDescent="0.7">
      <c r="A207" s="2">
        <v>42978</v>
      </c>
      <c r="B207" s="5">
        <v>109.96</v>
      </c>
      <c r="C207" s="5">
        <v>2471.65</v>
      </c>
      <c r="D207" s="5">
        <v>5988.6</v>
      </c>
      <c r="E207" s="5">
        <v>1114.3</v>
      </c>
      <c r="F207" s="7">
        <f t="shared" si="26"/>
        <v>1.6781716201381827</v>
      </c>
      <c r="G207" s="7">
        <f t="shared" si="27"/>
        <v>1.5133917485284012</v>
      </c>
      <c r="H207" s="7">
        <f t="shared" si="28"/>
        <v>0.99586950650387618</v>
      </c>
      <c r="I207" s="5">
        <f t="shared" si="29"/>
        <v>0.99791466935584783</v>
      </c>
      <c r="J207" s="5">
        <f t="shared" si="29"/>
        <v>1.0157334152112871</v>
      </c>
      <c r="K207" s="5">
        <f t="shared" si="29"/>
        <v>1.024114413427246</v>
      </c>
      <c r="L207" s="4">
        <f t="shared" si="30"/>
        <v>19022184.14350966</v>
      </c>
      <c r="M207" s="4">
        <f t="shared" si="30"/>
        <v>0</v>
      </c>
      <c r="N207" s="4">
        <f t="shared" si="30"/>
        <v>0</v>
      </c>
    </row>
    <row r="208" spans="1:14" x14ac:dyDescent="0.7">
      <c r="A208" s="2">
        <v>43008</v>
      </c>
      <c r="B208" s="5">
        <v>112.47</v>
      </c>
      <c r="C208" s="5">
        <v>2519.36</v>
      </c>
      <c r="D208" s="5">
        <v>5979.3</v>
      </c>
      <c r="E208" s="5">
        <v>1171.7</v>
      </c>
      <c r="F208" s="7">
        <f t="shared" si="26"/>
        <v>1.7496113765640282</v>
      </c>
      <c r="G208" s="7">
        <f t="shared" si="27"/>
        <v>1.5455332886270534</v>
      </c>
      <c r="H208" s="7">
        <f t="shared" si="28"/>
        <v>1.0710720782908312</v>
      </c>
      <c r="I208" s="5">
        <f t="shared" si="29"/>
        <v>1.0425699943727824</v>
      </c>
      <c r="J208" s="5">
        <f t="shared" si="29"/>
        <v>1.0212380833514563</v>
      </c>
      <c r="K208" s="5">
        <f t="shared" si="29"/>
        <v>1.0755144838714492</v>
      </c>
      <c r="L208" s="4">
        <f t="shared" si="30"/>
        <v>19631958.415456899</v>
      </c>
      <c r="M208" s="4">
        <f t="shared" si="30"/>
        <v>0</v>
      </c>
      <c r="N208" s="4">
        <f t="shared" si="30"/>
        <v>0</v>
      </c>
    </row>
    <row r="209" spans="1:14" x14ac:dyDescent="0.7">
      <c r="A209" s="2">
        <v>43039</v>
      </c>
      <c r="B209" s="5">
        <v>113.62</v>
      </c>
      <c r="C209" s="5">
        <v>2575.2600000000002</v>
      </c>
      <c r="D209" s="5">
        <v>6248.56</v>
      </c>
      <c r="E209" s="5">
        <v>1275.5999999999999</v>
      </c>
      <c r="F209" s="7">
        <f t="shared" si="26"/>
        <v>1.8067186859507849</v>
      </c>
      <c r="G209" s="7">
        <f t="shared" si="27"/>
        <v>1.631646425592914</v>
      </c>
      <c r="H209" s="7">
        <f t="shared" si="28"/>
        <v>1.1779717308577129</v>
      </c>
      <c r="I209" s="5">
        <f t="shared" si="29"/>
        <v>1.0326399966025066</v>
      </c>
      <c r="J209" s="5">
        <f t="shared" si="29"/>
        <v>1.0557174262110895</v>
      </c>
      <c r="K209" s="5">
        <f t="shared" si="29"/>
        <v>1.099806217278549</v>
      </c>
      <c r="L209" s="4">
        <f t="shared" si="30"/>
        <v>20072745.471437961</v>
      </c>
      <c r="M209" s="4">
        <f t="shared" si="30"/>
        <v>0</v>
      </c>
      <c r="N209" s="4">
        <f t="shared" si="30"/>
        <v>0</v>
      </c>
    </row>
    <row r="210" spans="1:14" x14ac:dyDescent="0.7">
      <c r="A210" s="2">
        <v>43069</v>
      </c>
      <c r="B210" s="5">
        <v>112.52</v>
      </c>
      <c r="C210" s="5">
        <v>2647.58</v>
      </c>
      <c r="D210" s="5">
        <v>6365.56</v>
      </c>
      <c r="E210" s="5">
        <v>1272.5</v>
      </c>
      <c r="F210" s="7">
        <f t="shared" si="26"/>
        <v>1.8394732825441447</v>
      </c>
      <c r="G210" s="7">
        <f t="shared" si="27"/>
        <v>1.6461054928979326</v>
      </c>
      <c r="H210" s="7">
        <f t="shared" si="28"/>
        <v>1.1637322966339374</v>
      </c>
      <c r="I210" s="5">
        <f t="shared" si="29"/>
        <v>1.0181293285158683</v>
      </c>
      <c r="J210" s="5">
        <f t="shared" si="29"/>
        <v>1.0088616424969425</v>
      </c>
      <c r="K210" s="5">
        <f t="shared" si="29"/>
        <v>0.98791190497126158</v>
      </c>
      <c r="L210" s="4">
        <f t="shared" si="30"/>
        <v>20236650.868305068</v>
      </c>
      <c r="M210" s="4">
        <f t="shared" si="30"/>
        <v>0</v>
      </c>
      <c r="N210" s="4">
        <f t="shared" si="30"/>
        <v>0</v>
      </c>
    </row>
    <row r="211" spans="1:14" x14ac:dyDescent="0.7">
      <c r="A211" s="2">
        <v>43100</v>
      </c>
      <c r="B211" s="5">
        <v>112.67</v>
      </c>
      <c r="C211" s="5">
        <v>2673.61</v>
      </c>
      <c r="D211" s="5">
        <v>6396.42</v>
      </c>
      <c r="E211" s="5">
        <v>1253</v>
      </c>
      <c r="F211" s="7">
        <f t="shared" si="26"/>
        <v>1.8600345886725758</v>
      </c>
      <c r="G211" s="7">
        <f t="shared" si="27"/>
        <v>1.6562908072474685</v>
      </c>
      <c r="H211" s="7">
        <f t="shared" si="28"/>
        <v>1.1474266647257814</v>
      </c>
      <c r="I211" s="5">
        <f t="shared" si="29"/>
        <v>1.0111778226536636</v>
      </c>
      <c r="J211" s="5">
        <f t="shared" si="29"/>
        <v>1.0061875222417276</v>
      </c>
      <c r="K211" s="5">
        <f t="shared" si="29"/>
        <v>0.98598850272066896</v>
      </c>
      <c r="L211" s="4">
        <f t="shared" si="30"/>
        <v>20262852.562815089</v>
      </c>
      <c r="M211" s="4">
        <f t="shared" si="30"/>
        <v>0</v>
      </c>
      <c r="N211" s="4">
        <f t="shared" si="30"/>
        <v>0</v>
      </c>
    </row>
    <row r="212" spans="1:14" x14ac:dyDescent="0.7">
      <c r="A212" s="2">
        <v>43131</v>
      </c>
      <c r="B212" s="5">
        <v>109.17</v>
      </c>
      <c r="C212" s="5">
        <v>2823.81</v>
      </c>
      <c r="D212" s="5">
        <v>6949.99</v>
      </c>
      <c r="E212" s="5">
        <v>1361.5</v>
      </c>
      <c r="F212" s="7">
        <f t="shared" si="26"/>
        <v>1.9035024986793463</v>
      </c>
      <c r="G212" s="7">
        <f t="shared" si="27"/>
        <v>1.7437282942580667</v>
      </c>
      <c r="H212" s="7">
        <f t="shared" si="28"/>
        <v>1.2080545037685122</v>
      </c>
      <c r="I212" s="5">
        <f t="shared" si="29"/>
        <v>1.023369409510708</v>
      </c>
      <c r="J212" s="5">
        <f t="shared" si="29"/>
        <v>1.0527911443014693</v>
      </c>
      <c r="K212" s="5">
        <f t="shared" si="29"/>
        <v>1.0528380949358711</v>
      </c>
      <c r="L212" s="4">
        <f t="shared" si="30"/>
        <v>20536383.462210614</v>
      </c>
      <c r="M212" s="4">
        <f t="shared" si="30"/>
        <v>0</v>
      </c>
      <c r="N212" s="4">
        <f t="shared" si="30"/>
        <v>0</v>
      </c>
    </row>
    <row r="213" spans="1:14" x14ac:dyDescent="0.7">
      <c r="A213" s="2">
        <v>43159</v>
      </c>
      <c r="B213" s="5">
        <v>106.67</v>
      </c>
      <c r="C213" s="5">
        <v>2713.83</v>
      </c>
      <c r="D213" s="5">
        <v>6854.42</v>
      </c>
      <c r="E213" s="5">
        <v>1362</v>
      </c>
      <c r="F213" s="7">
        <f t="shared" si="26"/>
        <v>1.7874734641144043</v>
      </c>
      <c r="G213" s="7">
        <f t="shared" si="27"/>
        <v>1.680367726108805</v>
      </c>
      <c r="H213" s="7">
        <f t="shared" si="28"/>
        <v>1.1808234669626436</v>
      </c>
      <c r="I213" s="5">
        <f t="shared" si="29"/>
        <v>0.93904445376591672</v>
      </c>
      <c r="J213" s="5">
        <f t="shared" si="29"/>
        <v>0.96366373800442295</v>
      </c>
      <c r="K213" s="5">
        <f t="shared" si="29"/>
        <v>0.97745876802667286</v>
      </c>
      <c r="L213" s="4">
        <f t="shared" ref="L213:N228" si="31">MAX(L212*I213-L$3*0.04/12,0)</f>
        <v>19084576.990598973</v>
      </c>
      <c r="M213" s="4">
        <f t="shared" si="31"/>
        <v>0</v>
      </c>
      <c r="N213" s="4">
        <f t="shared" si="31"/>
        <v>0</v>
      </c>
    </row>
    <row r="214" spans="1:14" x14ac:dyDescent="0.7">
      <c r="A214" s="2">
        <v>43190</v>
      </c>
      <c r="B214" s="5">
        <v>106.26</v>
      </c>
      <c r="C214" s="5">
        <v>2640.87</v>
      </c>
      <c r="D214" s="5">
        <v>6581.13</v>
      </c>
      <c r="E214" s="5">
        <v>1328.9</v>
      </c>
      <c r="F214" s="7">
        <f t="shared" si="26"/>
        <v>1.7327324297282418</v>
      </c>
      <c r="G214" s="7">
        <f t="shared" si="27"/>
        <v>1.6071692181938246</v>
      </c>
      <c r="H214" s="7">
        <f t="shared" si="28"/>
        <v>1.1476981611086068</v>
      </c>
      <c r="I214" s="5">
        <f t="shared" si="29"/>
        <v>0.96937519046567566</v>
      </c>
      <c r="J214" s="5">
        <f t="shared" si="29"/>
        <v>0.95643899440720348</v>
      </c>
      <c r="K214" s="5">
        <f t="shared" si="29"/>
        <v>0.97194728358571414</v>
      </c>
      <c r="L214" s="4">
        <f t="shared" si="31"/>
        <v>18300115.455218732</v>
      </c>
      <c r="M214" s="4">
        <f t="shared" si="31"/>
        <v>0</v>
      </c>
      <c r="N214" s="4">
        <f t="shared" si="31"/>
        <v>0</v>
      </c>
    </row>
    <row r="215" spans="1:14" x14ac:dyDescent="0.7">
      <c r="A215" s="2">
        <v>43220</v>
      </c>
      <c r="B215" s="5">
        <v>109.33</v>
      </c>
      <c r="C215" s="5">
        <v>2648.05</v>
      </c>
      <c r="D215" s="5">
        <v>6605.57</v>
      </c>
      <c r="E215" s="5">
        <v>1244.4000000000001</v>
      </c>
      <c r="F215" s="7">
        <f t="shared" si="26"/>
        <v>1.7876405535072817</v>
      </c>
      <c r="G215" s="7">
        <f t="shared" si="27"/>
        <v>1.6597434823285675</v>
      </c>
      <c r="H215" s="7">
        <f t="shared" si="28"/>
        <v>1.1057703059649797</v>
      </c>
      <c r="I215" s="5">
        <f t="shared" si="29"/>
        <v>1.0316887494208506</v>
      </c>
      <c r="J215" s="5">
        <f t="shared" si="29"/>
        <v>1.0327123388997128</v>
      </c>
      <c r="K215" s="5">
        <f t="shared" si="29"/>
        <v>0.96346787285680824</v>
      </c>
      <c r="L215" s="4">
        <f t="shared" si="31"/>
        <v>18680023.228251796</v>
      </c>
      <c r="M215" s="4">
        <f t="shared" si="31"/>
        <v>0</v>
      </c>
      <c r="N215" s="4">
        <f t="shared" si="31"/>
        <v>0</v>
      </c>
    </row>
    <row r="216" spans="1:14" x14ac:dyDescent="0.7">
      <c r="A216" s="2">
        <v>43251</v>
      </c>
      <c r="B216" s="5">
        <v>108.81</v>
      </c>
      <c r="C216" s="5">
        <v>2705.27</v>
      </c>
      <c r="D216" s="5">
        <v>6967.73</v>
      </c>
      <c r="E216" s="5">
        <v>1379</v>
      </c>
      <c r="F216" s="7">
        <f t="shared" si="26"/>
        <v>1.8175823461040153</v>
      </c>
      <c r="G216" s="7">
        <f t="shared" si="27"/>
        <v>1.7424143866289274</v>
      </c>
      <c r="H216" s="7">
        <f t="shared" si="28"/>
        <v>1.2195473006697273</v>
      </c>
      <c r="I216" s="5">
        <f t="shared" si="29"/>
        <v>1.0167493361783435</v>
      </c>
      <c r="J216" s="5">
        <f t="shared" si="29"/>
        <v>1.0498094465684391</v>
      </c>
      <c r="K216" s="5">
        <f t="shared" si="29"/>
        <v>1.1028938777709871</v>
      </c>
      <c r="L216" s="4">
        <f t="shared" si="31"/>
        <v>18792901.21712105</v>
      </c>
      <c r="M216" s="4">
        <f t="shared" si="31"/>
        <v>0</v>
      </c>
      <c r="N216" s="4">
        <f t="shared" si="31"/>
        <v>0</v>
      </c>
    </row>
    <row r="217" spans="1:14" x14ac:dyDescent="0.7">
      <c r="A217" s="2">
        <v>43281</v>
      </c>
      <c r="B217" s="5">
        <v>110.66</v>
      </c>
      <c r="C217" s="5">
        <v>2718.37</v>
      </c>
      <c r="D217" s="5">
        <v>7040.8</v>
      </c>
      <c r="E217" s="5">
        <v>1313.7</v>
      </c>
      <c r="F217" s="7">
        <f t="shared" si="26"/>
        <v>1.8574361925173499</v>
      </c>
      <c r="G217" s="7">
        <f t="shared" si="27"/>
        <v>1.7906223398141898</v>
      </c>
      <c r="H217" s="7">
        <f t="shared" si="28"/>
        <v>1.1815509088634824</v>
      </c>
      <c r="I217" s="5">
        <f t="shared" si="29"/>
        <v>1.0219268450195731</v>
      </c>
      <c r="J217" s="5">
        <f t="shared" si="29"/>
        <v>1.0276673296290506</v>
      </c>
      <c r="K217" s="5">
        <f t="shared" si="29"/>
        <v>0.96884385559676223</v>
      </c>
      <c r="L217" s="4">
        <f t="shared" si="31"/>
        <v>19004970.249577008</v>
      </c>
      <c r="M217" s="4">
        <f t="shared" si="31"/>
        <v>0</v>
      </c>
      <c r="N217" s="4">
        <f t="shared" si="31"/>
        <v>0</v>
      </c>
    </row>
    <row r="218" spans="1:14" x14ac:dyDescent="0.7">
      <c r="A218" s="2">
        <v>43312</v>
      </c>
      <c r="B218" s="5">
        <v>111.86</v>
      </c>
      <c r="C218" s="5">
        <v>2816.29</v>
      </c>
      <c r="D218" s="5">
        <v>7231.98</v>
      </c>
      <c r="E218" s="5">
        <v>1367.5</v>
      </c>
      <c r="F218" s="7">
        <f t="shared" si="26"/>
        <v>1.9452116286412642</v>
      </c>
      <c r="G218" s="7">
        <f t="shared" si="27"/>
        <v>1.8591882072640735</v>
      </c>
      <c r="H218" s="7">
        <f t="shared" si="28"/>
        <v>1.2432764941627548</v>
      </c>
      <c r="I218" s="5">
        <f t="shared" si="29"/>
        <v>1.047256232261176</v>
      </c>
      <c r="J218" s="5">
        <f t="shared" si="29"/>
        <v>1.0382916408029392</v>
      </c>
      <c r="K218" s="5">
        <f t="shared" si="29"/>
        <v>1.0522411559554767</v>
      </c>
      <c r="L218" s="4">
        <f t="shared" si="31"/>
        <v>19703073.537807759</v>
      </c>
      <c r="M218" s="4">
        <f t="shared" si="31"/>
        <v>0</v>
      </c>
      <c r="N218" s="4">
        <f t="shared" si="31"/>
        <v>0</v>
      </c>
    </row>
    <row r="219" spans="1:14" x14ac:dyDescent="0.7">
      <c r="A219" s="2">
        <v>43343</v>
      </c>
      <c r="B219" s="5">
        <v>111.02</v>
      </c>
      <c r="C219" s="5">
        <v>2901.52</v>
      </c>
      <c r="D219" s="5">
        <v>7654.55</v>
      </c>
      <c r="E219" s="5">
        <v>1401.2</v>
      </c>
      <c r="F219" s="7">
        <f t="shared" si="26"/>
        <v>1.9890305817281022</v>
      </c>
      <c r="G219" s="7">
        <f t="shared" si="27"/>
        <v>1.9530448284954398</v>
      </c>
      <c r="H219" s="7">
        <f t="shared" si="28"/>
        <v>1.2643488691132065</v>
      </c>
      <c r="I219" s="5">
        <f t="shared" si="29"/>
        <v>1.0225265736856846</v>
      </c>
      <c r="J219" s="5">
        <f t="shared" si="29"/>
        <v>1.0504825820563282</v>
      </c>
      <c r="K219" s="5">
        <f t="shared" si="29"/>
        <v>1.0169490656739573</v>
      </c>
      <c r="L219" s="4">
        <f t="shared" si="31"/>
        <v>19946916.275691647</v>
      </c>
      <c r="M219" s="4">
        <f t="shared" si="31"/>
        <v>0</v>
      </c>
      <c r="N219" s="4">
        <f t="shared" si="31"/>
        <v>0</v>
      </c>
    </row>
    <row r="220" spans="1:14" x14ac:dyDescent="0.7">
      <c r="A220" s="2">
        <v>43373</v>
      </c>
      <c r="B220" s="5">
        <v>113.68</v>
      </c>
      <c r="C220" s="5">
        <v>2913.98</v>
      </c>
      <c r="D220" s="5">
        <v>7627.65</v>
      </c>
      <c r="E220" s="5">
        <v>1366.7</v>
      </c>
      <c r="F220" s="7">
        <f t="shared" si="26"/>
        <v>2.0454331992384831</v>
      </c>
      <c r="G220" s="7">
        <f t="shared" si="27"/>
        <v>1.9928111590646742</v>
      </c>
      <c r="H220" s="7">
        <f t="shared" si="28"/>
        <v>1.2627658608659877</v>
      </c>
      <c r="I220" s="5">
        <f t="shared" si="29"/>
        <v>1.0283568377623322</v>
      </c>
      <c r="J220" s="5">
        <f t="shared" si="29"/>
        <v>1.0203611970340021</v>
      </c>
      <c r="K220" s="5">
        <f t="shared" si="29"/>
        <v>0.99874796562413259</v>
      </c>
      <c r="L220" s="4">
        <f t="shared" si="31"/>
        <v>20312547.744380258</v>
      </c>
      <c r="M220" s="4">
        <f t="shared" si="31"/>
        <v>0</v>
      </c>
      <c r="N220" s="4">
        <f t="shared" si="31"/>
        <v>0</v>
      </c>
    </row>
    <row r="221" spans="1:14" x14ac:dyDescent="0.7">
      <c r="A221" s="2">
        <v>43404</v>
      </c>
      <c r="B221" s="5">
        <v>112.93</v>
      </c>
      <c r="C221" s="5">
        <v>2711.74</v>
      </c>
      <c r="D221" s="5">
        <v>6967.1</v>
      </c>
      <c r="E221" s="5">
        <v>1202.3</v>
      </c>
      <c r="F221" s="7">
        <f t="shared" si="26"/>
        <v>1.8909151634067378</v>
      </c>
      <c r="G221" s="7">
        <f t="shared" si="27"/>
        <v>1.8082259469402671</v>
      </c>
      <c r="H221" s="7">
        <f t="shared" si="28"/>
        <v>1.103539157403775</v>
      </c>
      <c r="I221" s="5">
        <f t="shared" si="29"/>
        <v>0.92445706078826118</v>
      </c>
      <c r="J221" s="5">
        <f t="shared" si="29"/>
        <v>0.90737445879666678</v>
      </c>
      <c r="K221" s="5">
        <f t="shared" si="29"/>
        <v>0.87390639199493625</v>
      </c>
      <c r="L221" s="4">
        <f t="shared" si="31"/>
        <v>18578078.184890997</v>
      </c>
      <c r="M221" s="4">
        <f t="shared" si="31"/>
        <v>0</v>
      </c>
      <c r="N221" s="4">
        <f t="shared" si="31"/>
        <v>0</v>
      </c>
    </row>
    <row r="222" spans="1:14" x14ac:dyDescent="0.7">
      <c r="A222" s="2">
        <v>43434</v>
      </c>
      <c r="B222" s="5">
        <v>113.46</v>
      </c>
      <c r="C222" s="5">
        <v>2760.17</v>
      </c>
      <c r="D222" s="5">
        <v>6949.01</v>
      </c>
      <c r="E222" s="5">
        <v>1239.5999999999999</v>
      </c>
      <c r="F222" s="7">
        <f t="shared" si="26"/>
        <v>1.9337186219464904</v>
      </c>
      <c r="G222" s="7">
        <f t="shared" si="27"/>
        <v>1.8119951899048883</v>
      </c>
      <c r="H222" s="7">
        <f t="shared" si="28"/>
        <v>1.1431149894141281</v>
      </c>
      <c r="I222" s="5">
        <f t="shared" si="29"/>
        <v>1.0226363717252318</v>
      </c>
      <c r="J222" s="5">
        <f t="shared" si="29"/>
        <v>1.0020844977758445</v>
      </c>
      <c r="K222" s="5">
        <f t="shared" si="29"/>
        <v>1.0358626440619114</v>
      </c>
      <c r="L222" s="4">
        <f t="shared" si="31"/>
        <v>18798618.46862461</v>
      </c>
      <c r="M222" s="4">
        <f t="shared" si="31"/>
        <v>0</v>
      </c>
      <c r="N222" s="4">
        <f t="shared" si="31"/>
        <v>0</v>
      </c>
    </row>
    <row r="223" spans="1:14" x14ac:dyDescent="0.7">
      <c r="A223" s="2">
        <v>43465</v>
      </c>
      <c r="B223" s="5">
        <v>109.56</v>
      </c>
      <c r="C223" s="5">
        <v>2506.85</v>
      </c>
      <c r="D223" s="5">
        <v>6329.97</v>
      </c>
      <c r="E223" s="5">
        <v>1155.2</v>
      </c>
      <c r="F223" s="7">
        <f t="shared" si="26"/>
        <v>1.6958796972376062</v>
      </c>
      <c r="G223" s="7">
        <f t="shared" si="27"/>
        <v>1.5938410201195135</v>
      </c>
      <c r="H223" s="7">
        <f t="shared" si="28"/>
        <v>1.0286669262641543</v>
      </c>
      <c r="I223" s="5">
        <f t="shared" si="29"/>
        <v>0.87700437798469644</v>
      </c>
      <c r="J223" s="5">
        <f t="shared" si="29"/>
        <v>0.87960554696791127</v>
      </c>
      <c r="K223" s="5">
        <f t="shared" si="29"/>
        <v>0.8998805332710833</v>
      </c>
      <c r="L223" s="4">
        <f t="shared" si="31"/>
        <v>16286470.697047753</v>
      </c>
      <c r="M223" s="4">
        <f t="shared" si="31"/>
        <v>0</v>
      </c>
      <c r="N223" s="4">
        <f t="shared" si="31"/>
        <v>0</v>
      </c>
    </row>
    <row r="224" spans="1:14" x14ac:dyDescent="0.7">
      <c r="A224" s="2">
        <v>43496</v>
      </c>
      <c r="B224" s="5">
        <v>108.87</v>
      </c>
      <c r="C224" s="5">
        <v>2704.1</v>
      </c>
      <c r="D224" s="5">
        <v>6906.84</v>
      </c>
      <c r="E224" s="5">
        <v>1272.0999999999999</v>
      </c>
      <c r="F224" s="7">
        <f t="shared" si="26"/>
        <v>1.8177980790323962</v>
      </c>
      <c r="G224" s="7">
        <f t="shared" si="27"/>
        <v>1.7281400811564263</v>
      </c>
      <c r="H224" s="7">
        <f t="shared" si="28"/>
        <v>1.1256284165130337</v>
      </c>
      <c r="I224" s="5">
        <f t="shared" si="29"/>
        <v>1.0718909377790069</v>
      </c>
      <c r="J224" s="5">
        <f t="shared" si="29"/>
        <v>1.0842612652966119</v>
      </c>
      <c r="K224" s="5">
        <f t="shared" si="29"/>
        <v>1.094259364011068</v>
      </c>
      <c r="L224" s="4">
        <f t="shared" si="31"/>
        <v>17257320.348568831</v>
      </c>
      <c r="M224" s="4">
        <f t="shared" si="31"/>
        <v>0</v>
      </c>
      <c r="N224" s="4">
        <f t="shared" si="31"/>
        <v>0</v>
      </c>
    </row>
    <row r="225" spans="1:14" x14ac:dyDescent="0.7">
      <c r="A225" s="2">
        <v>43524</v>
      </c>
      <c r="B225" s="5">
        <v>111.37</v>
      </c>
      <c r="C225" s="5">
        <v>2784.49</v>
      </c>
      <c r="D225" s="5">
        <v>7097.52</v>
      </c>
      <c r="E225" s="5">
        <v>1350.2</v>
      </c>
      <c r="F225" s="7">
        <f t="shared" si="26"/>
        <v>1.9148226290683001</v>
      </c>
      <c r="G225" s="7">
        <f t="shared" si="27"/>
        <v>1.816628692201939</v>
      </c>
      <c r="H225" s="7">
        <f t="shared" si="28"/>
        <v>1.2221707795475218</v>
      </c>
      <c r="I225" s="5">
        <f t="shared" si="29"/>
        <v>1.0533747676131056</v>
      </c>
      <c r="J225" s="5">
        <f t="shared" si="29"/>
        <v>1.0512045360271365</v>
      </c>
      <c r="K225" s="5">
        <f t="shared" si="29"/>
        <v>1.0857675247161551</v>
      </c>
      <c r="L225" s="4">
        <f t="shared" si="31"/>
        <v>17978425.81179861</v>
      </c>
      <c r="M225" s="4">
        <f t="shared" si="31"/>
        <v>0</v>
      </c>
      <c r="N225" s="4">
        <f t="shared" si="31"/>
        <v>0</v>
      </c>
    </row>
    <row r="226" spans="1:14" x14ac:dyDescent="0.7">
      <c r="A226" s="2">
        <v>43555</v>
      </c>
      <c r="B226" s="5">
        <v>110.84</v>
      </c>
      <c r="C226" s="5">
        <v>2834.4</v>
      </c>
      <c r="D226" s="5">
        <v>7378.77</v>
      </c>
      <c r="E226" s="5">
        <v>1395.5</v>
      </c>
      <c r="F226" s="7">
        <f t="shared" si="26"/>
        <v>1.9398686544147026</v>
      </c>
      <c r="G226" s="7">
        <f t="shared" si="27"/>
        <v>1.8796276069355695</v>
      </c>
      <c r="H226" s="7">
        <f t="shared" si="28"/>
        <v>1.2571639844166733</v>
      </c>
      <c r="I226" s="5">
        <f t="shared" si="29"/>
        <v>1.0130800759120906</v>
      </c>
      <c r="J226" s="5">
        <f t="shared" si="29"/>
        <v>1.0346790265969372</v>
      </c>
      <c r="K226" s="5">
        <f t="shared" si="29"/>
        <v>1.0286320090896846</v>
      </c>
      <c r="L226" s="4">
        <f t="shared" si="31"/>
        <v>18013584.986196823</v>
      </c>
      <c r="M226" s="4">
        <f t="shared" si="31"/>
        <v>0</v>
      </c>
      <c r="N226" s="4">
        <f t="shared" si="31"/>
        <v>0</v>
      </c>
    </row>
    <row r="227" spans="1:14" x14ac:dyDescent="0.7">
      <c r="A227" s="2">
        <v>43585</v>
      </c>
      <c r="B227" s="5">
        <v>111.41</v>
      </c>
      <c r="C227" s="5">
        <v>2945.83</v>
      </c>
      <c r="D227" s="5">
        <v>7781.46</v>
      </c>
      <c r="E227" s="5">
        <v>1556.2</v>
      </c>
      <c r="F227" s="7">
        <f t="shared" si="26"/>
        <v>2.0264996074803392</v>
      </c>
      <c r="G227" s="7">
        <f t="shared" si="27"/>
        <v>1.992400252757248</v>
      </c>
      <c r="H227" s="7">
        <f t="shared" si="28"/>
        <v>1.4091432933428039</v>
      </c>
      <c r="I227" s="5">
        <f t="shared" si="29"/>
        <v>1.0446581539778397</v>
      </c>
      <c r="J227" s="5">
        <f t="shared" si="29"/>
        <v>1.05999733426215</v>
      </c>
      <c r="K227" s="5">
        <f t="shared" si="29"/>
        <v>1.120890600438772</v>
      </c>
      <c r="L227" s="4">
        <f t="shared" si="31"/>
        <v>18618038.438203301</v>
      </c>
      <c r="M227" s="4">
        <f t="shared" si="31"/>
        <v>0</v>
      </c>
      <c r="N227" s="4">
        <f t="shared" si="31"/>
        <v>0</v>
      </c>
    </row>
    <row r="228" spans="1:14" x14ac:dyDescent="0.7">
      <c r="A228" s="2">
        <v>43616</v>
      </c>
      <c r="B228" s="5">
        <v>108.26</v>
      </c>
      <c r="C228" s="5">
        <v>2752.06</v>
      </c>
      <c r="D228" s="5">
        <v>7127.96</v>
      </c>
      <c r="E228" s="5">
        <v>1296.2</v>
      </c>
      <c r="F228" s="7">
        <f t="shared" si="26"/>
        <v>1.8396728112518292</v>
      </c>
      <c r="G228" s="7">
        <f t="shared" si="27"/>
        <v>1.7734730826803204</v>
      </c>
      <c r="H228" s="7">
        <f t="shared" si="28"/>
        <v>1.1405271096908296</v>
      </c>
      <c r="I228" s="5">
        <f t="shared" si="29"/>
        <v>0.9078081261210792</v>
      </c>
      <c r="J228" s="5">
        <f t="shared" si="29"/>
        <v>0.89011888059441968</v>
      </c>
      <c r="K228" s="5">
        <f t="shared" si="29"/>
        <v>0.80937624660246121</v>
      </c>
      <c r="L228" s="4">
        <f t="shared" si="31"/>
        <v>16701606.586635564</v>
      </c>
      <c r="M228" s="4">
        <f t="shared" si="31"/>
        <v>0</v>
      </c>
      <c r="N228" s="4">
        <f t="shared" si="31"/>
        <v>0</v>
      </c>
    </row>
    <row r="229" spans="1:14" x14ac:dyDescent="0.7">
      <c r="A229" s="2">
        <v>43646</v>
      </c>
      <c r="B229" s="5">
        <v>107.88</v>
      </c>
      <c r="C229" s="5">
        <v>2941.76</v>
      </c>
      <c r="D229" s="5">
        <v>7671.07</v>
      </c>
      <c r="E229" s="5">
        <v>1459</v>
      </c>
      <c r="F229" s="7">
        <f t="shared" si="26"/>
        <v>1.959579309656704</v>
      </c>
      <c r="G229" s="7">
        <f t="shared" si="27"/>
        <v>1.9019023198105143</v>
      </c>
      <c r="H229" s="7">
        <f t="shared" si="28"/>
        <v>1.2792687836134653</v>
      </c>
      <c r="I229" s="5">
        <f t="shared" si="29"/>
        <v>1.0651781651995404</v>
      </c>
      <c r="J229" s="5">
        <f t="shared" si="29"/>
        <v>1.0724167952614729</v>
      </c>
      <c r="K229" s="5">
        <f t="shared" si="29"/>
        <v>1.1216469759848544</v>
      </c>
      <c r="L229" s="4">
        <f t="shared" ref="L229:N244" si="32">MAX(L228*I229-L$3*0.04/12,0)</f>
        <v>17590186.65983703</v>
      </c>
      <c r="M229" s="4">
        <f t="shared" si="32"/>
        <v>0</v>
      </c>
      <c r="N229" s="4">
        <f t="shared" si="32"/>
        <v>0</v>
      </c>
    </row>
    <row r="230" spans="1:14" x14ac:dyDescent="0.7">
      <c r="A230" s="2">
        <v>43677</v>
      </c>
      <c r="B230" s="5">
        <v>108.74</v>
      </c>
      <c r="C230" s="5">
        <v>2980.38</v>
      </c>
      <c r="D230" s="5">
        <v>7848.78</v>
      </c>
      <c r="E230" s="5">
        <v>1542.4</v>
      </c>
      <c r="F230" s="7">
        <f t="shared" si="26"/>
        <v>2.0011315452449083</v>
      </c>
      <c r="G230" s="7">
        <f t="shared" si="27"/>
        <v>1.9614751450253407</v>
      </c>
      <c r="H230" s="7">
        <f t="shared" si="28"/>
        <v>1.3631759582491816</v>
      </c>
      <c r="I230" s="5">
        <f t="shared" si="29"/>
        <v>1.0212046715248713</v>
      </c>
      <c r="J230" s="5">
        <f t="shared" si="29"/>
        <v>1.0313227575329744</v>
      </c>
      <c r="K230" s="5">
        <f t="shared" si="29"/>
        <v>1.0655899492823622</v>
      </c>
      <c r="L230" s="4">
        <f t="shared" si="32"/>
        <v>17763180.790020045</v>
      </c>
      <c r="M230" s="4">
        <f t="shared" si="32"/>
        <v>0</v>
      </c>
      <c r="N230" s="4">
        <f t="shared" si="32"/>
        <v>0</v>
      </c>
    </row>
    <row r="231" spans="1:14" x14ac:dyDescent="0.7">
      <c r="A231" s="2">
        <v>43708</v>
      </c>
      <c r="B231" s="5">
        <v>106.29</v>
      </c>
      <c r="C231" s="5">
        <v>2926.46</v>
      </c>
      <c r="D231" s="5">
        <v>7691</v>
      </c>
      <c r="E231" s="5">
        <v>1504.9</v>
      </c>
      <c r="F231" s="7">
        <f t="shared" si="26"/>
        <v>1.9206563590756218</v>
      </c>
      <c r="G231" s="7">
        <f t="shared" si="27"/>
        <v>1.8787393987869805</v>
      </c>
      <c r="H231" s="7">
        <f t="shared" si="28"/>
        <v>1.3000666630742408</v>
      </c>
      <c r="I231" s="5">
        <f t="shared" si="29"/>
        <v>0.9597851593712009</v>
      </c>
      <c r="J231" s="5">
        <f t="shared" si="29"/>
        <v>0.95781963057335029</v>
      </c>
      <c r="K231" s="5">
        <f t="shared" si="29"/>
        <v>0.95370421933203964</v>
      </c>
      <c r="L231" s="4">
        <f t="shared" si="32"/>
        <v>16848837.305488843</v>
      </c>
      <c r="M231" s="4">
        <f t="shared" si="32"/>
        <v>0</v>
      </c>
      <c r="N231" s="4">
        <f t="shared" si="32"/>
        <v>0</v>
      </c>
    </row>
    <row r="232" spans="1:14" x14ac:dyDescent="0.7">
      <c r="A232" s="2">
        <v>43738</v>
      </c>
      <c r="B232" s="5">
        <v>108.06</v>
      </c>
      <c r="C232" s="5">
        <v>2976.74</v>
      </c>
      <c r="D232" s="5">
        <v>7749.45</v>
      </c>
      <c r="E232" s="5">
        <v>1558.8</v>
      </c>
      <c r="F232" s="7">
        <f t="shared" si="26"/>
        <v>1.9861888320523311</v>
      </c>
      <c r="G232" s="7">
        <f t="shared" si="27"/>
        <v>1.9245410029352048</v>
      </c>
      <c r="H232" s="7">
        <f t="shared" si="28"/>
        <v>1.3690551179758419</v>
      </c>
      <c r="I232" s="5">
        <f t="shared" si="29"/>
        <v>1.0341198323516076</v>
      </c>
      <c r="J232" s="5">
        <f t="shared" si="29"/>
        <v>1.0243789022457273</v>
      </c>
      <c r="K232" s="5">
        <f t="shared" si="29"/>
        <v>1.0530653210801248</v>
      </c>
      <c r="L232" s="4">
        <f t="shared" si="32"/>
        <v>17223716.809671637</v>
      </c>
      <c r="M232" s="4">
        <f t="shared" si="32"/>
        <v>0</v>
      </c>
      <c r="N232" s="4">
        <f t="shared" si="32"/>
        <v>0</v>
      </c>
    </row>
    <row r="233" spans="1:14" x14ac:dyDescent="0.7">
      <c r="A233" s="2">
        <v>43769</v>
      </c>
      <c r="B233" s="5">
        <v>108.02</v>
      </c>
      <c r="C233" s="5">
        <v>3037.56</v>
      </c>
      <c r="D233" s="5">
        <v>8083.83</v>
      </c>
      <c r="E233" s="5">
        <v>1651.2</v>
      </c>
      <c r="F233" s="7">
        <f t="shared" si="26"/>
        <v>2.0260199019123442</v>
      </c>
      <c r="G233" s="7">
        <f t="shared" si="27"/>
        <v>2.0068396335222189</v>
      </c>
      <c r="H233" s="7">
        <f t="shared" si="28"/>
        <v>1.4496709150762663</v>
      </c>
      <c r="I233" s="5">
        <f t="shared" si="29"/>
        <v>1.0200540196466896</v>
      </c>
      <c r="J233" s="5">
        <f t="shared" si="29"/>
        <v>1.0427627317170676</v>
      </c>
      <c r="K233" s="5">
        <f t="shared" si="29"/>
        <v>1.0588842596926378</v>
      </c>
      <c r="L233" s="4">
        <f t="shared" si="32"/>
        <v>17369121.56496181</v>
      </c>
      <c r="M233" s="4">
        <f t="shared" si="32"/>
        <v>0</v>
      </c>
      <c r="N233" s="4">
        <f t="shared" si="32"/>
        <v>0</v>
      </c>
    </row>
    <row r="234" spans="1:14" x14ac:dyDescent="0.7">
      <c r="A234" s="2">
        <v>43799</v>
      </c>
      <c r="B234" s="5">
        <v>109.51</v>
      </c>
      <c r="C234" s="5">
        <v>3140.98</v>
      </c>
      <c r="D234" s="5">
        <v>8403.68</v>
      </c>
      <c r="E234" s="5">
        <v>1716.8</v>
      </c>
      <c r="F234" s="7">
        <f t="shared" si="26"/>
        <v>2.1238978196952147</v>
      </c>
      <c r="G234" s="7">
        <f t="shared" si="27"/>
        <v>2.1150206418554887</v>
      </c>
      <c r="H234" s="7">
        <f t="shared" si="28"/>
        <v>1.5280552466367132</v>
      </c>
      <c r="I234" s="5">
        <f t="shared" si="29"/>
        <v>1.0483104424050742</v>
      </c>
      <c r="J234" s="5">
        <f t="shared" si="29"/>
        <v>1.0539061549942585</v>
      </c>
      <c r="K234" s="5">
        <f t="shared" si="29"/>
        <v>1.0540704312580647</v>
      </c>
      <c r="L234" s="4">
        <f t="shared" si="32"/>
        <v>18008231.511952631</v>
      </c>
      <c r="M234" s="4">
        <f t="shared" si="32"/>
        <v>0</v>
      </c>
      <c r="N234" s="4">
        <f t="shared" si="32"/>
        <v>0</v>
      </c>
    </row>
    <row r="235" spans="1:14" x14ac:dyDescent="0.7">
      <c r="A235" s="2">
        <v>43830</v>
      </c>
      <c r="B235" s="5">
        <v>108.61</v>
      </c>
      <c r="C235" s="5">
        <v>3230.78</v>
      </c>
      <c r="D235" s="5">
        <v>8733.07</v>
      </c>
      <c r="E235" s="5">
        <v>1849.6</v>
      </c>
      <c r="F235" s="7">
        <f t="shared" si="26"/>
        <v>2.1666655021214458</v>
      </c>
      <c r="G235" s="7">
        <f t="shared" si="27"/>
        <v>2.1798573764595339</v>
      </c>
      <c r="H235" s="7">
        <f t="shared" si="28"/>
        <v>1.6327256037490623</v>
      </c>
      <c r="I235" s="5">
        <f t="shared" si="29"/>
        <v>1.02013641241572</v>
      </c>
      <c r="J235" s="5">
        <f t="shared" si="29"/>
        <v>1.0306553672909615</v>
      </c>
      <c r="K235" s="5">
        <f t="shared" si="29"/>
        <v>1.0684990659485192</v>
      </c>
      <c r="L235" s="4">
        <f t="shared" si="32"/>
        <v>18170852.688555073</v>
      </c>
      <c r="M235" s="4">
        <f t="shared" si="32"/>
        <v>0</v>
      </c>
      <c r="N235" s="4">
        <f t="shared" si="32"/>
        <v>0</v>
      </c>
    </row>
    <row r="236" spans="1:14" x14ac:dyDescent="0.7">
      <c r="A236" s="2">
        <v>43861</v>
      </c>
      <c r="B236" s="5">
        <v>108.38</v>
      </c>
      <c r="C236" s="5">
        <v>3225.52</v>
      </c>
      <c r="D236" s="5">
        <v>8991.51</v>
      </c>
      <c r="E236" s="5">
        <v>1789.9</v>
      </c>
      <c r="F236" s="7">
        <f t="shared" si="26"/>
        <v>2.1585571664579106</v>
      </c>
      <c r="G236" s="7">
        <f t="shared" si="27"/>
        <v>2.2396136351365601</v>
      </c>
      <c r="H236" s="7">
        <f t="shared" si="28"/>
        <v>1.5766797416346661</v>
      </c>
      <c r="I236" s="5">
        <f t="shared" si="29"/>
        <v>0.99625768922078828</v>
      </c>
      <c r="J236" s="5">
        <f t="shared" si="29"/>
        <v>1.0274129212866581</v>
      </c>
      <c r="K236" s="5">
        <f t="shared" si="29"/>
        <v>0.96567343466305433</v>
      </c>
      <c r="L236" s="4">
        <f t="shared" si="32"/>
        <v>17902851.710671224</v>
      </c>
      <c r="M236" s="4">
        <f t="shared" si="32"/>
        <v>0</v>
      </c>
      <c r="N236" s="4">
        <f t="shared" si="32"/>
        <v>0</v>
      </c>
    </row>
    <row r="237" spans="1:14" x14ac:dyDescent="0.7">
      <c r="A237" s="2">
        <v>43890</v>
      </c>
      <c r="B237" s="5">
        <v>108.07</v>
      </c>
      <c r="C237" s="5">
        <v>2954.22</v>
      </c>
      <c r="D237" s="5">
        <v>8461.83</v>
      </c>
      <c r="E237" s="5">
        <v>1705.5</v>
      </c>
      <c r="F237" s="7">
        <f t="shared" si="26"/>
        <v>1.9713450854445473</v>
      </c>
      <c r="G237" s="7">
        <f t="shared" si="27"/>
        <v>2.10165183862612</v>
      </c>
      <c r="H237" s="7">
        <f t="shared" si="28"/>
        <v>1.4980366822465796</v>
      </c>
      <c r="I237" s="5">
        <f t="shared" si="29"/>
        <v>0.91326980636766297</v>
      </c>
      <c r="J237" s="5">
        <f t="shared" si="29"/>
        <v>0.93839928711541898</v>
      </c>
      <c r="K237" s="5">
        <f t="shared" si="29"/>
        <v>0.95012109478456852</v>
      </c>
      <c r="L237" s="4">
        <f t="shared" si="32"/>
        <v>16150133.915233692</v>
      </c>
      <c r="M237" s="4">
        <f t="shared" si="32"/>
        <v>0</v>
      </c>
      <c r="N237" s="4">
        <f t="shared" si="32"/>
        <v>0</v>
      </c>
    </row>
    <row r="238" spans="1:14" x14ac:dyDescent="0.7">
      <c r="A238" s="2">
        <v>43921</v>
      </c>
      <c r="B238" s="5">
        <v>107.53</v>
      </c>
      <c r="C238" s="5">
        <v>2584.59</v>
      </c>
      <c r="D238" s="5">
        <v>7813.5</v>
      </c>
      <c r="E238" s="5">
        <v>1510.6</v>
      </c>
      <c r="F238" s="7">
        <f t="shared" si="26"/>
        <v>1.7160738542427343</v>
      </c>
      <c r="G238" s="7">
        <f t="shared" si="27"/>
        <v>1.9309302527307797</v>
      </c>
      <c r="H238" s="7">
        <f t="shared" si="28"/>
        <v>1.3202151099229555</v>
      </c>
      <c r="I238" s="5">
        <f t="shared" si="29"/>
        <v>0.87050910919320434</v>
      </c>
      <c r="J238" s="5">
        <f t="shared" si="29"/>
        <v>0.91876790305717648</v>
      </c>
      <c r="K238" s="5">
        <f t="shared" si="29"/>
        <v>0.88129691720435832</v>
      </c>
      <c r="L238" s="4">
        <f t="shared" si="32"/>
        <v>13858838.687901039</v>
      </c>
      <c r="M238" s="4">
        <f t="shared" si="32"/>
        <v>0</v>
      </c>
      <c r="N238" s="4">
        <f t="shared" si="32"/>
        <v>0</v>
      </c>
    </row>
    <row r="239" spans="1:14" x14ac:dyDescent="0.7">
      <c r="A239" s="2">
        <v>43951</v>
      </c>
      <c r="B239" s="5">
        <v>107.17</v>
      </c>
      <c r="C239" s="5">
        <v>2912.43</v>
      </c>
      <c r="D239" s="5">
        <v>9000.51</v>
      </c>
      <c r="E239" s="5">
        <v>1731.2</v>
      </c>
      <c r="F239" s="7">
        <f t="shared" si="26"/>
        <v>1.9272737032880347</v>
      </c>
      <c r="G239" s="7">
        <f t="shared" si="27"/>
        <v>2.2168263452938426</v>
      </c>
      <c r="H239" s="7">
        <f t="shared" si="28"/>
        <v>1.5079468935389404</v>
      </c>
      <c r="I239" s="5">
        <f t="shared" si="29"/>
        <v>1.1230715382809082</v>
      </c>
      <c r="J239" s="5">
        <f t="shared" si="29"/>
        <v>1.1480613254459813</v>
      </c>
      <c r="K239" s="5">
        <f t="shared" si="29"/>
        <v>1.1421978753348312</v>
      </c>
      <c r="L239" s="4">
        <f t="shared" si="32"/>
        <v>15364467.284007983</v>
      </c>
      <c r="M239" s="4">
        <f t="shared" si="32"/>
        <v>0</v>
      </c>
      <c r="N239" s="4">
        <f t="shared" si="32"/>
        <v>0</v>
      </c>
    </row>
    <row r="240" spans="1:14" x14ac:dyDescent="0.7">
      <c r="A240" s="2">
        <v>43982</v>
      </c>
      <c r="B240" s="5">
        <v>107.77</v>
      </c>
      <c r="C240" s="5">
        <v>3044.31</v>
      </c>
      <c r="D240" s="5">
        <v>9555.52</v>
      </c>
      <c r="E240" s="5">
        <v>1852.5</v>
      </c>
      <c r="F240" s="7">
        <f t="shared" si="26"/>
        <v>2.0258226670994079</v>
      </c>
      <c r="G240" s="7">
        <f t="shared" si="27"/>
        <v>2.3667017574072031</v>
      </c>
      <c r="H240" s="7">
        <f t="shared" si="28"/>
        <v>1.6226381119183775</v>
      </c>
      <c r="I240" s="5">
        <f t="shared" si="29"/>
        <v>1.051133870421852</v>
      </c>
      <c r="J240" s="5">
        <f t="shared" si="29"/>
        <v>1.0676080976895348</v>
      </c>
      <c r="K240" s="5">
        <f t="shared" si="29"/>
        <v>1.0760578630924282</v>
      </c>
      <c r="L240" s="4">
        <f t="shared" si="32"/>
        <v>15950111.963209232</v>
      </c>
      <c r="M240" s="4">
        <f t="shared" si="32"/>
        <v>0</v>
      </c>
      <c r="N240" s="4">
        <f t="shared" si="32"/>
        <v>0</v>
      </c>
    </row>
    <row r="241" spans="1:14" x14ac:dyDescent="0.7">
      <c r="A241" s="2">
        <v>44012</v>
      </c>
      <c r="B241" s="5">
        <v>107.92</v>
      </c>
      <c r="C241" s="5">
        <v>3100.29</v>
      </c>
      <c r="D241" s="5">
        <v>10156.85</v>
      </c>
      <c r="E241" s="5">
        <v>1996.4</v>
      </c>
      <c r="F241" s="7">
        <f t="shared" si="26"/>
        <v>2.0659458074941992</v>
      </c>
      <c r="G241" s="7">
        <f t="shared" si="27"/>
        <v>2.5191399771392846</v>
      </c>
      <c r="H241" s="7">
        <f t="shared" si="28"/>
        <v>1.7511166227488515</v>
      </c>
      <c r="I241" s="5">
        <f t="shared" si="29"/>
        <v>1.019805850258473</v>
      </c>
      <c r="J241" s="5">
        <f t="shared" si="29"/>
        <v>1.0644095603744692</v>
      </c>
      <c r="K241" s="5">
        <f t="shared" si="29"/>
        <v>1.0791787829256514</v>
      </c>
      <c r="L241" s="4">
        <f t="shared" si="32"/>
        <v>16066017.492358433</v>
      </c>
      <c r="M241" s="4">
        <f t="shared" si="32"/>
        <v>0</v>
      </c>
      <c r="N241" s="4">
        <f t="shared" si="32"/>
        <v>0</v>
      </c>
    </row>
    <row r="242" spans="1:14" x14ac:dyDescent="0.7">
      <c r="A242" s="2">
        <v>44043</v>
      </c>
      <c r="B242" s="5">
        <v>105.88</v>
      </c>
      <c r="C242" s="5">
        <v>3271.12</v>
      </c>
      <c r="D242" s="5">
        <v>10905.88</v>
      </c>
      <c r="E242" s="5">
        <v>2136.4</v>
      </c>
      <c r="F242" s="7">
        <f t="shared" si="26"/>
        <v>2.1385779174435093</v>
      </c>
      <c r="G242" s="7">
        <f t="shared" si="27"/>
        <v>2.6537864479227586</v>
      </c>
      <c r="H242" s="7">
        <f t="shared" si="28"/>
        <v>1.8384933982668414</v>
      </c>
      <c r="I242" s="5">
        <f t="shared" si="29"/>
        <v>1.0351568321326909</v>
      </c>
      <c r="J242" s="5">
        <f t="shared" si="29"/>
        <v>1.0534493803462155</v>
      </c>
      <c r="K242" s="5">
        <f t="shared" si="29"/>
        <v>1.0498977477472793</v>
      </c>
      <c r="L242" s="4">
        <f t="shared" si="32"/>
        <v>16430847.772378154</v>
      </c>
      <c r="M242" s="4">
        <f t="shared" si="32"/>
        <v>0</v>
      </c>
      <c r="N242" s="4">
        <f t="shared" si="32"/>
        <v>0</v>
      </c>
    </row>
    <row r="243" spans="1:14" x14ac:dyDescent="0.7">
      <c r="A243" s="2">
        <v>44074</v>
      </c>
      <c r="B243" s="5">
        <v>105.89</v>
      </c>
      <c r="C243" s="5">
        <v>3500.31</v>
      </c>
      <c r="D243" s="5">
        <v>12110.7</v>
      </c>
      <c r="E243" s="5">
        <v>2260.4</v>
      </c>
      <c r="F243" s="7">
        <f t="shared" si="26"/>
        <v>2.288632843595511</v>
      </c>
      <c r="G243" s="7">
        <f t="shared" si="27"/>
        <v>2.9472401101323884</v>
      </c>
      <c r="H243" s="7">
        <f t="shared" si="28"/>
        <v>1.9453861504496672</v>
      </c>
      <c r="I243" s="5">
        <f t="shared" si="29"/>
        <v>1.0701657512349982</v>
      </c>
      <c r="J243" s="5">
        <f t="shared" si="29"/>
        <v>1.1105792300806003</v>
      </c>
      <c r="K243" s="5">
        <f t="shared" si="29"/>
        <v>1.0581414936184128</v>
      </c>
      <c r="L243" s="4">
        <f t="shared" si="32"/>
        <v>17383730.549754966</v>
      </c>
      <c r="M243" s="4">
        <f t="shared" si="32"/>
        <v>0</v>
      </c>
      <c r="N243" s="4">
        <f t="shared" si="32"/>
        <v>0</v>
      </c>
    </row>
    <row r="244" spans="1:14" x14ac:dyDescent="0.7">
      <c r="A244" s="2">
        <v>44104</v>
      </c>
      <c r="B244" s="5">
        <v>105.45</v>
      </c>
      <c r="C244" s="5">
        <v>3363</v>
      </c>
      <c r="D244" s="5">
        <v>11418.06</v>
      </c>
      <c r="E244" s="5">
        <v>2244.1</v>
      </c>
      <c r="F244" s="7">
        <f t="shared" si="26"/>
        <v>2.1897176574807586</v>
      </c>
      <c r="G244" s="7">
        <f t="shared" si="27"/>
        <v>2.7671342477558354</v>
      </c>
      <c r="H244" s="7">
        <f t="shared" si="28"/>
        <v>1.9233324661119215</v>
      </c>
      <c r="I244" s="5">
        <f t="shared" si="29"/>
        <v>0.95677979262092838</v>
      </c>
      <c r="J244" s="5">
        <f t="shared" si="29"/>
        <v>0.93888999346969981</v>
      </c>
      <c r="K244" s="5">
        <f t="shared" si="29"/>
        <v>0.98866359548583804</v>
      </c>
      <c r="L244" s="4">
        <f t="shared" si="32"/>
        <v>16432402.110372653</v>
      </c>
      <c r="M244" s="4">
        <f t="shared" si="32"/>
        <v>0</v>
      </c>
      <c r="N244" s="4">
        <f t="shared" si="32"/>
        <v>0</v>
      </c>
    </row>
    <row r="245" spans="1:14" x14ac:dyDescent="0.7">
      <c r="A245" s="2">
        <v>44135</v>
      </c>
      <c r="B245" s="5">
        <v>104.64</v>
      </c>
      <c r="C245" s="5">
        <v>3269.96</v>
      </c>
      <c r="D245" s="5">
        <v>11052.95</v>
      </c>
      <c r="E245" s="5">
        <v>2246.1999999999998</v>
      </c>
      <c r="F245" s="7">
        <f t="shared" si="26"/>
        <v>2.1127827394155179</v>
      </c>
      <c r="G245" s="7">
        <f t="shared" si="27"/>
        <v>2.6580751848035056</v>
      </c>
      <c r="H245" s="7">
        <f t="shared" si="28"/>
        <v>1.9103446510197817</v>
      </c>
      <c r="I245" s="5">
        <f t="shared" si="29"/>
        <v>0.96486537074658596</v>
      </c>
      <c r="J245" s="5">
        <f t="shared" si="29"/>
        <v>0.96058772246385316</v>
      </c>
      <c r="K245" s="5">
        <f t="shared" si="29"/>
        <v>0.99324723347576238</v>
      </c>
      <c r="L245" s="4">
        <f t="shared" ref="L245:N260" si="33">MAX(L244*I245-L$3*0.04/12,0)</f>
        <v>15655055.754481692</v>
      </c>
      <c r="M245" s="4">
        <f t="shared" si="33"/>
        <v>0</v>
      </c>
      <c r="N245" s="4">
        <f t="shared" si="33"/>
        <v>0</v>
      </c>
    </row>
    <row r="246" spans="1:14" x14ac:dyDescent="0.7">
      <c r="A246" s="2">
        <v>44165</v>
      </c>
      <c r="B246" s="5">
        <v>104.27</v>
      </c>
      <c r="C246" s="5">
        <v>3621.63</v>
      </c>
      <c r="D246" s="5">
        <v>12268.32</v>
      </c>
      <c r="E246" s="5">
        <v>2663.5</v>
      </c>
      <c r="F246" s="7">
        <f t="shared" si="26"/>
        <v>2.331729255032247</v>
      </c>
      <c r="G246" s="7">
        <f t="shared" si="27"/>
        <v>2.9399219006366457</v>
      </c>
      <c r="H246" s="7">
        <f t="shared" si="28"/>
        <v>2.2572395310242159</v>
      </c>
      <c r="I246" s="5">
        <f t="shared" si="29"/>
        <v>1.1036294511177702</v>
      </c>
      <c r="J246" s="5">
        <f t="shared" si="29"/>
        <v>1.1060341398333979</v>
      </c>
      <c r="K246" s="5">
        <f t="shared" si="29"/>
        <v>1.1815875893489975</v>
      </c>
      <c r="L246" s="4">
        <f t="shared" si="33"/>
        <v>17077380.589536719</v>
      </c>
      <c r="M246" s="4">
        <f t="shared" si="33"/>
        <v>0</v>
      </c>
      <c r="N246" s="4">
        <f t="shared" si="33"/>
        <v>0</v>
      </c>
    </row>
    <row r="247" spans="1:14" x14ac:dyDescent="0.7">
      <c r="A247" s="2">
        <v>44196</v>
      </c>
      <c r="B247" s="5">
        <v>103.24</v>
      </c>
      <c r="C247" s="5">
        <v>3756.07</v>
      </c>
      <c r="D247" s="5">
        <v>12888.28</v>
      </c>
      <c r="E247" s="5">
        <v>2795.5</v>
      </c>
      <c r="F247" s="7">
        <f t="shared" si="26"/>
        <v>2.3943980069585322</v>
      </c>
      <c r="G247" s="7">
        <f t="shared" si="27"/>
        <v>3.0579774821094032</v>
      </c>
      <c r="H247" s="7">
        <f t="shared" si="28"/>
        <v>2.3457032267545039</v>
      </c>
      <c r="I247" s="5">
        <f t="shared" si="29"/>
        <v>1.0268765131247704</v>
      </c>
      <c r="J247" s="5">
        <f t="shared" si="29"/>
        <v>1.0401560264057328</v>
      </c>
      <c r="K247" s="5">
        <f t="shared" si="29"/>
        <v>1.0391910980267778</v>
      </c>
      <c r="L247" s="4">
        <f t="shared" si="33"/>
        <v>17336361.033088103</v>
      </c>
      <c r="M247" s="4">
        <f t="shared" si="33"/>
        <v>0</v>
      </c>
      <c r="N247" s="4">
        <f t="shared" si="33"/>
        <v>0</v>
      </c>
    </row>
    <row r="248" spans="1:14" x14ac:dyDescent="0.7">
      <c r="A248" s="2">
        <v>44227</v>
      </c>
      <c r="B248" s="5">
        <v>104.68</v>
      </c>
      <c r="C248" s="5">
        <v>3714.24</v>
      </c>
      <c r="D248" s="5">
        <v>12925.38</v>
      </c>
      <c r="E248" s="5">
        <v>2887.1</v>
      </c>
      <c r="F248" s="7">
        <f t="shared" si="26"/>
        <v>2.4007577847649832</v>
      </c>
      <c r="G248" s="7">
        <f t="shared" si="27"/>
        <v>3.1095558290958083</v>
      </c>
      <c r="H248" s="7">
        <f t="shared" si="28"/>
        <v>2.4563548920349985</v>
      </c>
      <c r="I248" s="5">
        <f t="shared" si="29"/>
        <v>1.0026561072085629</v>
      </c>
      <c r="J248" s="5">
        <f t="shared" si="29"/>
        <v>1.0168668171326187</v>
      </c>
      <c r="K248" s="5">
        <f t="shared" si="29"/>
        <v>1.0471720650841203</v>
      </c>
      <c r="L248" s="4">
        <f t="shared" si="33"/>
        <v>17182408.266598336</v>
      </c>
      <c r="M248" s="4">
        <f t="shared" si="33"/>
        <v>0</v>
      </c>
      <c r="N248" s="4">
        <f t="shared" si="33"/>
        <v>0</v>
      </c>
    </row>
    <row r="249" spans="1:14" x14ac:dyDescent="0.7">
      <c r="A249" s="2">
        <v>44255</v>
      </c>
      <c r="B249" s="5">
        <v>106.58</v>
      </c>
      <c r="C249" s="5">
        <v>3811.15</v>
      </c>
      <c r="D249" s="5">
        <v>12909.44</v>
      </c>
      <c r="E249" s="5">
        <v>3067.6</v>
      </c>
      <c r="F249" s="7">
        <f t="shared" si="26"/>
        <v>2.5081091186133446</v>
      </c>
      <c r="G249" s="7">
        <f t="shared" si="27"/>
        <v>3.1620915808333008</v>
      </c>
      <c r="H249" s="7">
        <f t="shared" si="28"/>
        <v>2.6572965140543916</v>
      </c>
      <c r="I249" s="5">
        <f t="shared" si="29"/>
        <v>1.0447156037687786</v>
      </c>
      <c r="J249" s="5">
        <f t="shared" si="29"/>
        <v>1.0168949376132503</v>
      </c>
      <c r="K249" s="5">
        <f t="shared" si="29"/>
        <v>1.0818048005485561</v>
      </c>
      <c r="L249" s="4">
        <f t="shared" si="33"/>
        <v>17750730.026440933</v>
      </c>
      <c r="M249" s="4">
        <f t="shared" si="33"/>
        <v>0</v>
      </c>
      <c r="N249" s="4">
        <f t="shared" si="33"/>
        <v>0</v>
      </c>
    </row>
    <row r="250" spans="1:14" x14ac:dyDescent="0.7">
      <c r="A250" s="2">
        <v>44286</v>
      </c>
      <c r="B250" s="5">
        <v>110.7</v>
      </c>
      <c r="C250" s="5">
        <v>3972.89</v>
      </c>
      <c r="D250" s="5">
        <v>13091.44</v>
      </c>
      <c r="E250" s="5">
        <v>3124.9</v>
      </c>
      <c r="F250" s="7">
        <f t="shared" si="26"/>
        <v>2.7156189499066294</v>
      </c>
      <c r="G250" s="7">
        <f t="shared" si="27"/>
        <v>3.3306298124579965</v>
      </c>
      <c r="H250" s="7">
        <f t="shared" si="28"/>
        <v>2.8115726999349708</v>
      </c>
      <c r="I250" s="5">
        <f t="shared" si="29"/>
        <v>1.0827355675051373</v>
      </c>
      <c r="J250" s="5">
        <f t="shared" si="29"/>
        <v>1.0532996048078662</v>
      </c>
      <c r="K250" s="5">
        <f t="shared" si="29"/>
        <v>1.0580575728243407</v>
      </c>
      <c r="L250" s="4">
        <f t="shared" si="33"/>
        <v>19019346.748809006</v>
      </c>
      <c r="M250" s="4">
        <f t="shared" si="33"/>
        <v>0</v>
      </c>
      <c r="N250" s="4">
        <f t="shared" si="33"/>
        <v>0</v>
      </c>
    </row>
    <row r="251" spans="1:14" x14ac:dyDescent="0.7">
      <c r="A251" s="2">
        <v>44316</v>
      </c>
      <c r="B251" s="5">
        <v>109.27</v>
      </c>
      <c r="C251" s="5">
        <v>4181.17</v>
      </c>
      <c r="D251" s="5">
        <v>13860.76</v>
      </c>
      <c r="E251" s="5">
        <v>3109</v>
      </c>
      <c r="F251" s="7">
        <f t="shared" si="26"/>
        <v>2.8210672408855149</v>
      </c>
      <c r="G251" s="7">
        <f t="shared" si="27"/>
        <v>3.4808019326291535</v>
      </c>
      <c r="H251" s="7">
        <f t="shared" si="28"/>
        <v>2.761132436738555</v>
      </c>
      <c r="I251" s="5">
        <f t="shared" si="29"/>
        <v>1.0388302972265351</v>
      </c>
      <c r="J251" s="5">
        <f t="shared" si="29"/>
        <v>1.045088205122481</v>
      </c>
      <c r="K251" s="5">
        <f t="shared" si="29"/>
        <v>0.98205976918271309</v>
      </c>
      <c r="L251" s="4">
        <f t="shared" si="33"/>
        <v>19557873.636119794</v>
      </c>
      <c r="M251" s="4">
        <f t="shared" si="33"/>
        <v>0</v>
      </c>
      <c r="N251" s="4">
        <f t="shared" si="33"/>
        <v>0</v>
      </c>
    </row>
    <row r="252" spans="1:14" x14ac:dyDescent="0.7">
      <c r="A252" s="2">
        <v>44347</v>
      </c>
      <c r="B252" s="5">
        <v>109.54</v>
      </c>
      <c r="C252" s="5">
        <v>4204.1099999999997</v>
      </c>
      <c r="D252" s="5">
        <v>13686.51</v>
      </c>
      <c r="E252" s="5">
        <v>3186.6</v>
      </c>
      <c r="F252" s="7">
        <f t="shared" si="26"/>
        <v>2.8435539761967745</v>
      </c>
      <c r="G252" s="7">
        <f t="shared" si="27"/>
        <v>3.4455359074241025</v>
      </c>
      <c r="H252" s="7">
        <f t="shared" si="28"/>
        <v>2.837042627061551</v>
      </c>
      <c r="I252" s="5">
        <f t="shared" si="29"/>
        <v>1.0079710029542583</v>
      </c>
      <c r="J252" s="5">
        <f t="shared" si="29"/>
        <v>0.98986841943677806</v>
      </c>
      <c r="K252" s="5">
        <f t="shared" si="29"/>
        <v>1.0274924119223563</v>
      </c>
      <c r="L252" s="4">
        <f t="shared" si="33"/>
        <v>19513769.504652318</v>
      </c>
      <c r="M252" s="4">
        <f t="shared" si="33"/>
        <v>0</v>
      </c>
      <c r="N252" s="4">
        <f t="shared" si="33"/>
        <v>0</v>
      </c>
    </row>
    <row r="253" spans="1:14" x14ac:dyDescent="0.7">
      <c r="A253" s="2">
        <v>44377</v>
      </c>
      <c r="B253" s="5">
        <v>111.1</v>
      </c>
      <c r="C253" s="5">
        <v>4297.5</v>
      </c>
      <c r="D253" s="5">
        <v>14554.8</v>
      </c>
      <c r="E253" s="5">
        <v>3345.3</v>
      </c>
      <c r="F253" s="7">
        <f t="shared" si="26"/>
        <v>2.9481163094516205</v>
      </c>
      <c r="G253" s="7">
        <f t="shared" si="27"/>
        <v>3.7163073614673232</v>
      </c>
      <c r="H253" s="7">
        <f t="shared" si="28"/>
        <v>3.0207494304744857</v>
      </c>
      <c r="I253" s="5">
        <f t="shared" si="29"/>
        <v>1.0367717068605453</v>
      </c>
      <c r="J253" s="5">
        <f t="shared" si="29"/>
        <v>1.0785861652057636</v>
      </c>
      <c r="K253" s="5">
        <f t="shared" si="29"/>
        <v>1.0647529232238599</v>
      </c>
      <c r="L253" s="4">
        <f t="shared" si="33"/>
        <v>20031324.11662164</v>
      </c>
      <c r="M253" s="4">
        <f t="shared" si="33"/>
        <v>0</v>
      </c>
      <c r="N253" s="4">
        <f t="shared" si="33"/>
        <v>0</v>
      </c>
    </row>
    <row r="254" spans="1:14" x14ac:dyDescent="0.7">
      <c r="A254" s="2">
        <v>44408</v>
      </c>
      <c r="B254" s="5">
        <v>109.7</v>
      </c>
      <c r="C254" s="5">
        <v>4395.26</v>
      </c>
      <c r="D254" s="5">
        <v>14959.9</v>
      </c>
      <c r="E254" s="5">
        <v>3356.5</v>
      </c>
      <c r="F254" s="7">
        <f t="shared" si="26"/>
        <v>2.9771853093660199</v>
      </c>
      <c r="G254" s="7">
        <f t="shared" si="27"/>
        <v>3.77160881973716</v>
      </c>
      <c r="H254" s="7">
        <f t="shared" si="28"/>
        <v>2.9926701503446576</v>
      </c>
      <c r="I254" s="5">
        <f t="shared" si="29"/>
        <v>1.0098601943964032</v>
      </c>
      <c r="J254" s="5">
        <f t="shared" si="29"/>
        <v>1.0148807547091589</v>
      </c>
      <c r="K254" s="5">
        <f t="shared" si="29"/>
        <v>0.99070453184678164</v>
      </c>
      <c r="L254" s="4">
        <f t="shared" si="33"/>
        <v>20028836.866428889</v>
      </c>
      <c r="M254" s="4">
        <f t="shared" si="33"/>
        <v>0</v>
      </c>
      <c r="N254" s="4">
        <f t="shared" si="33"/>
        <v>0</v>
      </c>
    </row>
    <row r="255" spans="1:14" x14ac:dyDescent="0.7">
      <c r="A255" s="2">
        <v>44439</v>
      </c>
      <c r="B255" s="5">
        <v>110.02</v>
      </c>
      <c r="C255" s="5">
        <v>4522.68</v>
      </c>
      <c r="D255" s="5">
        <v>15582.51</v>
      </c>
      <c r="E255" s="5">
        <v>3417.7</v>
      </c>
      <c r="F255" s="7">
        <f t="shared" si="26"/>
        <v>3.0724312252812309</v>
      </c>
      <c r="G255" s="7">
        <f t="shared" si="27"/>
        <v>3.9400377191303488</v>
      </c>
      <c r="H255" s="7">
        <f t="shared" si="28"/>
        <v>3.0561252693608401</v>
      </c>
      <c r="I255" s="5">
        <f t="shared" si="29"/>
        <v>1.0319919339973813</v>
      </c>
      <c r="J255" s="5">
        <f t="shared" si="29"/>
        <v>1.0446570435703155</v>
      </c>
      <c r="K255" s="5">
        <f t="shared" si="29"/>
        <v>1.021203512525052</v>
      </c>
      <c r="L255" s="4">
        <f t="shared" si="33"/>
        <v>20469598.093504</v>
      </c>
      <c r="M255" s="4">
        <f t="shared" si="33"/>
        <v>0</v>
      </c>
      <c r="N255" s="4">
        <f t="shared" si="33"/>
        <v>0</v>
      </c>
    </row>
    <row r="256" spans="1:14" x14ac:dyDescent="0.7">
      <c r="A256" s="2">
        <v>44469</v>
      </c>
      <c r="B256" s="5">
        <v>111.27</v>
      </c>
      <c r="C256" s="5">
        <v>4307.54</v>
      </c>
      <c r="D256" s="5">
        <v>14689.62</v>
      </c>
      <c r="E256" s="5">
        <v>3258.1</v>
      </c>
      <c r="F256" s="7">
        <f t="shared" si="26"/>
        <v>2.9595254306074521</v>
      </c>
      <c r="G256" s="7">
        <f t="shared" si="27"/>
        <v>3.7564704252302232</v>
      </c>
      <c r="H256" s="7">
        <f t="shared" si="28"/>
        <v>2.9465110268381047</v>
      </c>
      <c r="I256" s="5">
        <f t="shared" si="29"/>
        <v>0.96325197005396135</v>
      </c>
      <c r="J256" s="5">
        <f t="shared" si="29"/>
        <v>0.95340976229520902</v>
      </c>
      <c r="K256" s="5">
        <f t="shared" si="29"/>
        <v>0.96413293538008016</v>
      </c>
      <c r="L256" s="4">
        <f t="shared" si="33"/>
        <v>19517380.689780541</v>
      </c>
      <c r="M256" s="4">
        <f t="shared" si="33"/>
        <v>0</v>
      </c>
      <c r="N256" s="4">
        <f t="shared" si="33"/>
        <v>0</v>
      </c>
    </row>
    <row r="257" spans="1:14" x14ac:dyDescent="0.7">
      <c r="A257" s="2">
        <v>44500</v>
      </c>
      <c r="B257" s="5">
        <v>114</v>
      </c>
      <c r="C257" s="5">
        <v>4605.38</v>
      </c>
      <c r="D257" s="5">
        <v>15850.47</v>
      </c>
      <c r="E257" s="5">
        <v>3451.3</v>
      </c>
      <c r="F257" s="7">
        <f t="shared" si="26"/>
        <v>3.2417908416419503</v>
      </c>
      <c r="G257" s="7">
        <f t="shared" si="27"/>
        <v>4.1527742257182272</v>
      </c>
      <c r="H257" s="7">
        <f t="shared" si="28"/>
        <v>3.1978135291904537</v>
      </c>
      <c r="I257" s="5">
        <f t="shared" si="29"/>
        <v>1.0953752274318393</v>
      </c>
      <c r="J257" s="5">
        <f t="shared" si="29"/>
        <v>1.1054989805925906</v>
      </c>
      <c r="K257" s="5">
        <f t="shared" si="29"/>
        <v>1.0852881594751815</v>
      </c>
      <c r="L257" s="4">
        <f t="shared" si="33"/>
        <v>21178855.311942149</v>
      </c>
      <c r="M257" s="4">
        <f t="shared" si="33"/>
        <v>0</v>
      </c>
      <c r="N257" s="4">
        <f t="shared" si="33"/>
        <v>0</v>
      </c>
    </row>
    <row r="258" spans="1:14" x14ac:dyDescent="0.7">
      <c r="A258" s="2">
        <v>44530</v>
      </c>
      <c r="B258" s="5">
        <v>113.13</v>
      </c>
      <c r="C258" s="5">
        <v>4567</v>
      </c>
      <c r="D258" s="5">
        <v>16135.92</v>
      </c>
      <c r="E258" s="5">
        <v>3833.2</v>
      </c>
      <c r="F258" s="7">
        <f t="shared" si="26"/>
        <v>3.1902408210854416</v>
      </c>
      <c r="G258" s="7">
        <f t="shared" si="27"/>
        <v>4.1952982774296537</v>
      </c>
      <c r="H258" s="7">
        <f t="shared" si="28"/>
        <v>3.5245594421758786</v>
      </c>
      <c r="I258" s="5">
        <f t="shared" si="29"/>
        <v>0.98409828916340614</v>
      </c>
      <c r="J258" s="5">
        <f t="shared" si="29"/>
        <v>1.0102399141875025</v>
      </c>
      <c r="K258" s="5">
        <f t="shared" si="29"/>
        <v>1.1021779131280811</v>
      </c>
      <c r="L258" s="4">
        <f t="shared" si="33"/>
        <v>20642075.278921586</v>
      </c>
      <c r="M258" s="4">
        <f t="shared" si="33"/>
        <v>0</v>
      </c>
      <c r="N258" s="4">
        <f t="shared" si="33"/>
        <v>0</v>
      </c>
    </row>
    <row r="259" spans="1:14" x14ac:dyDescent="0.7">
      <c r="A259" s="2">
        <v>44561</v>
      </c>
      <c r="B259" s="5">
        <v>115.08</v>
      </c>
      <c r="C259" s="5">
        <v>4766.18</v>
      </c>
      <c r="D259" s="5">
        <v>16320.08</v>
      </c>
      <c r="E259" s="5">
        <v>3946.2</v>
      </c>
      <c r="F259" s="7">
        <f t="shared" ref="F259:F284" si="34">C259*$B259/C$3/$B$3</f>
        <v>3.3867642142105043</v>
      </c>
      <c r="G259" s="7">
        <f t="shared" ref="G259:G284" si="35">D259*$B259/D$3/$B$3</f>
        <v>4.3163182758450818</v>
      </c>
      <c r="H259" s="7">
        <f t="shared" ref="H259:H284" si="36">E259*$B259/E$3/$B$3</f>
        <v>3.6910040205099897</v>
      </c>
      <c r="I259" s="5">
        <f t="shared" si="29"/>
        <v>1.0616014289034763</v>
      </c>
      <c r="J259" s="5">
        <f t="shared" si="29"/>
        <v>1.0288465778622953</v>
      </c>
      <c r="K259" s="5">
        <f t="shared" si="29"/>
        <v>1.0472242222226098</v>
      </c>
      <c r="L259" s="4">
        <f t="shared" si="33"/>
        <v>21713656.611636281</v>
      </c>
      <c r="M259" s="4">
        <f t="shared" si="33"/>
        <v>0</v>
      </c>
      <c r="N259" s="4">
        <f t="shared" si="33"/>
        <v>0</v>
      </c>
    </row>
    <row r="260" spans="1:14" x14ac:dyDescent="0.7">
      <c r="A260" s="2">
        <v>44592</v>
      </c>
      <c r="B260" s="5">
        <v>115.1</v>
      </c>
      <c r="C260" s="5">
        <v>4515.55</v>
      </c>
      <c r="D260" s="5">
        <v>14930.05</v>
      </c>
      <c r="E260" s="5">
        <v>3483.2</v>
      </c>
      <c r="F260" s="7">
        <f t="shared" si="34"/>
        <v>3.2092285580216759</v>
      </c>
      <c r="G260" s="7">
        <f t="shared" si="35"/>
        <v>3.9493707956690156</v>
      </c>
      <c r="H260" s="7">
        <f t="shared" si="36"/>
        <v>3.2585118756910032</v>
      </c>
      <c r="I260" s="5">
        <f t="shared" si="29"/>
        <v>0.94757956416218536</v>
      </c>
      <c r="J260" s="5">
        <f t="shared" si="29"/>
        <v>0.9149860004000232</v>
      </c>
      <c r="K260" s="5">
        <f t="shared" si="29"/>
        <v>0.8828253390091868</v>
      </c>
      <c r="L260" s="4">
        <f t="shared" si="33"/>
        <v>20375417.268421661</v>
      </c>
      <c r="M260" s="4">
        <f t="shared" si="33"/>
        <v>0</v>
      </c>
      <c r="N260" s="4">
        <f t="shared" si="33"/>
        <v>0</v>
      </c>
    </row>
    <row r="261" spans="1:14" x14ac:dyDescent="0.7">
      <c r="A261" s="2">
        <v>44620</v>
      </c>
      <c r="B261" s="5">
        <v>114.99</v>
      </c>
      <c r="C261" s="5">
        <v>4373.79</v>
      </c>
      <c r="D261" s="5">
        <v>14237.81</v>
      </c>
      <c r="E261" s="5">
        <v>3429.5</v>
      </c>
      <c r="F261" s="7">
        <f t="shared" si="34"/>
        <v>3.1055081285972683</v>
      </c>
      <c r="G261" s="7">
        <f t="shared" si="35"/>
        <v>3.7626566653380409</v>
      </c>
      <c r="H261" s="7">
        <f t="shared" si="36"/>
        <v>3.205209741196585</v>
      </c>
      <c r="I261" s="5">
        <f t="shared" ref="I261:K284" si="37">F261/F260</f>
        <v>0.96768057258958651</v>
      </c>
      <c r="J261" s="5">
        <f t="shared" si="37"/>
        <v>0.95272306906818416</v>
      </c>
      <c r="K261" s="5">
        <f t="shared" si="37"/>
        <v>0.98364218498264178</v>
      </c>
      <c r="L261" s="4">
        <f t="shared" ref="L261:N276" si="38">MAX(L260*I261-L$3*0.04/12,0)</f>
        <v>19516895.449058022</v>
      </c>
      <c r="M261" s="4">
        <f t="shared" si="38"/>
        <v>0</v>
      </c>
      <c r="N261" s="4">
        <f t="shared" si="38"/>
        <v>0</v>
      </c>
    </row>
    <row r="262" spans="1:14" x14ac:dyDescent="0.7">
      <c r="A262" s="2">
        <v>44651</v>
      </c>
      <c r="B262" s="5">
        <v>121.66</v>
      </c>
      <c r="C262" s="5">
        <v>4530.41</v>
      </c>
      <c r="D262" s="5">
        <v>14838.49</v>
      </c>
      <c r="E262" s="5">
        <v>3429</v>
      </c>
      <c r="F262" s="7">
        <f t="shared" si="34"/>
        <v>3.4032980777702906</v>
      </c>
      <c r="G262" s="7">
        <f t="shared" si="35"/>
        <v>4.1488606201557641</v>
      </c>
      <c r="H262" s="7">
        <f t="shared" si="36"/>
        <v>3.3906336673883222</v>
      </c>
      <c r="I262" s="5">
        <f t="shared" si="37"/>
        <v>1.0958908934840017</v>
      </c>
      <c r="J262" s="5">
        <f t="shared" si="37"/>
        <v>1.1026412955440426</v>
      </c>
      <c r="K262" s="5">
        <f t="shared" si="37"/>
        <v>1.0578507932908359</v>
      </c>
      <c r="L262" s="4">
        <f t="shared" si="38"/>
        <v>21188387.991702043</v>
      </c>
      <c r="M262" s="4">
        <f t="shared" si="38"/>
        <v>0</v>
      </c>
      <c r="N262" s="4">
        <f t="shared" si="38"/>
        <v>0</v>
      </c>
    </row>
    <row r="263" spans="1:14" x14ac:dyDescent="0.7">
      <c r="A263" s="2">
        <v>44681</v>
      </c>
      <c r="B263" s="5">
        <v>129.83000000000001</v>
      </c>
      <c r="C263" s="5">
        <v>4131.93</v>
      </c>
      <c r="D263" s="5">
        <v>12854.8</v>
      </c>
      <c r="E263" s="5">
        <v>2919.7</v>
      </c>
      <c r="F263" s="7">
        <f t="shared" si="34"/>
        <v>3.3123992801139583</v>
      </c>
      <c r="G263" s="7">
        <f t="shared" si="35"/>
        <v>3.8355858323816476</v>
      </c>
      <c r="H263" s="7">
        <f t="shared" si="36"/>
        <v>3.080908921188755</v>
      </c>
      <c r="I263" s="5">
        <f t="shared" si="37"/>
        <v>0.97329096788492719</v>
      </c>
      <c r="J263" s="5">
        <f t="shared" si="37"/>
        <v>0.92449136848507707</v>
      </c>
      <c r="K263" s="5">
        <f t="shared" si="37"/>
        <v>0.90865284292474557</v>
      </c>
      <c r="L263" s="4">
        <f t="shared" si="38"/>
        <v>20422466.656365048</v>
      </c>
      <c r="M263" s="4">
        <f t="shared" si="38"/>
        <v>0</v>
      </c>
      <c r="N263" s="4">
        <f t="shared" si="38"/>
        <v>0</v>
      </c>
    </row>
    <row r="264" spans="1:14" x14ac:dyDescent="0.7">
      <c r="A264" s="2">
        <v>44712</v>
      </c>
      <c r="B264" s="5">
        <v>128.68</v>
      </c>
      <c r="C264" s="5">
        <v>4132.1499999999996</v>
      </c>
      <c r="D264" s="5">
        <v>12642.1</v>
      </c>
      <c r="E264" s="5">
        <v>3098.7</v>
      </c>
      <c r="F264" s="7">
        <f t="shared" si="34"/>
        <v>3.2832337211236817</v>
      </c>
      <c r="G264" s="7">
        <f t="shared" si="35"/>
        <v>3.7387084377521176</v>
      </c>
      <c r="H264" s="7">
        <f t="shared" si="36"/>
        <v>3.2408293042486616</v>
      </c>
      <c r="I264" s="5">
        <f t="shared" si="37"/>
        <v>0.99119503522254326</v>
      </c>
      <c r="J264" s="5">
        <f t="shared" si="37"/>
        <v>0.97474247771705436</v>
      </c>
      <c r="K264" s="5">
        <f t="shared" si="37"/>
        <v>1.0519068843483377</v>
      </c>
      <c r="L264" s="4">
        <f t="shared" si="38"/>
        <v>20042647.556786969</v>
      </c>
      <c r="M264" s="4">
        <f t="shared" si="38"/>
        <v>0</v>
      </c>
      <c r="N264" s="4">
        <f t="shared" si="38"/>
        <v>0</v>
      </c>
    </row>
    <row r="265" spans="1:14" x14ac:dyDescent="0.7">
      <c r="A265" s="2">
        <v>44742</v>
      </c>
      <c r="B265" s="5">
        <v>135.72999999999999</v>
      </c>
      <c r="C265" s="5">
        <v>3785.38</v>
      </c>
      <c r="D265" s="5">
        <v>11503.72</v>
      </c>
      <c r="E265" s="5">
        <v>2556.3000000000002</v>
      </c>
      <c r="F265" s="7">
        <f t="shared" si="34"/>
        <v>3.1724880973228444</v>
      </c>
      <c r="G265" s="7">
        <f t="shared" si="35"/>
        <v>3.5884382406449506</v>
      </c>
      <c r="H265" s="7">
        <f t="shared" si="36"/>
        <v>2.8200268407871709</v>
      </c>
      <c r="I265" s="5">
        <f t="shared" si="37"/>
        <v>0.96626934503982409</v>
      </c>
      <c r="J265" s="5">
        <f t="shared" si="37"/>
        <v>0.95980692273572521</v>
      </c>
      <c r="K265" s="5">
        <f t="shared" si="37"/>
        <v>0.87015593110386058</v>
      </c>
      <c r="L265" s="4">
        <f t="shared" si="38"/>
        <v>19166595.927560575</v>
      </c>
      <c r="M265" s="4">
        <f t="shared" si="38"/>
        <v>0</v>
      </c>
      <c r="N265" s="4">
        <f t="shared" si="38"/>
        <v>0</v>
      </c>
    </row>
    <row r="266" spans="1:14" x14ac:dyDescent="0.7">
      <c r="A266" s="2">
        <v>44773</v>
      </c>
      <c r="B266" s="5">
        <v>133.19</v>
      </c>
      <c r="C266" s="5">
        <v>4130.29</v>
      </c>
      <c r="D266" s="5">
        <v>12947.98</v>
      </c>
      <c r="E266" s="5">
        <v>2967.1</v>
      </c>
      <c r="F266" s="7">
        <f t="shared" si="34"/>
        <v>3.3967754173825164</v>
      </c>
      <c r="G266" s="7">
        <f t="shared" si="35"/>
        <v>3.9633731545499575</v>
      </c>
      <c r="H266" s="7">
        <f t="shared" si="36"/>
        <v>3.2119544317818196</v>
      </c>
      <c r="I266" s="5">
        <f t="shared" si="37"/>
        <v>1.0706976080537356</v>
      </c>
      <c r="J266" s="5">
        <f t="shared" si="37"/>
        <v>1.1044841484683374</v>
      </c>
      <c r="K266" s="5">
        <f t="shared" si="37"/>
        <v>1.1389800924324704</v>
      </c>
      <c r="L266" s="4">
        <f t="shared" si="38"/>
        <v>20321628.414171576</v>
      </c>
      <c r="M266" s="4">
        <f t="shared" si="38"/>
        <v>0</v>
      </c>
      <c r="N266" s="4">
        <f t="shared" si="38"/>
        <v>0</v>
      </c>
    </row>
    <row r="267" spans="1:14" x14ac:dyDescent="0.7">
      <c r="A267" s="2">
        <v>44804</v>
      </c>
      <c r="B267" s="5">
        <v>138.96</v>
      </c>
      <c r="C267" s="5">
        <v>3955</v>
      </c>
      <c r="D267" s="5">
        <v>12272.03</v>
      </c>
      <c r="E267" s="5">
        <v>2677.4</v>
      </c>
      <c r="F267" s="7">
        <f t="shared" si="34"/>
        <v>3.3935242917785517</v>
      </c>
      <c r="G267" s="7">
        <f t="shared" si="35"/>
        <v>3.9192010094123337</v>
      </c>
      <c r="H267" s="7">
        <f t="shared" si="36"/>
        <v>3.0239084409252759</v>
      </c>
      <c r="I267" s="5">
        <f t="shared" si="37"/>
        <v>0.99904287884700071</v>
      </c>
      <c r="J267" s="5">
        <f t="shared" si="37"/>
        <v>0.98885491135576919</v>
      </c>
      <c r="K267" s="5">
        <f t="shared" si="37"/>
        <v>0.9414543403866954</v>
      </c>
      <c r="L267" s="4">
        <f t="shared" si="38"/>
        <v>20102178.153752983</v>
      </c>
      <c r="M267" s="4">
        <f t="shared" si="38"/>
        <v>0</v>
      </c>
      <c r="N267" s="4">
        <f t="shared" si="38"/>
        <v>0</v>
      </c>
    </row>
    <row r="268" spans="1:14" x14ac:dyDescent="0.7">
      <c r="A268" s="2">
        <v>44834</v>
      </c>
      <c r="B268" s="5">
        <v>144.75</v>
      </c>
      <c r="C268" s="5">
        <v>3585.62</v>
      </c>
      <c r="D268" s="5">
        <v>10971.22</v>
      </c>
      <c r="E268" s="5">
        <v>2306.6999999999998</v>
      </c>
      <c r="F268" s="7">
        <f t="shared" si="34"/>
        <v>3.2047746973996549</v>
      </c>
      <c r="G268" s="7">
        <f t="shared" si="35"/>
        <v>3.6497643165736759</v>
      </c>
      <c r="H268" s="7">
        <f t="shared" si="36"/>
        <v>2.7137838950888038</v>
      </c>
      <c r="I268" s="5">
        <f t="shared" si="37"/>
        <v>0.94437947745469863</v>
      </c>
      <c r="J268" s="5">
        <f t="shared" si="37"/>
        <v>0.931252137312789</v>
      </c>
      <c r="K268" s="5">
        <f t="shared" si="37"/>
        <v>0.89744248151191441</v>
      </c>
      <c r="L268" s="4">
        <f t="shared" si="38"/>
        <v>18784084.500542499</v>
      </c>
      <c r="M268" s="4">
        <f t="shared" si="38"/>
        <v>0</v>
      </c>
      <c r="N268" s="4">
        <f t="shared" si="38"/>
        <v>0</v>
      </c>
    </row>
    <row r="269" spans="1:14" x14ac:dyDescent="0.7">
      <c r="A269" s="2">
        <v>44865</v>
      </c>
      <c r="B269" s="5">
        <v>148.71</v>
      </c>
      <c r="C269" s="5">
        <v>3871.98</v>
      </c>
      <c r="D269" s="5">
        <v>11405.57</v>
      </c>
      <c r="E269" s="5">
        <v>2384.5</v>
      </c>
      <c r="F269" s="7">
        <f t="shared" si="34"/>
        <v>3.5553957428208158</v>
      </c>
      <c r="G269" s="7">
        <f t="shared" si="35"/>
        <v>3.8980597565498614</v>
      </c>
      <c r="H269" s="7">
        <f t="shared" si="36"/>
        <v>2.8820603669004914</v>
      </c>
      <c r="I269" s="5">
        <f t="shared" si="37"/>
        <v>1.1094058330233492</v>
      </c>
      <c r="J269" s="5">
        <f t="shared" si="37"/>
        <v>1.068030540725238</v>
      </c>
      <c r="K269" s="5">
        <f t="shared" si="37"/>
        <v>1.0620080589748584</v>
      </c>
      <c r="L269" s="4">
        <f t="shared" si="38"/>
        <v>20639172.912905332</v>
      </c>
      <c r="M269" s="4">
        <f t="shared" si="38"/>
        <v>0</v>
      </c>
      <c r="N269" s="4">
        <f t="shared" si="38"/>
        <v>0</v>
      </c>
    </row>
    <row r="270" spans="1:14" x14ac:dyDescent="0.7">
      <c r="A270" s="2">
        <v>44895</v>
      </c>
      <c r="B270" s="5">
        <v>138.03</v>
      </c>
      <c r="C270" s="5">
        <v>4080.11</v>
      </c>
      <c r="D270" s="5">
        <v>12030.06</v>
      </c>
      <c r="E270" s="5">
        <v>2826.8</v>
      </c>
      <c r="F270" s="7">
        <f t="shared" si="34"/>
        <v>3.4774430708919657</v>
      </c>
      <c r="G270" s="7">
        <f t="shared" si="35"/>
        <v>3.8162129941088483</v>
      </c>
      <c r="H270" s="7">
        <f t="shared" si="36"/>
        <v>3.1712767490461995</v>
      </c>
      <c r="I270" s="5">
        <f t="shared" si="37"/>
        <v>0.97807482554192315</v>
      </c>
      <c r="J270" s="5">
        <f t="shared" si="37"/>
        <v>0.9790032047857945</v>
      </c>
      <c r="K270" s="5">
        <f t="shared" si="37"/>
        <v>1.1003505635993134</v>
      </c>
      <c r="L270" s="4">
        <f t="shared" si="38"/>
        <v>19986655.446119469</v>
      </c>
      <c r="M270" s="4">
        <f t="shared" si="38"/>
        <v>0</v>
      </c>
      <c r="N270" s="4">
        <f t="shared" si="38"/>
        <v>0</v>
      </c>
    </row>
    <row r="271" spans="1:14" x14ac:dyDescent="0.7">
      <c r="A271" s="2">
        <v>44926</v>
      </c>
      <c r="B271" s="5">
        <v>131.11000000000001</v>
      </c>
      <c r="C271" s="5">
        <v>3839.5</v>
      </c>
      <c r="D271" s="5">
        <v>10939.76</v>
      </c>
      <c r="E271" s="5">
        <v>2532.1</v>
      </c>
      <c r="F271" s="7">
        <f t="shared" si="34"/>
        <v>3.108315960121645</v>
      </c>
      <c r="G271" s="7">
        <f t="shared" si="35"/>
        <v>3.2963622836919555</v>
      </c>
      <c r="H271" s="7">
        <f t="shared" si="36"/>
        <v>2.6982503584501627</v>
      </c>
      <c r="I271" s="5">
        <f t="shared" si="37"/>
        <v>0.89385099820609304</v>
      </c>
      <c r="J271" s="5">
        <f t="shared" si="37"/>
        <v>0.86377838154751974</v>
      </c>
      <c r="K271" s="5">
        <f t="shared" si="37"/>
        <v>0.85084039393966315</v>
      </c>
      <c r="L271" s="4">
        <f t="shared" si="38"/>
        <v>17665091.921315134</v>
      </c>
      <c r="M271" s="4">
        <f t="shared" si="38"/>
        <v>0</v>
      </c>
      <c r="N271" s="4">
        <f t="shared" si="38"/>
        <v>0</v>
      </c>
    </row>
    <row r="272" spans="1:14" x14ac:dyDescent="0.7">
      <c r="A272" s="2">
        <v>44957</v>
      </c>
      <c r="B272" s="5">
        <v>130.09</v>
      </c>
      <c r="C272" s="5">
        <v>4076.6</v>
      </c>
      <c r="D272" s="5">
        <v>12101.93</v>
      </c>
      <c r="E272" s="5">
        <v>2921.9</v>
      </c>
      <c r="F272" s="7">
        <f t="shared" si="34"/>
        <v>3.2745881275239603</v>
      </c>
      <c r="G272" s="7">
        <f t="shared" si="35"/>
        <v>3.6181775519527708</v>
      </c>
      <c r="H272" s="7">
        <f t="shared" si="36"/>
        <v>3.0894049276219615</v>
      </c>
      <c r="I272" s="5">
        <f t="shared" si="37"/>
        <v>1.053492685278947</v>
      </c>
      <c r="J272" s="5">
        <f t="shared" si="37"/>
        <v>1.0976273966769148</v>
      </c>
      <c r="K272" s="5">
        <f t="shared" si="37"/>
        <v>1.14496600285693</v>
      </c>
      <c r="L272" s="4">
        <f t="shared" si="38"/>
        <v>18410045.123885714</v>
      </c>
      <c r="M272" s="4">
        <f t="shared" si="38"/>
        <v>0</v>
      </c>
      <c r="N272" s="4">
        <f t="shared" si="38"/>
        <v>0</v>
      </c>
    </row>
    <row r="273" spans="1:14" x14ac:dyDescent="0.7">
      <c r="A273" s="2">
        <v>44985</v>
      </c>
      <c r="B273" s="5">
        <v>136.19999999999999</v>
      </c>
      <c r="C273" s="5">
        <v>3970.15</v>
      </c>
      <c r="D273" s="5">
        <v>12042.12</v>
      </c>
      <c r="E273" s="5">
        <v>2958.4</v>
      </c>
      <c r="F273" s="7">
        <f t="shared" si="34"/>
        <v>3.338863712894903</v>
      </c>
      <c r="G273" s="7">
        <f t="shared" si="35"/>
        <v>3.7693926797702324</v>
      </c>
      <c r="H273" s="7">
        <f t="shared" si="36"/>
        <v>3.2749115446351222</v>
      </c>
      <c r="I273" s="5">
        <f t="shared" si="37"/>
        <v>1.0196286014814155</v>
      </c>
      <c r="J273" s="5">
        <f t="shared" si="37"/>
        <v>1.0417931750573846</v>
      </c>
      <c r="K273" s="5">
        <f t="shared" si="37"/>
        <v>1.0600460675629053</v>
      </c>
      <c r="L273" s="4">
        <f t="shared" si="38"/>
        <v>18571408.562877342</v>
      </c>
      <c r="M273" s="4">
        <f t="shared" si="38"/>
        <v>0</v>
      </c>
      <c r="N273" s="4">
        <f t="shared" si="38"/>
        <v>0</v>
      </c>
    </row>
    <row r="274" spans="1:14" x14ac:dyDescent="0.7">
      <c r="A274" s="2">
        <v>45016</v>
      </c>
      <c r="B274" s="5">
        <v>132.79</v>
      </c>
      <c r="C274" s="5">
        <v>4109.3100000000004</v>
      </c>
      <c r="D274" s="5">
        <v>13181.35</v>
      </c>
      <c r="E274" s="5">
        <v>3230.9</v>
      </c>
      <c r="F274" s="7">
        <f t="shared" si="34"/>
        <v>3.3693718640915122</v>
      </c>
      <c r="G274" s="7">
        <f t="shared" si="35"/>
        <v>4.0226901988424633</v>
      </c>
      <c r="H274" s="7">
        <f t="shared" si="36"/>
        <v>3.4870201743984701</v>
      </c>
      <c r="I274" s="5">
        <f t="shared" si="37"/>
        <v>1.0091372855617871</v>
      </c>
      <c r="J274" s="5">
        <f t="shared" si="37"/>
        <v>1.067198496041986</v>
      </c>
      <c r="K274" s="5">
        <f t="shared" si="37"/>
        <v>1.064767743150443</v>
      </c>
      <c r="L274" s="4">
        <f t="shared" si="38"/>
        <v>18541100.82620097</v>
      </c>
      <c r="M274" s="4">
        <f t="shared" si="38"/>
        <v>0</v>
      </c>
      <c r="N274" s="4">
        <f t="shared" si="38"/>
        <v>0</v>
      </c>
    </row>
    <row r="275" spans="1:14" x14ac:dyDescent="0.7">
      <c r="A275" s="2">
        <v>45046</v>
      </c>
      <c r="B275" s="5">
        <v>136.28</v>
      </c>
      <c r="C275" s="5">
        <v>4169.4799999999996</v>
      </c>
      <c r="D275" s="5">
        <v>13245.99</v>
      </c>
      <c r="E275" s="5">
        <v>2995</v>
      </c>
      <c r="F275" s="7">
        <f t="shared" si="34"/>
        <v>3.5085582317142281</v>
      </c>
      <c r="G275" s="7">
        <f t="shared" si="35"/>
        <v>4.148660270196328</v>
      </c>
      <c r="H275" s="7">
        <f t="shared" si="36"/>
        <v>3.3173746712665975</v>
      </c>
      <c r="I275" s="5">
        <f t="shared" si="37"/>
        <v>1.0413092924251164</v>
      </c>
      <c r="J275" s="5">
        <f t="shared" si="37"/>
        <v>1.0313148826101779</v>
      </c>
      <c r="K275" s="5">
        <f t="shared" si="37"/>
        <v>0.95134943457528531</v>
      </c>
      <c r="L275" s="4">
        <f t="shared" si="38"/>
        <v>19107020.582114071</v>
      </c>
      <c r="M275" s="4">
        <f t="shared" si="38"/>
        <v>0</v>
      </c>
      <c r="N275" s="4">
        <f t="shared" si="38"/>
        <v>0</v>
      </c>
    </row>
    <row r="276" spans="1:14" x14ac:dyDescent="0.7">
      <c r="A276" s="2">
        <v>45077</v>
      </c>
      <c r="B276" s="5">
        <v>139.34</v>
      </c>
      <c r="C276" s="5">
        <v>4179.83</v>
      </c>
      <c r="D276" s="5">
        <v>14254.09</v>
      </c>
      <c r="E276" s="5">
        <v>3453.2</v>
      </c>
      <c r="F276" s="7">
        <f t="shared" si="34"/>
        <v>3.5962435335199658</v>
      </c>
      <c r="G276" s="7">
        <f t="shared" si="35"/>
        <v>4.5646410060173688</v>
      </c>
      <c r="H276" s="7">
        <f t="shared" si="36"/>
        <v>3.9107775302363206</v>
      </c>
      <c r="I276" s="5">
        <f t="shared" si="37"/>
        <v>1.0249918331162757</v>
      </c>
      <c r="J276" s="5">
        <f t="shared" si="37"/>
        <v>1.1002686912711113</v>
      </c>
      <c r="K276" s="5">
        <f t="shared" si="37"/>
        <v>1.1788772501669693</v>
      </c>
      <c r="L276" s="4">
        <f t="shared" si="38"/>
        <v>19384540.051851511</v>
      </c>
      <c r="M276" s="4">
        <f t="shared" si="38"/>
        <v>0</v>
      </c>
      <c r="N276" s="4">
        <f t="shared" si="38"/>
        <v>0</v>
      </c>
    </row>
    <row r="277" spans="1:14" x14ac:dyDescent="0.7">
      <c r="A277" s="2">
        <v>45107</v>
      </c>
      <c r="B277" s="5">
        <v>144.32</v>
      </c>
      <c r="C277" s="5">
        <v>4450.38</v>
      </c>
      <c r="D277" s="5">
        <v>15179.21</v>
      </c>
      <c r="E277" s="5">
        <v>3673.1</v>
      </c>
      <c r="F277" s="7">
        <f t="shared" si="34"/>
        <v>3.9658682687884581</v>
      </c>
      <c r="G277" s="7">
        <f t="shared" si="35"/>
        <v>5.0346236797868347</v>
      </c>
      <c r="H277" s="7">
        <f t="shared" si="36"/>
        <v>4.3084875780489114</v>
      </c>
      <c r="I277" s="5">
        <f t="shared" si="37"/>
        <v>1.1027807855122391</v>
      </c>
      <c r="J277" s="5">
        <f t="shared" si="37"/>
        <v>1.1029615851826919</v>
      </c>
      <c r="K277" s="5">
        <f t="shared" si="37"/>
        <v>1.1016959018347838</v>
      </c>
      <c r="L277" s="4">
        <f t="shared" ref="L277:N284" si="39">MAX(L276*I277-L$3*0.04/12,0)</f>
        <v>21176898.305174269</v>
      </c>
      <c r="M277" s="4">
        <f t="shared" si="39"/>
        <v>0</v>
      </c>
      <c r="N277" s="4">
        <f t="shared" si="39"/>
        <v>0</v>
      </c>
    </row>
    <row r="278" spans="1:14" x14ac:dyDescent="0.7">
      <c r="A278" s="2">
        <v>45138</v>
      </c>
      <c r="B278" s="5">
        <v>142.28</v>
      </c>
      <c r="C278" s="5">
        <v>4588.96</v>
      </c>
      <c r="D278" s="5">
        <v>15757</v>
      </c>
      <c r="E278" s="5">
        <v>3861.6</v>
      </c>
      <c r="F278" s="7">
        <f t="shared" si="34"/>
        <v>4.0315569377822298</v>
      </c>
      <c r="G278" s="7">
        <f t="shared" si="35"/>
        <v>5.1523898511947825</v>
      </c>
      <c r="H278" s="7">
        <f t="shared" si="36"/>
        <v>4.4655680832610587</v>
      </c>
      <c r="I278" s="5">
        <f t="shared" si="37"/>
        <v>1.0165635025022752</v>
      </c>
      <c r="J278" s="5">
        <f t="shared" si="37"/>
        <v>1.0233912560100091</v>
      </c>
      <c r="K278" s="5">
        <f t="shared" si="37"/>
        <v>1.0364583864677825</v>
      </c>
      <c r="L278" s="4">
        <f t="shared" si="39"/>
        <v>21327661.913242452</v>
      </c>
      <c r="M278" s="4">
        <f t="shared" si="39"/>
        <v>0</v>
      </c>
      <c r="N278" s="4">
        <f t="shared" si="39"/>
        <v>0</v>
      </c>
    </row>
    <row r="279" spans="1:14" x14ac:dyDescent="0.7">
      <c r="A279" s="2">
        <v>45169</v>
      </c>
      <c r="B279" s="5">
        <v>145.53</v>
      </c>
      <c r="C279" s="5">
        <v>4507.66</v>
      </c>
      <c r="D279" s="5">
        <v>15501.07</v>
      </c>
      <c r="E279" s="5">
        <v>3670.9</v>
      </c>
      <c r="F279" s="7">
        <f t="shared" si="34"/>
        <v>4.0505905896615326</v>
      </c>
      <c r="G279" s="7">
        <f t="shared" si="35"/>
        <v>5.1844839149245745</v>
      </c>
      <c r="H279" s="7">
        <f t="shared" si="36"/>
        <v>4.3420083677519461</v>
      </c>
      <c r="I279" s="5">
        <f t="shared" si="37"/>
        <v>1.004721166579821</v>
      </c>
      <c r="J279" s="5">
        <f t="shared" si="37"/>
        <v>1.0062289664906372</v>
      </c>
      <c r="K279" s="5">
        <f t="shared" si="37"/>
        <v>0.97233057178721127</v>
      </c>
      <c r="L279" s="4">
        <f t="shared" si="39"/>
        <v>21228353.357892975</v>
      </c>
      <c r="M279" s="4">
        <f t="shared" si="39"/>
        <v>0</v>
      </c>
      <c r="N279" s="4">
        <f t="shared" si="39"/>
        <v>0</v>
      </c>
    </row>
    <row r="280" spans="1:14" x14ac:dyDescent="0.7">
      <c r="A280" s="2">
        <v>45199</v>
      </c>
      <c r="B280" s="5">
        <v>149.35</v>
      </c>
      <c r="C280" s="5">
        <v>4288.05</v>
      </c>
      <c r="D280" s="5">
        <v>14715.24</v>
      </c>
      <c r="E280" s="5">
        <v>3434.3</v>
      </c>
      <c r="F280" s="7">
        <f t="shared" si="34"/>
        <v>3.954392162818626</v>
      </c>
      <c r="G280" s="7">
        <f t="shared" si="35"/>
        <v>5.0508433727890596</v>
      </c>
      <c r="H280" s="7">
        <f t="shared" si="36"/>
        <v>4.168780508698914</v>
      </c>
      <c r="I280" s="5">
        <f t="shared" si="37"/>
        <v>0.97625076523694165</v>
      </c>
      <c r="J280" s="5">
        <f t="shared" si="37"/>
        <v>0.9742229806614302</v>
      </c>
      <c r="K280" s="5">
        <f t="shared" si="37"/>
        <v>0.96010420884040815</v>
      </c>
      <c r="L280" s="4">
        <f t="shared" si="39"/>
        <v>20524196.210363217</v>
      </c>
      <c r="M280" s="4">
        <f t="shared" si="39"/>
        <v>0</v>
      </c>
      <c r="N280" s="4">
        <f t="shared" si="39"/>
        <v>0</v>
      </c>
    </row>
    <row r="281" spans="1:14" x14ac:dyDescent="0.7">
      <c r="A281" s="2">
        <v>45230</v>
      </c>
      <c r="B281" s="5">
        <v>151.66999999999999</v>
      </c>
      <c r="C281" s="5">
        <v>4193.8</v>
      </c>
      <c r="D281" s="5">
        <v>14409.78</v>
      </c>
      <c r="E281" s="5">
        <v>3215.9</v>
      </c>
      <c r="F281" s="7">
        <f t="shared" si="34"/>
        <v>3.9275531527706828</v>
      </c>
      <c r="G281" s="7">
        <f t="shared" si="35"/>
        <v>5.0228286370925419</v>
      </c>
      <c r="H281" s="7">
        <f t="shared" si="36"/>
        <v>3.9643117094478284</v>
      </c>
      <c r="I281" s="5">
        <f t="shared" si="37"/>
        <v>0.99321286080315996</v>
      </c>
      <c r="J281" s="5">
        <f t="shared" si="37"/>
        <v>0.99445345388307937</v>
      </c>
      <c r="K281" s="5">
        <f t="shared" si="37"/>
        <v>0.95095237112521891</v>
      </c>
      <c r="L281" s="4">
        <f t="shared" si="39"/>
        <v>20184895.633780226</v>
      </c>
      <c r="M281" s="4">
        <f t="shared" si="39"/>
        <v>0</v>
      </c>
      <c r="N281" s="4">
        <f t="shared" si="39"/>
        <v>0</v>
      </c>
    </row>
    <row r="282" spans="1:14" x14ac:dyDescent="0.7">
      <c r="A282" s="2">
        <v>45260</v>
      </c>
      <c r="B282" s="5">
        <v>148.19</v>
      </c>
      <c r="C282" s="5">
        <v>4567.78</v>
      </c>
      <c r="D282" s="5">
        <v>15947.87</v>
      </c>
      <c r="E282" s="5">
        <v>3724.6</v>
      </c>
      <c r="F282" s="7">
        <f t="shared" si="34"/>
        <v>4.1796387384122751</v>
      </c>
      <c r="G282" s="7">
        <f t="shared" si="35"/>
        <v>5.4314140257808079</v>
      </c>
      <c r="H282" s="7">
        <f t="shared" si="36"/>
        <v>4.4860499999065313</v>
      </c>
      <c r="I282" s="5">
        <f t="shared" si="37"/>
        <v>1.0641838762802636</v>
      </c>
      <c r="J282" s="5">
        <f t="shared" si="37"/>
        <v>1.0813456755563884</v>
      </c>
      <c r="K282" s="5">
        <f t="shared" si="37"/>
        <v>1.1316087958510643</v>
      </c>
      <c r="L282" s="4">
        <f t="shared" si="39"/>
        <v>21280440.477868807</v>
      </c>
      <c r="M282" s="4">
        <f t="shared" si="39"/>
        <v>0</v>
      </c>
      <c r="N282" s="4">
        <f t="shared" si="39"/>
        <v>0</v>
      </c>
    </row>
    <row r="283" spans="1:14" x14ac:dyDescent="0.7">
      <c r="A283" s="2">
        <v>45291</v>
      </c>
      <c r="B283" s="5">
        <v>141.06</v>
      </c>
      <c r="C283" s="5">
        <v>4769.83</v>
      </c>
      <c r="D283" s="5">
        <v>16825.93</v>
      </c>
      <c r="E283" s="5">
        <v>4175.5</v>
      </c>
      <c r="F283" s="7">
        <f t="shared" si="34"/>
        <v>4.1545256949085845</v>
      </c>
      <c r="G283" s="7">
        <f t="shared" si="35"/>
        <v>5.4547428526729931</v>
      </c>
      <c r="H283" s="7">
        <f t="shared" si="36"/>
        <v>4.787159970164983</v>
      </c>
      <c r="I283" s="5">
        <f t="shared" si="37"/>
        <v>0.99399157557018181</v>
      </c>
      <c r="J283" s="5">
        <f t="shared" si="37"/>
        <v>1.0042951663749904</v>
      </c>
      <c r="K283" s="5">
        <f t="shared" si="37"/>
        <v>1.0671214030750271</v>
      </c>
      <c r="L283" s="4">
        <f t="shared" si="39"/>
        <v>20952578.559424289</v>
      </c>
      <c r="M283" s="4">
        <f t="shared" si="39"/>
        <v>0</v>
      </c>
      <c r="N283" s="4">
        <f t="shared" si="39"/>
        <v>0</v>
      </c>
    </row>
    <row r="284" spans="1:14" x14ac:dyDescent="0.7">
      <c r="A284" s="2">
        <v>45322</v>
      </c>
      <c r="B284" s="5">
        <v>146.88</v>
      </c>
      <c r="C284" s="5">
        <v>4848.87</v>
      </c>
      <c r="D284" s="5">
        <v>17137.240000000002</v>
      </c>
      <c r="E284" s="5">
        <v>4260.8999999999996</v>
      </c>
      <c r="F284" s="7">
        <f t="shared" si="34"/>
        <v>4.3976217669847415</v>
      </c>
      <c r="G284" s="7">
        <f t="shared" si="35"/>
        <v>5.7848868311534822</v>
      </c>
      <c r="H284" s="7">
        <f t="shared" si="36"/>
        <v>5.0866233251024511</v>
      </c>
      <c r="I284" s="5">
        <f t="shared" si="37"/>
        <v>1.0585135560418062</v>
      </c>
      <c r="J284" s="5">
        <f t="shared" si="37"/>
        <v>1.060524205704529</v>
      </c>
      <c r="K284" s="5">
        <f t="shared" si="37"/>
        <v>1.0625555353912997</v>
      </c>
      <c r="L284" s="4">
        <f t="shared" si="39"/>
        <v>21978588.43918151</v>
      </c>
      <c r="M284" s="4">
        <f t="shared" si="39"/>
        <v>0</v>
      </c>
      <c r="N284" s="4">
        <f t="shared" si="39"/>
        <v>0</v>
      </c>
    </row>
  </sheetData>
  <mergeCells count="6">
    <mergeCell ref="L1:N1"/>
    <mergeCell ref="A1:A2"/>
    <mergeCell ref="B1:B2"/>
    <mergeCell ref="C1:E1"/>
    <mergeCell ref="F1:H1"/>
    <mergeCell ref="I1:K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773CA-E953-4255-9D68-80202776D362}">
  <dimension ref="A1:N284"/>
  <sheetViews>
    <sheetView workbookViewId="0">
      <pane xSplit="1" ySplit="2" topLeftCell="G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5" width="9.3125" style="1" customWidth="1"/>
    <col min="6" max="8" width="8.375" style="1" bestFit="1" customWidth="1"/>
    <col min="9" max="11" width="5" style="1" customWidth="1"/>
    <col min="12" max="12" width="10.4375" style="1" bestFit="1" customWidth="1"/>
    <col min="13" max="13" width="10.4375" style="1" customWidth="1"/>
    <col min="14" max="14" width="10.4375" style="1" bestFit="1" customWidth="1"/>
  </cols>
  <sheetData>
    <row r="1" spans="1:14" ht="18" customHeight="1" x14ac:dyDescent="0.7">
      <c r="A1" s="9" t="s">
        <v>0</v>
      </c>
      <c r="B1" s="11" t="s">
        <v>2</v>
      </c>
      <c r="C1" s="13" t="s">
        <v>4</v>
      </c>
      <c r="D1" s="13"/>
      <c r="E1" s="13"/>
      <c r="F1" s="13" t="s">
        <v>5</v>
      </c>
      <c r="G1" s="13"/>
      <c r="H1" s="13"/>
      <c r="I1" s="13" t="s">
        <v>3</v>
      </c>
      <c r="J1" s="13"/>
      <c r="K1" s="13"/>
      <c r="L1" s="13" t="s">
        <v>8</v>
      </c>
      <c r="M1" s="13"/>
      <c r="N1" s="13"/>
    </row>
    <row r="2" spans="1:14" x14ac:dyDescent="0.7">
      <c r="A2" s="10"/>
      <c r="B2" s="12"/>
      <c r="C2" s="8" t="s">
        <v>6</v>
      </c>
      <c r="D2" s="8" t="s">
        <v>7</v>
      </c>
      <c r="E2" s="8" t="s">
        <v>9</v>
      </c>
      <c r="F2" s="8" t="s">
        <v>6</v>
      </c>
      <c r="G2" s="8" t="s">
        <v>7</v>
      </c>
      <c r="H2" s="8" t="s">
        <v>9</v>
      </c>
      <c r="I2" s="8" t="s">
        <v>6</v>
      </c>
      <c r="J2" s="8" t="s">
        <v>7</v>
      </c>
      <c r="K2" s="8" t="s">
        <v>9</v>
      </c>
      <c r="L2" s="8" t="s">
        <v>6</v>
      </c>
      <c r="M2" s="8" t="s">
        <v>7</v>
      </c>
      <c r="N2" s="8" t="s">
        <v>9</v>
      </c>
    </row>
    <row r="3" spans="1:14" x14ac:dyDescent="0.7">
      <c r="A3" s="2">
        <v>36769</v>
      </c>
      <c r="B3" s="5">
        <v>106.71</v>
      </c>
      <c r="C3" s="5">
        <v>1517.68</v>
      </c>
      <c r="D3" s="5">
        <v>4077.59</v>
      </c>
      <c r="E3" s="5">
        <v>1153</v>
      </c>
      <c r="F3" s="7">
        <f t="shared" ref="F3:F66" si="0">C3*$B3/C$3/$B$3</f>
        <v>1</v>
      </c>
      <c r="G3" s="7">
        <f t="shared" ref="G3:G66" si="1">D3*$B3/D$3/$B$3</f>
        <v>1</v>
      </c>
      <c r="H3" s="7">
        <f t="shared" ref="H3:H66" si="2">E3*$B3/E$3/$B$3</f>
        <v>1</v>
      </c>
      <c r="I3" s="6" t="s">
        <v>1</v>
      </c>
      <c r="J3" s="6" t="s">
        <v>1</v>
      </c>
      <c r="K3" s="6" t="s">
        <v>1</v>
      </c>
      <c r="L3" s="4">
        <v>60000000</v>
      </c>
      <c r="M3" s="4">
        <v>60000000</v>
      </c>
      <c r="N3" s="4">
        <v>60000000</v>
      </c>
    </row>
    <row r="4" spans="1:14" x14ac:dyDescent="0.7">
      <c r="A4" s="2">
        <v>36799</v>
      </c>
      <c r="B4" s="5">
        <v>108.12</v>
      </c>
      <c r="C4" s="5">
        <v>1436.51</v>
      </c>
      <c r="D4" s="5">
        <v>3570.61</v>
      </c>
      <c r="E4" s="5">
        <v>851.6</v>
      </c>
      <c r="F4" s="7">
        <f t="shared" si="0"/>
        <v>0.95902374378531141</v>
      </c>
      <c r="G4" s="7">
        <f t="shared" si="1"/>
        <v>0.88723727351937909</v>
      </c>
      <c r="H4" s="7">
        <f t="shared" si="2"/>
        <v>0.7483543071685238</v>
      </c>
      <c r="I4" s="5">
        <f>F4/F3</f>
        <v>0.95902374378531141</v>
      </c>
      <c r="J4" s="5">
        <f t="shared" ref="J4:K19" si="3">G4/G3</f>
        <v>0.88723727351937909</v>
      </c>
      <c r="K4" s="5">
        <f t="shared" si="3"/>
        <v>0.7483543071685238</v>
      </c>
      <c r="L4" s="4">
        <f>MAX(L3*I4-L$3*0.03/12,0)</f>
        <v>57391424.627118684</v>
      </c>
      <c r="M4" s="4">
        <f>MAX(M3*J4-M$3*0.03/12,0)</f>
        <v>53084236.411162749</v>
      </c>
      <c r="N4" s="4">
        <f>MAX(N3*K4-N$3*0.03/12,0)</f>
        <v>44751258.430111431</v>
      </c>
    </row>
    <row r="5" spans="1:14" x14ac:dyDescent="0.7">
      <c r="A5" s="2">
        <v>36830</v>
      </c>
      <c r="B5" s="5">
        <v>108.95</v>
      </c>
      <c r="C5" s="5">
        <v>1429.4</v>
      </c>
      <c r="D5" s="5">
        <v>3282.3</v>
      </c>
      <c r="E5" s="5">
        <v>741.8</v>
      </c>
      <c r="F5" s="7">
        <f t="shared" si="0"/>
        <v>0.96160271624010463</v>
      </c>
      <c r="G5" s="7">
        <f t="shared" si="1"/>
        <v>0.82185808510648883</v>
      </c>
      <c r="H5" s="7">
        <f t="shared" si="2"/>
        <v>0.65687031577506638</v>
      </c>
      <c r="I5" s="5">
        <f t="shared" ref="I5:K68" si="4">F5/F4</f>
        <v>1.0026891643418689</v>
      </c>
      <c r="J5" s="5">
        <f t="shared" si="3"/>
        <v>0.92631149483434971</v>
      </c>
      <c r="K5" s="5">
        <f t="shared" si="3"/>
        <v>0.87775310368748116</v>
      </c>
      <c r="L5" s="4">
        <f t="shared" ref="L5:L68" si="5">MAX(L4*I5-L$3*0.03/12,0)</f>
        <v>57395759.599754989</v>
      </c>
      <c r="M5" s="4">
        <f t="shared" ref="M5:M68" si="6">MAX(M4*J5-M$3*0.03/12,0)</f>
        <v>49022538.38216418</v>
      </c>
      <c r="N5" s="4">
        <f t="shared" ref="N5:N68" si="7">MAX(N4*K5-N$3*0.03/12,0)</f>
        <v>39130555.980950862</v>
      </c>
    </row>
    <row r="6" spans="1:14" x14ac:dyDescent="0.7">
      <c r="A6" s="2">
        <v>36860</v>
      </c>
      <c r="B6" s="5">
        <v>110.39</v>
      </c>
      <c r="C6" s="5">
        <v>1314.95</v>
      </c>
      <c r="D6" s="5">
        <v>2506.54</v>
      </c>
      <c r="E6" s="5">
        <v>537</v>
      </c>
      <c r="F6" s="7">
        <f t="shared" si="0"/>
        <v>0.89630050645590043</v>
      </c>
      <c r="G6" s="7">
        <f t="shared" si="1"/>
        <v>0.63591006293947494</v>
      </c>
      <c r="H6" s="7">
        <f t="shared" si="2"/>
        <v>0.48180310205180366</v>
      </c>
      <c r="I6" s="5">
        <f t="shared" si="4"/>
        <v>0.9320902398866574</v>
      </c>
      <c r="J6" s="5">
        <f t="shared" si="3"/>
        <v>0.77374679943323732</v>
      </c>
      <c r="K6" s="5">
        <f t="shared" si="3"/>
        <v>0.73348283592828478</v>
      </c>
      <c r="L6" s="4">
        <f t="shared" si="5"/>
        <v>53348027.33381255</v>
      </c>
      <c r="M6" s="4">
        <f t="shared" si="6"/>
        <v>37781032.17329257</v>
      </c>
      <c r="N6" s="4">
        <f t="shared" si="7"/>
        <v>28551591.172358345</v>
      </c>
    </row>
    <row r="7" spans="1:14" x14ac:dyDescent="0.7">
      <c r="A7" s="2">
        <v>36891</v>
      </c>
      <c r="B7" s="5">
        <v>114.45</v>
      </c>
      <c r="C7" s="5">
        <v>1320.28</v>
      </c>
      <c r="D7" s="5">
        <v>2341.6999999999998</v>
      </c>
      <c r="E7" s="5">
        <v>576.6</v>
      </c>
      <c r="F7" s="7">
        <f t="shared" si="0"/>
        <v>0.9330319391506624</v>
      </c>
      <c r="G7" s="7">
        <f t="shared" si="1"/>
        <v>0.61593995581751615</v>
      </c>
      <c r="H7" s="7">
        <f t="shared" si="2"/>
        <v>0.53635953780593648</v>
      </c>
      <c r="I7" s="5">
        <f t="shared" si="4"/>
        <v>1.0409811580270141</v>
      </c>
      <c r="J7" s="5">
        <f t="shared" si="3"/>
        <v>0.96859601964836417</v>
      </c>
      <c r="K7" s="5">
        <f t="shared" si="3"/>
        <v>1.1132338823095973</v>
      </c>
      <c r="L7" s="4">
        <f t="shared" si="5"/>
        <v>55384291.272408985</v>
      </c>
      <c r="M7" s="4">
        <f t="shared" si="6"/>
        <v>36444557.381257966</v>
      </c>
      <c r="N7" s="4">
        <f t="shared" si="7"/>
        <v>31634598.686920907</v>
      </c>
    </row>
    <row r="8" spans="1:14" x14ac:dyDescent="0.7">
      <c r="A8" s="2">
        <v>36922</v>
      </c>
      <c r="B8" s="5">
        <v>116.59</v>
      </c>
      <c r="C8" s="5">
        <v>1366.01</v>
      </c>
      <c r="D8" s="5">
        <v>2593</v>
      </c>
      <c r="E8" s="5">
        <v>732.2</v>
      </c>
      <c r="F8" s="7">
        <f t="shared" si="0"/>
        <v>0.9833991985538042</v>
      </c>
      <c r="G8" s="7">
        <f t="shared" si="1"/>
        <v>0.69479253501909755</v>
      </c>
      <c r="H8" s="7">
        <f t="shared" si="2"/>
        <v>0.69383563252667113</v>
      </c>
      <c r="I8" s="5">
        <f t="shared" si="4"/>
        <v>1.0539823528967198</v>
      </c>
      <c r="J8" s="5">
        <f t="shared" si="3"/>
        <v>1.1280199124229944</v>
      </c>
      <c r="K8" s="5">
        <f t="shared" si="3"/>
        <v>1.2936017421539954</v>
      </c>
      <c r="L8" s="4">
        <f t="shared" si="5"/>
        <v>58224065.628810883</v>
      </c>
      <c r="M8" s="4">
        <f t="shared" si="6"/>
        <v>40960186.425501406</v>
      </c>
      <c r="N8" s="4">
        <f t="shared" si="7"/>
        <v>40772571.973743379</v>
      </c>
    </row>
    <row r="9" spans="1:14" x14ac:dyDescent="0.7">
      <c r="A9" s="2">
        <v>36950</v>
      </c>
      <c r="B9" s="5">
        <v>117.34</v>
      </c>
      <c r="C9" s="5">
        <v>1239.94</v>
      </c>
      <c r="D9" s="5">
        <v>1908.32</v>
      </c>
      <c r="E9" s="5">
        <v>541.20000000000005</v>
      </c>
      <c r="F9" s="7">
        <f t="shared" si="0"/>
        <v>0.89838278925953508</v>
      </c>
      <c r="G9" s="7">
        <f t="shared" si="1"/>
        <v>0.51462231057257646</v>
      </c>
      <c r="H9" s="7">
        <f t="shared" si="2"/>
        <v>0.51614229030817904</v>
      </c>
      <c r="I9" s="5">
        <f t="shared" si="4"/>
        <v>0.91354842527907787</v>
      </c>
      <c r="J9" s="5">
        <f t="shared" si="3"/>
        <v>0.74068485862248246</v>
      </c>
      <c r="K9" s="5">
        <f t="shared" si="3"/>
        <v>0.74389706453759918</v>
      </c>
      <c r="L9" s="4">
        <f t="shared" si="5"/>
        <v>53040503.468545862</v>
      </c>
      <c r="M9" s="4">
        <f t="shared" si="6"/>
        <v>30188589.891723033</v>
      </c>
      <c r="N9" s="4">
        <f t="shared" si="7"/>
        <v>30180596.604915686</v>
      </c>
    </row>
    <row r="10" spans="1:14" x14ac:dyDescent="0.7">
      <c r="A10" s="2">
        <v>36981</v>
      </c>
      <c r="B10" s="5">
        <v>126.32</v>
      </c>
      <c r="C10" s="5">
        <v>1160.33</v>
      </c>
      <c r="D10" s="5">
        <v>1573.25</v>
      </c>
      <c r="E10" s="5">
        <v>545</v>
      </c>
      <c r="F10" s="7">
        <f t="shared" si="0"/>
        <v>0.90504111052099245</v>
      </c>
      <c r="G10" s="7">
        <f t="shared" si="1"/>
        <v>0.45673172801329354</v>
      </c>
      <c r="H10" s="7">
        <f t="shared" si="2"/>
        <v>0.55954393419260595</v>
      </c>
      <c r="I10" s="5">
        <f t="shared" si="4"/>
        <v>1.0074114523798317</v>
      </c>
      <c r="J10" s="5">
        <f t="shared" si="3"/>
        <v>0.88750860316399227</v>
      </c>
      <c r="K10" s="5">
        <f t="shared" si="3"/>
        <v>1.0840885250044374</v>
      </c>
      <c r="L10" s="4">
        <f t="shared" si="5"/>
        <v>53283610.634205282</v>
      </c>
      <c r="M10" s="4">
        <f t="shared" si="6"/>
        <v>26642633.246293727</v>
      </c>
      <c r="N10" s="4">
        <f t="shared" si="7"/>
        <v>32568438.457176976</v>
      </c>
    </row>
    <row r="11" spans="1:14" x14ac:dyDescent="0.7">
      <c r="A11" s="2">
        <v>37011</v>
      </c>
      <c r="B11" s="5">
        <v>123.62</v>
      </c>
      <c r="C11" s="5">
        <v>1249.46</v>
      </c>
      <c r="D11" s="5">
        <v>1855.15</v>
      </c>
      <c r="E11" s="5">
        <v>662.7</v>
      </c>
      <c r="F11" s="7">
        <f t="shared" si="0"/>
        <v>0.95373070669034965</v>
      </c>
      <c r="G11" s="7">
        <f t="shared" si="1"/>
        <v>0.52705883110758467</v>
      </c>
      <c r="H11" s="7">
        <f t="shared" si="2"/>
        <v>0.66584214798470998</v>
      </c>
      <c r="I11" s="5">
        <f t="shared" si="4"/>
        <v>1.0537982149134957</v>
      </c>
      <c r="J11" s="5">
        <f t="shared" si="3"/>
        <v>1.1539790182744742</v>
      </c>
      <c r="K11" s="5">
        <f t="shared" si="3"/>
        <v>1.1899729535009382</v>
      </c>
      <c r="L11" s="4">
        <f t="shared" si="5"/>
        <v>56000173.770471282</v>
      </c>
      <c r="M11" s="4">
        <f t="shared" si="6"/>
        <v>30595039.757804904</v>
      </c>
      <c r="N11" s="4">
        <f t="shared" si="7"/>
        <v>38605560.901800424</v>
      </c>
    </row>
    <row r="12" spans="1:14" x14ac:dyDescent="0.7">
      <c r="A12" s="2">
        <v>37042</v>
      </c>
      <c r="B12" s="5">
        <v>119.34</v>
      </c>
      <c r="C12" s="5">
        <v>1255.82</v>
      </c>
      <c r="D12" s="5">
        <v>1799.89</v>
      </c>
      <c r="E12" s="5">
        <v>598.70000000000005</v>
      </c>
      <c r="F12" s="7">
        <f t="shared" si="0"/>
        <v>0.92539702261032108</v>
      </c>
      <c r="G12" s="7">
        <f t="shared" si="1"/>
        <v>0.49365475224140143</v>
      </c>
      <c r="H12" s="7">
        <f t="shared" si="2"/>
        <v>0.58071208549844067</v>
      </c>
      <c r="I12" s="5">
        <f t="shared" si="4"/>
        <v>0.9702917355168813</v>
      </c>
      <c r="J12" s="5">
        <f t="shared" si="3"/>
        <v>0.93662172627676799</v>
      </c>
      <c r="K12" s="5">
        <f t="shared" si="3"/>
        <v>0.87214678021820846</v>
      </c>
      <c r="L12" s="4">
        <f t="shared" si="5"/>
        <v>54186505.796997517</v>
      </c>
      <c r="M12" s="4">
        <f t="shared" si="6"/>
        <v>28505978.95346158</v>
      </c>
      <c r="N12" s="4">
        <f t="shared" si="7"/>
        <v>33519715.639023192</v>
      </c>
    </row>
    <row r="13" spans="1:14" x14ac:dyDescent="0.7">
      <c r="A13" s="2">
        <v>37072</v>
      </c>
      <c r="B13" s="5">
        <v>124.63</v>
      </c>
      <c r="C13" s="5">
        <v>1224.3800000000001</v>
      </c>
      <c r="D13" s="5">
        <v>1830.19</v>
      </c>
      <c r="E13" s="5">
        <v>624.1</v>
      </c>
      <c r="F13" s="7">
        <f t="shared" si="0"/>
        <v>0.94222254361859092</v>
      </c>
      <c r="G13" s="7">
        <f t="shared" si="1"/>
        <v>0.52421578929141255</v>
      </c>
      <c r="H13" s="7">
        <f t="shared" si="2"/>
        <v>0.6321823265152825</v>
      </c>
      <c r="I13" s="5">
        <f t="shared" si="4"/>
        <v>1.0181819485012056</v>
      </c>
      <c r="J13" s="5">
        <f t="shared" si="3"/>
        <v>1.0619077136627391</v>
      </c>
      <c r="K13" s="5">
        <f t="shared" si="3"/>
        <v>1.0886329771708876</v>
      </c>
      <c r="L13" s="4">
        <f t="shared" si="5"/>
        <v>55021722.054858804</v>
      </c>
      <c r="M13" s="4">
        <f t="shared" si="6"/>
        <v>30120718.936188545</v>
      </c>
      <c r="N13" s="4">
        <f t="shared" si="7"/>
        <v>36340667.83003138</v>
      </c>
    </row>
    <row r="14" spans="1:14" x14ac:dyDescent="0.7">
      <c r="A14" s="2">
        <v>37103</v>
      </c>
      <c r="B14" s="5">
        <v>125.02</v>
      </c>
      <c r="C14" s="5">
        <v>1211.23</v>
      </c>
      <c r="D14" s="5">
        <v>1683.61</v>
      </c>
      <c r="E14" s="5">
        <v>605.9</v>
      </c>
      <c r="F14" s="7">
        <f t="shared" si="0"/>
        <v>0.93501974621647654</v>
      </c>
      <c r="G14" s="7">
        <f t="shared" si="1"/>
        <v>0.4837403514341892</v>
      </c>
      <c r="H14" s="7">
        <f t="shared" si="2"/>
        <v>0.61566720414887821</v>
      </c>
      <c r="I14" s="5">
        <f t="shared" si="4"/>
        <v>0.99235552423268059</v>
      </c>
      <c r="J14" s="5">
        <f t="shared" si="3"/>
        <v>0.92278859453673767</v>
      </c>
      <c r="K14" s="5">
        <f t="shared" si="3"/>
        <v>0.9738760138116499</v>
      </c>
      <c r="L14" s="4">
        <f t="shared" si="5"/>
        <v>54451109.833934255</v>
      </c>
      <c r="M14" s="4">
        <f t="shared" si="6"/>
        <v>27645055.893561527</v>
      </c>
      <c r="N14" s="4">
        <f t="shared" si="7"/>
        <v>35241304.725564219</v>
      </c>
    </row>
    <row r="15" spans="1:14" x14ac:dyDescent="0.7">
      <c r="A15" s="2">
        <v>37134</v>
      </c>
      <c r="B15" s="5">
        <v>118.79</v>
      </c>
      <c r="C15" s="5">
        <v>1133.58</v>
      </c>
      <c r="D15" s="5">
        <v>1469.7</v>
      </c>
      <c r="E15" s="5">
        <v>562.70000000000005</v>
      </c>
      <c r="F15" s="7">
        <f t="shared" si="0"/>
        <v>0.83147027215399583</v>
      </c>
      <c r="G15" s="7">
        <f t="shared" si="1"/>
        <v>0.40123600822458783</v>
      </c>
      <c r="H15" s="7">
        <f t="shared" si="2"/>
        <v>0.54327831475878374</v>
      </c>
      <c r="I15" s="5">
        <f t="shared" si="4"/>
        <v>0.88925423823241179</v>
      </c>
      <c r="J15" s="5">
        <f t="shared" si="3"/>
        <v>0.82944498434957259</v>
      </c>
      <c r="K15" s="5">
        <f t="shared" si="3"/>
        <v>0.88242204732966467</v>
      </c>
      <c r="L15" s="4">
        <f t="shared" si="5"/>
        <v>48270880.196284592</v>
      </c>
      <c r="M15" s="4">
        <f t="shared" si="6"/>
        <v>22780052.952978201</v>
      </c>
      <c r="N15" s="4">
        <f t="shared" si="7"/>
        <v>30947704.266500965</v>
      </c>
    </row>
    <row r="16" spans="1:14" x14ac:dyDescent="0.7">
      <c r="A16" s="2">
        <v>37164</v>
      </c>
      <c r="B16" s="5">
        <v>119.52</v>
      </c>
      <c r="C16" s="5">
        <v>1040.94</v>
      </c>
      <c r="D16" s="5">
        <v>1168.3699999999999</v>
      </c>
      <c r="E16" s="5">
        <v>373.7</v>
      </c>
      <c r="F16" s="7">
        <f t="shared" si="0"/>
        <v>0.76821175957912291</v>
      </c>
      <c r="G16" s="7">
        <f t="shared" si="1"/>
        <v>0.32093147062343436</v>
      </c>
      <c r="H16" s="7">
        <f t="shared" si="2"/>
        <v>0.36301891558635829</v>
      </c>
      <c r="I16" s="5">
        <f t="shared" si="4"/>
        <v>0.92391969419303921</v>
      </c>
      <c r="J16" s="5">
        <f t="shared" si="3"/>
        <v>0.79985710166819368</v>
      </c>
      <c r="K16" s="5">
        <f t="shared" si="3"/>
        <v>0.66820063625683113</v>
      </c>
      <c r="L16" s="4">
        <f t="shared" si="5"/>
        <v>44448416.869380094</v>
      </c>
      <c r="M16" s="4">
        <f t="shared" si="6"/>
        <v>18070787.130817119</v>
      </c>
      <c r="N16" s="4">
        <f t="shared" si="7"/>
        <v>20529275.681564193</v>
      </c>
    </row>
    <row r="17" spans="1:14" x14ac:dyDescent="0.7">
      <c r="A17" s="2">
        <v>37195</v>
      </c>
      <c r="B17" s="5">
        <v>122.47</v>
      </c>
      <c r="C17" s="5">
        <v>1059.78</v>
      </c>
      <c r="D17" s="5">
        <v>1364.78</v>
      </c>
      <c r="E17" s="5">
        <v>448</v>
      </c>
      <c r="F17" s="7">
        <f t="shared" si="0"/>
        <v>0.80141987058743624</v>
      </c>
      <c r="G17" s="7">
        <f t="shared" si="1"/>
        <v>0.38413483441909602</v>
      </c>
      <c r="H17" s="7">
        <f t="shared" si="2"/>
        <v>0.44593679134417125</v>
      </c>
      <c r="I17" s="5">
        <f t="shared" si="4"/>
        <v>1.0432278087314193</v>
      </c>
      <c r="J17" s="5">
        <f t="shared" si="3"/>
        <v>1.1969372578914876</v>
      </c>
      <c r="K17" s="5">
        <f t="shared" si="3"/>
        <v>1.2284119978262886</v>
      </c>
      <c r="L17" s="4">
        <f t="shared" si="5"/>
        <v>46219824.532224044</v>
      </c>
      <c r="M17" s="4">
        <f t="shared" si="6"/>
        <v>21479598.396301027</v>
      </c>
      <c r="N17" s="4">
        <f t="shared" si="7"/>
        <v>25068408.553916913</v>
      </c>
    </row>
    <row r="18" spans="1:14" x14ac:dyDescent="0.7">
      <c r="A18" s="2">
        <v>37225</v>
      </c>
      <c r="B18" s="5">
        <v>123.45</v>
      </c>
      <c r="C18" s="5">
        <v>1139.45</v>
      </c>
      <c r="D18" s="5">
        <v>1596.05</v>
      </c>
      <c r="E18" s="5">
        <v>519</v>
      </c>
      <c r="F18" s="7">
        <f t="shared" si="0"/>
        <v>0.8685624224222086</v>
      </c>
      <c r="G18" s="7">
        <f t="shared" si="1"/>
        <v>0.45282345224945564</v>
      </c>
      <c r="H18" s="7">
        <f t="shared" si="2"/>
        <v>0.52074370047359075</v>
      </c>
      <c r="I18" s="5">
        <f t="shared" si="4"/>
        <v>1.0837794947429458</v>
      </c>
      <c r="J18" s="5">
        <f t="shared" si="3"/>
        <v>1.1788138218035686</v>
      </c>
      <c r="K18" s="5">
        <f t="shared" si="3"/>
        <v>1.1677522702352765</v>
      </c>
      <c r="L18" s="4">
        <f t="shared" si="5"/>
        <v>49942098.078641385</v>
      </c>
      <c r="M18" s="4">
        <f t="shared" si="6"/>
        <v>25170447.476349417</v>
      </c>
      <c r="N18" s="4">
        <f t="shared" si="7"/>
        <v>29123691.000021901</v>
      </c>
    </row>
    <row r="19" spans="1:14" x14ac:dyDescent="0.7">
      <c r="A19" s="2">
        <v>37256</v>
      </c>
      <c r="B19" s="5">
        <v>131.68</v>
      </c>
      <c r="C19" s="5">
        <v>1148.08</v>
      </c>
      <c r="D19" s="5">
        <v>1577.05</v>
      </c>
      <c r="E19" s="5">
        <v>522.20000000000005</v>
      </c>
      <c r="F19" s="7">
        <f t="shared" si="0"/>
        <v>0.9334834838417263</v>
      </c>
      <c r="G19" s="7">
        <f t="shared" si="1"/>
        <v>0.47726172345979406</v>
      </c>
      <c r="H19" s="7">
        <f t="shared" si="2"/>
        <v>0.55888474838753321</v>
      </c>
      <c r="I19" s="5">
        <f t="shared" si="4"/>
        <v>1.0747454181110767</v>
      </c>
      <c r="J19" s="5">
        <f t="shared" si="3"/>
        <v>1.0539686517757381</v>
      </c>
      <c r="K19" s="5">
        <f t="shared" si="3"/>
        <v>1.073243416827232</v>
      </c>
      <c r="L19" s="4">
        <f t="shared" si="5"/>
        <v>53525041.08087384</v>
      </c>
      <c r="M19" s="4">
        <f t="shared" si="6"/>
        <v>26378862.591240022</v>
      </c>
      <c r="N19" s="4">
        <f t="shared" si="7"/>
        <v>31106809.639484011</v>
      </c>
    </row>
    <row r="20" spans="1:14" x14ac:dyDescent="0.7">
      <c r="A20" s="2">
        <v>37287</v>
      </c>
      <c r="B20" s="5">
        <v>134.72</v>
      </c>
      <c r="C20" s="5">
        <v>1130.2</v>
      </c>
      <c r="D20" s="5">
        <v>1550.17</v>
      </c>
      <c r="E20" s="5">
        <v>558.9</v>
      </c>
      <c r="F20" s="7">
        <f t="shared" si="0"/>
        <v>0.94016059836847776</v>
      </c>
      <c r="G20" s="7">
        <f t="shared" si="1"/>
        <v>0.47995743820602438</v>
      </c>
      <c r="H20" s="7">
        <f t="shared" si="2"/>
        <v>0.61197228825269356</v>
      </c>
      <c r="I20" s="5">
        <f t="shared" si="4"/>
        <v>1.0071529005518898</v>
      </c>
      <c r="J20" s="5">
        <f t="shared" si="4"/>
        <v>1.00564829445506</v>
      </c>
      <c r="K20" s="5">
        <f t="shared" si="4"/>
        <v>1.0949883495985995</v>
      </c>
      <c r="L20" s="4">
        <f t="shared" si="5"/>
        <v>53757900.376761146</v>
      </c>
      <c r="M20" s="4">
        <f t="shared" si="6"/>
        <v>26377858.174544912</v>
      </c>
      <c r="N20" s="4">
        <f t="shared" si="7"/>
        <v>33911594.1484164</v>
      </c>
    </row>
    <row r="21" spans="1:14" x14ac:dyDescent="0.7">
      <c r="A21" s="2">
        <v>37315</v>
      </c>
      <c r="B21" s="5">
        <v>133.32</v>
      </c>
      <c r="C21" s="5">
        <v>1106.73</v>
      </c>
      <c r="D21" s="5">
        <v>1359.22</v>
      </c>
      <c r="E21" s="5">
        <v>510.8</v>
      </c>
      <c r="F21" s="7">
        <f t="shared" si="0"/>
        <v>0.91106981170244794</v>
      </c>
      <c r="G21" s="7">
        <f t="shared" si="1"/>
        <v>0.41646296412347389</v>
      </c>
      <c r="H21" s="7">
        <f t="shared" si="2"/>
        <v>0.55349253307734458</v>
      </c>
      <c r="I21" s="5">
        <f t="shared" si="4"/>
        <v>0.96905764109183801</v>
      </c>
      <c r="J21" s="5">
        <f t="shared" si="4"/>
        <v>0.8677081152864744</v>
      </c>
      <c r="K21" s="5">
        <f t="shared" si="4"/>
        <v>0.90444051749088072</v>
      </c>
      <c r="L21" s="4">
        <f t="shared" si="5"/>
        <v>51944504.129154183</v>
      </c>
      <c r="M21" s="4">
        <f t="shared" si="6"/>
        <v>22738281.601928286</v>
      </c>
      <c r="N21" s="4">
        <f t="shared" si="7"/>
        <v>30521019.76053445</v>
      </c>
    </row>
    <row r="22" spans="1:14" x14ac:dyDescent="0.7">
      <c r="A22" s="2">
        <v>37346</v>
      </c>
      <c r="B22" s="5">
        <v>132.74</v>
      </c>
      <c r="C22" s="5">
        <v>1147.3900000000001</v>
      </c>
      <c r="D22" s="5">
        <v>1452.81</v>
      </c>
      <c r="E22" s="5">
        <v>595.20000000000005</v>
      </c>
      <c r="F22" s="7">
        <f t="shared" si="0"/>
        <v>0.94043231282568462</v>
      </c>
      <c r="G22" s="7">
        <f t="shared" si="1"/>
        <v>0.44320225195889801</v>
      </c>
      <c r="H22" s="7">
        <f t="shared" si="2"/>
        <v>0.64214086487902022</v>
      </c>
      <c r="I22" s="5">
        <f t="shared" si="4"/>
        <v>1.0322285962569313</v>
      </c>
      <c r="J22" s="5">
        <f t="shared" si="4"/>
        <v>1.0642056800697801</v>
      </c>
      <c r="K22" s="5">
        <f t="shared" si="4"/>
        <v>1.160161748359644</v>
      </c>
      <c r="L22" s="4">
        <f t="shared" si="5"/>
        <v>53468602.580499195</v>
      </c>
      <c r="M22" s="4">
        <f t="shared" si="6"/>
        <v>24048208.435798261</v>
      </c>
      <c r="N22" s="4">
        <f t="shared" si="7"/>
        <v>35259319.647100896</v>
      </c>
    </row>
    <row r="23" spans="1:14" x14ac:dyDescent="0.7">
      <c r="A23" s="2">
        <v>37376</v>
      </c>
      <c r="B23" s="5">
        <v>128.53</v>
      </c>
      <c r="C23" s="5">
        <v>1076.92</v>
      </c>
      <c r="D23" s="5">
        <v>1277.07</v>
      </c>
      <c r="E23" s="5">
        <v>525.70000000000005</v>
      </c>
      <c r="F23" s="7">
        <f t="shared" si="0"/>
        <v>0.85467818512787486</v>
      </c>
      <c r="G23" s="7">
        <f t="shared" si="1"/>
        <v>0.3772337449242571</v>
      </c>
      <c r="H23" s="7">
        <f t="shared" si="2"/>
        <v>0.54917158410466871</v>
      </c>
      <c r="I23" s="5">
        <f t="shared" si="4"/>
        <v>0.90881414161520324</v>
      </c>
      <c r="J23" s="5">
        <f t="shared" si="4"/>
        <v>0.85115484692808208</v>
      </c>
      <c r="K23" s="5">
        <f t="shared" si="4"/>
        <v>0.85521980322515845</v>
      </c>
      <c r="L23" s="4">
        <f t="shared" si="5"/>
        <v>48443022.157560818</v>
      </c>
      <c r="M23" s="4">
        <f t="shared" si="6"/>
        <v>20318749.17006648</v>
      </c>
      <c r="N23" s="4">
        <f t="shared" si="7"/>
        <v>30004468.410446592</v>
      </c>
    </row>
    <row r="24" spans="1:14" x14ac:dyDescent="0.7">
      <c r="A24" s="2">
        <v>37407</v>
      </c>
      <c r="B24" s="5">
        <v>124.1</v>
      </c>
      <c r="C24" s="5">
        <v>1067.1400000000001</v>
      </c>
      <c r="D24" s="5">
        <v>1208.3399999999999</v>
      </c>
      <c r="E24" s="5">
        <v>476.3</v>
      </c>
      <c r="F24" s="7">
        <f t="shared" si="0"/>
        <v>0.81772608099323829</v>
      </c>
      <c r="G24" s="7">
        <f t="shared" si="1"/>
        <v>0.34462934797745681</v>
      </c>
      <c r="H24" s="7">
        <f t="shared" si="2"/>
        <v>0.48041652311185701</v>
      </c>
      <c r="I24" s="5">
        <f t="shared" si="4"/>
        <v>0.95676489142037957</v>
      </c>
      <c r="J24" s="5">
        <f t="shared" si="4"/>
        <v>0.91356977633762126</v>
      </c>
      <c r="K24" s="5">
        <f t="shared" si="4"/>
        <v>0.87480222396265239</v>
      </c>
      <c r="L24" s="4">
        <f t="shared" si="5"/>
        <v>46198582.83465372</v>
      </c>
      <c r="M24" s="4">
        <f t="shared" si="6"/>
        <v>18412595.134757861</v>
      </c>
      <c r="N24" s="4">
        <f t="shared" si="7"/>
        <v>26097975.69427583</v>
      </c>
    </row>
    <row r="25" spans="1:14" x14ac:dyDescent="0.7">
      <c r="A25" s="2">
        <v>37437</v>
      </c>
      <c r="B25" s="5">
        <v>119.57</v>
      </c>
      <c r="C25" s="5">
        <v>989.82</v>
      </c>
      <c r="D25" s="5">
        <v>1051.4100000000001</v>
      </c>
      <c r="E25" s="5">
        <v>387.6</v>
      </c>
      <c r="F25" s="7">
        <f t="shared" si="0"/>
        <v>0.73079088709255668</v>
      </c>
      <c r="G25" s="7">
        <f t="shared" si="1"/>
        <v>0.288925356040172</v>
      </c>
      <c r="H25" s="7">
        <f t="shared" si="2"/>
        <v>0.37667914018776361</v>
      </c>
      <c r="I25" s="5">
        <f t="shared" si="4"/>
        <v>0.89368665630049715</v>
      </c>
      <c r="J25" s="5">
        <f t="shared" si="4"/>
        <v>0.83836550118497577</v>
      </c>
      <c r="K25" s="5">
        <f t="shared" si="4"/>
        <v>0.78406782878294157</v>
      </c>
      <c r="L25" s="4">
        <f t="shared" si="5"/>
        <v>41137057.01932323</v>
      </c>
      <c r="M25" s="4">
        <f t="shared" si="6"/>
        <v>15286484.548267322</v>
      </c>
      <c r="N25" s="4">
        <f t="shared" si="7"/>
        <v>20312583.138240833</v>
      </c>
    </row>
    <row r="26" spans="1:14" x14ac:dyDescent="0.7">
      <c r="A26" s="2">
        <v>37468</v>
      </c>
      <c r="B26" s="5">
        <v>119.74</v>
      </c>
      <c r="C26" s="5">
        <v>911.62</v>
      </c>
      <c r="D26" s="5">
        <v>962.11</v>
      </c>
      <c r="E26" s="5">
        <v>330.9</v>
      </c>
      <c r="F26" s="7">
        <f t="shared" si="0"/>
        <v>0.67401221533099598</v>
      </c>
      <c r="G26" s="7">
        <f t="shared" si="1"/>
        <v>0.26476178905382408</v>
      </c>
      <c r="H26" s="7">
        <f t="shared" si="2"/>
        <v>0.32203390161125184</v>
      </c>
      <c r="I26" s="5">
        <f t="shared" si="4"/>
        <v>0.92230517270480206</v>
      </c>
      <c r="J26" s="5">
        <f t="shared" si="4"/>
        <v>0.9163674406513902</v>
      </c>
      <c r="K26" s="5">
        <f t="shared" si="4"/>
        <v>0.85492894947866582</v>
      </c>
      <c r="L26" s="4">
        <f t="shared" si="5"/>
        <v>37790920.478774205</v>
      </c>
      <c r="M26" s="4">
        <f t="shared" si="6"/>
        <v>13858036.722052747</v>
      </c>
      <c r="N26" s="4">
        <f t="shared" si="7"/>
        <v>17215815.363574296</v>
      </c>
    </row>
    <row r="27" spans="1:14" x14ac:dyDescent="0.7">
      <c r="A27" s="2">
        <v>37499</v>
      </c>
      <c r="B27" s="5">
        <v>118.39</v>
      </c>
      <c r="C27" s="5">
        <v>916.07</v>
      </c>
      <c r="D27" s="5">
        <v>942.38</v>
      </c>
      <c r="E27" s="5">
        <v>300.2</v>
      </c>
      <c r="F27" s="7">
        <f t="shared" si="0"/>
        <v>0.66966615541279073</v>
      </c>
      <c r="G27" s="7">
        <f t="shared" si="1"/>
        <v>0.25640849272198851</v>
      </c>
      <c r="H27" s="7">
        <f t="shared" si="2"/>
        <v>0.28886257694151735</v>
      </c>
      <c r="I27" s="5">
        <f t="shared" si="4"/>
        <v>0.99355195674596053</v>
      </c>
      <c r="J27" s="5">
        <f t="shared" si="4"/>
        <v>0.96844976625332668</v>
      </c>
      <c r="K27" s="5">
        <f t="shared" si="4"/>
        <v>0.89699430866201857</v>
      </c>
      <c r="L27" s="4">
        <f t="shared" si="5"/>
        <v>37397242.988917105</v>
      </c>
      <c r="M27" s="4">
        <f t="shared" si="6"/>
        <v>13270812.424202001</v>
      </c>
      <c r="N27" s="4">
        <f t="shared" si="7"/>
        <v>15292488.400102284</v>
      </c>
    </row>
    <row r="28" spans="1:14" x14ac:dyDescent="0.7">
      <c r="A28" s="2">
        <v>37529</v>
      </c>
      <c r="B28" s="5">
        <v>121.68</v>
      </c>
      <c r="C28" s="5">
        <v>815.28</v>
      </c>
      <c r="D28" s="5">
        <v>832.52</v>
      </c>
      <c r="E28" s="5">
        <v>238.2</v>
      </c>
      <c r="F28" s="7">
        <f t="shared" si="0"/>
        <v>0.61254875103673556</v>
      </c>
      <c r="G28" s="7">
        <f t="shared" si="1"/>
        <v>0.23281191394673026</v>
      </c>
      <c r="H28" s="7">
        <f t="shared" si="2"/>
        <v>0.2355735523640399</v>
      </c>
      <c r="I28" s="5">
        <f t="shared" si="4"/>
        <v>0.91470764363050827</v>
      </c>
      <c r="J28" s="5">
        <f t="shared" si="4"/>
        <v>0.90797270977742961</v>
      </c>
      <c r="K28" s="5">
        <f t="shared" si="4"/>
        <v>0.81552118955074526</v>
      </c>
      <c r="L28" s="4">
        <f t="shared" si="5"/>
        <v>34057544.012669913</v>
      </c>
      <c r="M28" s="4">
        <f t="shared" si="6"/>
        <v>11899535.517750671</v>
      </c>
      <c r="N28" s="4">
        <f t="shared" si="7"/>
        <v>12321348.331242388</v>
      </c>
    </row>
    <row r="29" spans="1:14" x14ac:dyDescent="0.7">
      <c r="A29" s="2">
        <v>37560</v>
      </c>
      <c r="B29" s="5">
        <v>122.48</v>
      </c>
      <c r="C29" s="5">
        <v>885.76</v>
      </c>
      <c r="D29" s="5">
        <v>989.54</v>
      </c>
      <c r="E29" s="5">
        <v>295.10000000000002</v>
      </c>
      <c r="F29" s="7">
        <f t="shared" si="0"/>
        <v>0.66987830208526311</v>
      </c>
      <c r="G29" s="7">
        <f t="shared" si="1"/>
        <v>0.27854146572609378</v>
      </c>
      <c r="H29" s="7">
        <f t="shared" si="2"/>
        <v>0.29376493813265209</v>
      </c>
      <c r="I29" s="5">
        <f t="shared" si="4"/>
        <v>1.0935918177149127</v>
      </c>
      <c r="J29" s="5">
        <f t="shared" si="4"/>
        <v>1.1964227302810067</v>
      </c>
      <c r="K29" s="5">
        <f t="shared" si="4"/>
        <v>1.2470200291358982</v>
      </c>
      <c r="L29" s="4">
        <f t="shared" si="5"/>
        <v>37095051.463721327</v>
      </c>
      <c r="M29" s="4">
        <f t="shared" si="6"/>
        <v>14086874.77322307</v>
      </c>
      <c r="N29" s="4">
        <f t="shared" si="7"/>
        <v>15214968.155019432</v>
      </c>
    </row>
    <row r="30" spans="1:14" x14ac:dyDescent="0.7">
      <c r="A30" s="2">
        <v>37590</v>
      </c>
      <c r="B30" s="5">
        <v>122.47</v>
      </c>
      <c r="C30" s="5">
        <v>936.31</v>
      </c>
      <c r="D30" s="5">
        <v>1116.0999999999999</v>
      </c>
      <c r="E30" s="5">
        <v>373.5</v>
      </c>
      <c r="F30" s="7">
        <f t="shared" si="0"/>
        <v>0.7080501981823798</v>
      </c>
      <c r="G30" s="7">
        <f t="shared" si="1"/>
        <v>0.31414065907703298</v>
      </c>
      <c r="H30" s="7">
        <f t="shared" si="2"/>
        <v>0.37177989189073202</v>
      </c>
      <c r="I30" s="5">
        <f t="shared" si="4"/>
        <v>1.0569833296261297</v>
      </c>
      <c r="J30" s="5">
        <f t="shared" si="4"/>
        <v>1.1278057227786185</v>
      </c>
      <c r="K30" s="5">
        <f t="shared" si="4"/>
        <v>1.2655693162498909</v>
      </c>
      <c r="L30" s="4">
        <f t="shared" si="5"/>
        <v>39058851.008776806</v>
      </c>
      <c r="M30" s="4">
        <f t="shared" si="6"/>
        <v>15737257.985306732</v>
      </c>
      <c r="N30" s="4">
        <f t="shared" si="7"/>
        <v>19105596.844711807</v>
      </c>
    </row>
    <row r="31" spans="1:14" x14ac:dyDescent="0.7">
      <c r="A31" s="2">
        <v>37621</v>
      </c>
      <c r="B31" s="5">
        <v>118.55</v>
      </c>
      <c r="C31" s="5">
        <v>879.82</v>
      </c>
      <c r="D31" s="5">
        <v>984.36</v>
      </c>
      <c r="E31" s="5">
        <v>289.2</v>
      </c>
      <c r="F31" s="7">
        <f t="shared" si="0"/>
        <v>0.64403587167785581</v>
      </c>
      <c r="G31" s="7">
        <f t="shared" si="1"/>
        <v>0.26819263082893291</v>
      </c>
      <c r="H31" s="7">
        <f t="shared" si="2"/>
        <v>0.27865408862385127</v>
      </c>
      <c r="I31" s="5">
        <f t="shared" si="4"/>
        <v>0.90959069474331933</v>
      </c>
      <c r="J31" s="5">
        <f t="shared" si="4"/>
        <v>0.85373422089614714</v>
      </c>
      <c r="K31" s="5">
        <f t="shared" si="4"/>
        <v>0.74951360926682153</v>
      </c>
      <c r="L31" s="4">
        <f t="shared" si="5"/>
        <v>35377567.424949095</v>
      </c>
      <c r="M31" s="4">
        <f t="shared" si="6"/>
        <v>13285435.685127513</v>
      </c>
      <c r="N31" s="4">
        <f t="shared" si="7"/>
        <v>14169904.848276744</v>
      </c>
    </row>
    <row r="32" spans="1:14" x14ac:dyDescent="0.7">
      <c r="A32" s="2">
        <v>37652</v>
      </c>
      <c r="B32" s="5">
        <v>119.91</v>
      </c>
      <c r="C32" s="5">
        <v>855.7</v>
      </c>
      <c r="D32" s="5">
        <v>983.05</v>
      </c>
      <c r="E32" s="5">
        <v>271.7</v>
      </c>
      <c r="F32" s="7">
        <f t="shared" si="0"/>
        <v>0.63356562219235624</v>
      </c>
      <c r="G32" s="7">
        <f t="shared" si="1"/>
        <v>0.270908315025914</v>
      </c>
      <c r="H32" s="7">
        <f t="shared" si="2"/>
        <v>0.26479550845955385</v>
      </c>
      <c r="I32" s="5">
        <f t="shared" si="4"/>
        <v>0.98374275417575385</v>
      </c>
      <c r="J32" s="5">
        <f t="shared" si="4"/>
        <v>1.0101258717981454</v>
      </c>
      <c r="K32" s="5">
        <f t="shared" si="4"/>
        <v>0.95026600817975149</v>
      </c>
      <c r="L32" s="4">
        <f t="shared" si="5"/>
        <v>34652425.614657857</v>
      </c>
      <c r="M32" s="4">
        <f t="shared" si="6"/>
        <v>13269962.303657621</v>
      </c>
      <c r="N32" s="4">
        <f t="shared" si="7"/>
        <v>13315178.916458849</v>
      </c>
    </row>
    <row r="33" spans="1:14" x14ac:dyDescent="0.7">
      <c r="A33" s="2">
        <v>37680</v>
      </c>
      <c r="B33" s="5">
        <v>118.12</v>
      </c>
      <c r="C33" s="5">
        <v>841.15</v>
      </c>
      <c r="D33" s="5">
        <v>1009.74</v>
      </c>
      <c r="E33" s="5">
        <v>297.60000000000002</v>
      </c>
      <c r="F33" s="7">
        <f t="shared" si="0"/>
        <v>0.61349574735500911</v>
      </c>
      <c r="G33" s="7">
        <f t="shared" si="1"/>
        <v>0.2741096491130971</v>
      </c>
      <c r="H33" s="7">
        <f t="shared" si="2"/>
        <v>0.2857076953424359</v>
      </c>
      <c r="I33" s="5">
        <f t="shared" si="4"/>
        <v>0.96832234241514181</v>
      </c>
      <c r="J33" s="5">
        <f t="shared" si="4"/>
        <v>1.0118170388637826</v>
      </c>
      <c r="K33" s="5">
        <f t="shared" si="4"/>
        <v>1.078974854991078</v>
      </c>
      <c r="L33" s="4">
        <f t="shared" si="5"/>
        <v>33404717.941551954</v>
      </c>
      <c r="M33" s="4">
        <f t="shared" si="6"/>
        <v>13276773.963920873</v>
      </c>
      <c r="N33" s="4">
        <f t="shared" si="7"/>
        <v>14216743.240566446</v>
      </c>
    </row>
    <row r="34" spans="1:14" x14ac:dyDescent="0.7">
      <c r="A34" s="2">
        <v>37711</v>
      </c>
      <c r="B34" s="5">
        <v>118.02</v>
      </c>
      <c r="C34" s="5">
        <v>848.18</v>
      </c>
      <c r="D34" s="5">
        <v>1018.66</v>
      </c>
      <c r="E34" s="5">
        <v>296.3</v>
      </c>
      <c r="F34" s="7">
        <f t="shared" si="0"/>
        <v>0.61809937861892306</v>
      </c>
      <c r="G34" s="7">
        <f t="shared" si="1"/>
        <v>0.27629701170670395</v>
      </c>
      <c r="H34" s="7">
        <f t="shared" si="2"/>
        <v>0.28421882166310963</v>
      </c>
      <c r="I34" s="5">
        <f t="shared" si="4"/>
        <v>1.0075039334563634</v>
      </c>
      <c r="J34" s="5">
        <f t="shared" si="4"/>
        <v>1.0079798817760857</v>
      </c>
      <c r="K34" s="5">
        <f t="shared" si="4"/>
        <v>0.99478882191975349</v>
      </c>
      <c r="L34" s="4">
        <f t="shared" si="5"/>
        <v>33505384.722113945</v>
      </c>
      <c r="M34" s="4">
        <f t="shared" si="6"/>
        <v>13232721.050520774</v>
      </c>
      <c r="N34" s="4">
        <f t="shared" si="7"/>
        <v>13992657.259818712</v>
      </c>
    </row>
    <row r="35" spans="1:14" x14ac:dyDescent="0.7">
      <c r="A35" s="2">
        <v>37741</v>
      </c>
      <c r="B35" s="5">
        <v>118.9</v>
      </c>
      <c r="C35" s="5">
        <v>916.92</v>
      </c>
      <c r="D35" s="5">
        <v>1106.06</v>
      </c>
      <c r="E35" s="5">
        <v>332.5</v>
      </c>
      <c r="F35" s="7">
        <f t="shared" si="0"/>
        <v>0.67317498511814944</v>
      </c>
      <c r="G35" s="7">
        <f t="shared" si="1"/>
        <v>0.30223994797123716</v>
      </c>
      <c r="H35" s="7">
        <f t="shared" si="2"/>
        <v>0.32132097571268003</v>
      </c>
      <c r="I35" s="5">
        <f t="shared" si="4"/>
        <v>1.0891047757114509</v>
      </c>
      <c r="J35" s="5">
        <f t="shared" si="4"/>
        <v>1.0938951026081754</v>
      </c>
      <c r="K35" s="5">
        <f t="shared" si="4"/>
        <v>1.1305408059623452</v>
      </c>
      <c r="L35" s="4">
        <f t="shared" si="5"/>
        <v>36340874.51290378</v>
      </c>
      <c r="M35" s="4">
        <f t="shared" si="6"/>
        <v>14325208.751344783</v>
      </c>
      <c r="N35" s="4">
        <f t="shared" si="7"/>
        <v>15669270.016070308</v>
      </c>
    </row>
    <row r="36" spans="1:14" x14ac:dyDescent="0.7">
      <c r="A36" s="2">
        <v>37772</v>
      </c>
      <c r="B36" s="5">
        <v>119.32</v>
      </c>
      <c r="C36" s="5">
        <v>963.59</v>
      </c>
      <c r="D36" s="5">
        <v>1197.8900000000001</v>
      </c>
      <c r="E36" s="5">
        <v>382.3</v>
      </c>
      <c r="F36" s="7">
        <f t="shared" si="0"/>
        <v>0.70993763268807253</v>
      </c>
      <c r="G36" s="7">
        <f t="shared" si="1"/>
        <v>0.32848951255391184</v>
      </c>
      <c r="H36" s="7">
        <f t="shared" si="2"/>
        <v>0.37075166964504797</v>
      </c>
      <c r="I36" s="5">
        <f t="shared" si="4"/>
        <v>1.0546108343040568</v>
      </c>
      <c r="J36" s="5">
        <f t="shared" si="4"/>
        <v>1.0868500830511416</v>
      </c>
      <c r="K36" s="5">
        <f t="shared" si="4"/>
        <v>1.1538358764868437</v>
      </c>
      <c r="L36" s="4">
        <f t="shared" si="5"/>
        <v>38175479.989392489</v>
      </c>
      <c r="M36" s="4">
        <f t="shared" si="6"/>
        <v>15419354.321124019</v>
      </c>
      <c r="N36" s="4">
        <f t="shared" si="7"/>
        <v>17929765.902901504</v>
      </c>
    </row>
    <row r="37" spans="1:14" x14ac:dyDescent="0.7">
      <c r="A37" s="2">
        <v>37802</v>
      </c>
      <c r="B37" s="5">
        <v>119.74</v>
      </c>
      <c r="C37" s="5">
        <v>974.5</v>
      </c>
      <c r="D37" s="5">
        <v>1201.69</v>
      </c>
      <c r="E37" s="5">
        <v>359.7</v>
      </c>
      <c r="F37" s="7">
        <f t="shared" si="0"/>
        <v>0.72050295500324213</v>
      </c>
      <c r="G37" s="7">
        <f t="shared" si="1"/>
        <v>0.3306914950349647</v>
      </c>
      <c r="H37" s="7">
        <f t="shared" si="2"/>
        <v>0.35006223756291116</v>
      </c>
      <c r="I37" s="5">
        <f t="shared" si="4"/>
        <v>1.0148820429129326</v>
      </c>
      <c r="J37" s="5">
        <f t="shared" si="4"/>
        <v>1.0067033570232824</v>
      </c>
      <c r="K37" s="5">
        <f t="shared" si="4"/>
        <v>0.9441959840613946</v>
      </c>
      <c r="L37" s="4">
        <f t="shared" si="5"/>
        <v>38593609.120816424</v>
      </c>
      <c r="M37" s="4">
        <f t="shared" si="6"/>
        <v>15372715.758207006</v>
      </c>
      <c r="N37" s="4">
        <f t="shared" si="7"/>
        <v>16779212.960680526</v>
      </c>
    </row>
    <row r="38" spans="1:14" x14ac:dyDescent="0.7">
      <c r="A38" s="2">
        <v>37833</v>
      </c>
      <c r="B38" s="5">
        <v>120.6</v>
      </c>
      <c r="C38" s="5">
        <v>993.32</v>
      </c>
      <c r="D38" s="5">
        <v>1276.94</v>
      </c>
      <c r="E38" s="5">
        <v>389.6</v>
      </c>
      <c r="F38" s="7">
        <f t="shared" si="0"/>
        <v>0.73969240031027339</v>
      </c>
      <c r="G38" s="7">
        <f t="shared" si="1"/>
        <v>0.35392327482287023</v>
      </c>
      <c r="H38" s="7">
        <f t="shared" si="2"/>
        <v>0.38188432176661535</v>
      </c>
      <c r="I38" s="5">
        <f t="shared" si="4"/>
        <v>1.0266334026443305</v>
      </c>
      <c r="J38" s="5">
        <f t="shared" si="4"/>
        <v>1.0702521236158469</v>
      </c>
      <c r="K38" s="5">
        <f t="shared" si="4"/>
        <v>1.0909040758730375</v>
      </c>
      <c r="L38" s="4">
        <f t="shared" si="5"/>
        <v>39471488.252029032</v>
      </c>
      <c r="M38" s="4">
        <f t="shared" si="6"/>
        <v>16302681.685963843</v>
      </c>
      <c r="N38" s="4">
        <f t="shared" si="7"/>
        <v>18154511.808748081</v>
      </c>
    </row>
    <row r="39" spans="1:14" x14ac:dyDescent="0.7">
      <c r="A39" s="2">
        <v>37864</v>
      </c>
      <c r="B39" s="5">
        <v>116.89</v>
      </c>
      <c r="C39" s="5">
        <v>1008.01</v>
      </c>
      <c r="D39" s="5">
        <v>1341.2</v>
      </c>
      <c r="E39" s="5">
        <v>456.1</v>
      </c>
      <c r="F39" s="7">
        <f t="shared" si="0"/>
        <v>0.727539987481991</v>
      </c>
      <c r="G39" s="7">
        <f t="shared" si="1"/>
        <v>0.36029831243496913</v>
      </c>
      <c r="H39" s="7">
        <f t="shared" si="2"/>
        <v>0.43331428209631556</v>
      </c>
      <c r="I39" s="5">
        <f t="shared" si="4"/>
        <v>0.98357099136994663</v>
      </c>
      <c r="J39" s="5">
        <f t="shared" si="4"/>
        <v>1.0180124848112615</v>
      </c>
      <c r="K39" s="5">
        <f t="shared" si="4"/>
        <v>1.134674186391792</v>
      </c>
      <c r="L39" s="4">
        <f t="shared" si="5"/>
        <v>38673010.830895394</v>
      </c>
      <c r="M39" s="4">
        <f t="shared" si="6"/>
        <v>16446333.492215097</v>
      </c>
      <c r="N39" s="4">
        <f t="shared" si="7"/>
        <v>20449455.915931407</v>
      </c>
    </row>
    <row r="40" spans="1:14" x14ac:dyDescent="0.7">
      <c r="A40" s="2">
        <v>37894</v>
      </c>
      <c r="B40" s="5">
        <v>111.48</v>
      </c>
      <c r="C40" s="5">
        <v>995.97</v>
      </c>
      <c r="D40" s="5">
        <v>1303.7</v>
      </c>
      <c r="E40" s="5">
        <v>419.8</v>
      </c>
      <c r="F40" s="7">
        <f t="shared" si="0"/>
        <v>0.68557959978777072</v>
      </c>
      <c r="G40" s="7">
        <f t="shared" si="1"/>
        <v>0.33401498426402071</v>
      </c>
      <c r="H40" s="7">
        <f t="shared" si="2"/>
        <v>0.38036887063633007</v>
      </c>
      <c r="I40" s="5">
        <f t="shared" si="4"/>
        <v>0.94232566124723294</v>
      </c>
      <c r="J40" s="5">
        <f t="shared" si="4"/>
        <v>0.92705120378355277</v>
      </c>
      <c r="K40" s="5">
        <f t="shared" si="4"/>
        <v>0.87781290936490075</v>
      </c>
      <c r="L40" s="4">
        <f t="shared" si="5"/>
        <v>36292570.503644906</v>
      </c>
      <c r="M40" s="4">
        <f t="shared" si="6"/>
        <v>15096593.261783767</v>
      </c>
      <c r="N40" s="4">
        <f t="shared" si="7"/>
        <v>17800796.392493028</v>
      </c>
    </row>
    <row r="41" spans="1:14" x14ac:dyDescent="0.7">
      <c r="A41" s="2">
        <v>37925</v>
      </c>
      <c r="B41" s="5">
        <v>109.95</v>
      </c>
      <c r="C41" s="5">
        <v>1050.71</v>
      </c>
      <c r="D41" s="5">
        <v>1416.39</v>
      </c>
      <c r="E41" s="5">
        <v>496.5</v>
      </c>
      <c r="F41" s="7">
        <f t="shared" si="0"/>
        <v>0.71333374355457568</v>
      </c>
      <c r="G41" s="7">
        <f t="shared" si="1"/>
        <v>0.35790635530209702</v>
      </c>
      <c r="H41" s="7">
        <f t="shared" si="2"/>
        <v>0.44369042780186685</v>
      </c>
      <c r="I41" s="5">
        <f t="shared" si="4"/>
        <v>1.0404827444915172</v>
      </c>
      <c r="J41" s="5">
        <f t="shared" si="4"/>
        <v>1.0715278420539107</v>
      </c>
      <c r="K41" s="5">
        <f t="shared" si="4"/>
        <v>1.166474078332447</v>
      </c>
      <c r="L41" s="4">
        <f t="shared" si="5"/>
        <v>37611793.36228434</v>
      </c>
      <c r="M41" s="4">
        <f t="shared" si="6"/>
        <v>16026420.00016477</v>
      </c>
      <c r="N41" s="4">
        <f t="shared" si="7"/>
        <v>20614167.565516852</v>
      </c>
    </row>
    <row r="42" spans="1:14" x14ac:dyDescent="0.7">
      <c r="A42" s="2">
        <v>37955</v>
      </c>
      <c r="B42" s="5">
        <v>109.61</v>
      </c>
      <c r="C42" s="5">
        <v>1058.2</v>
      </c>
      <c r="D42" s="5">
        <v>1424.25</v>
      </c>
      <c r="E42" s="5">
        <v>529.29999999999995</v>
      </c>
      <c r="F42" s="7">
        <f t="shared" si="0"/>
        <v>0.71619717562983409</v>
      </c>
      <c r="G42" s="7">
        <f t="shared" si="1"/>
        <v>0.35877959101651552</v>
      </c>
      <c r="H42" s="7">
        <f t="shared" si="2"/>
        <v>0.471539028661627</v>
      </c>
      <c r="I42" s="5">
        <f t="shared" si="4"/>
        <v>1.0040141548064021</v>
      </c>
      <c r="J42" s="5">
        <f t="shared" si="4"/>
        <v>1.0024398441141997</v>
      </c>
      <c r="K42" s="5">
        <f t="shared" si="4"/>
        <v>1.0627658365264443</v>
      </c>
      <c r="L42" s="4">
        <f t="shared" si="5"/>
        <v>37612772.923386954</v>
      </c>
      <c r="M42" s="4">
        <f t="shared" si="6"/>
        <v>15915521.966673864</v>
      </c>
      <c r="N42" s="4">
        <f t="shared" si="7"/>
        <v>21758033.037062813</v>
      </c>
    </row>
    <row r="43" spans="1:14" x14ac:dyDescent="0.7">
      <c r="A43" s="2">
        <v>37986</v>
      </c>
      <c r="B43" s="5">
        <v>107.45</v>
      </c>
      <c r="C43" s="5">
        <v>1111.92</v>
      </c>
      <c r="D43" s="5">
        <v>1467.92</v>
      </c>
      <c r="E43" s="5">
        <v>508.1</v>
      </c>
      <c r="F43" s="7">
        <f t="shared" si="0"/>
        <v>0.73772522039061528</v>
      </c>
      <c r="G43" s="7">
        <f t="shared" si="1"/>
        <v>0.3624934237022191</v>
      </c>
      <c r="H43" s="7">
        <f t="shared" si="2"/>
        <v>0.44373244780842913</v>
      </c>
      <c r="I43" s="5">
        <f t="shared" si="4"/>
        <v>1.0300588238732569</v>
      </c>
      <c r="J43" s="5">
        <f t="shared" si="4"/>
        <v>1.0103512930464671</v>
      </c>
      <c r="K43" s="5">
        <f t="shared" si="4"/>
        <v>0.94103016046811327</v>
      </c>
      <c r="L43" s="4">
        <f t="shared" si="5"/>
        <v>38593368.640075848</v>
      </c>
      <c r="M43" s="4">
        <f t="shared" si="6"/>
        <v>15930268.198538389</v>
      </c>
      <c r="N43" s="4">
        <f t="shared" si="7"/>
        <v>20324965.320337728</v>
      </c>
    </row>
    <row r="44" spans="1:14" x14ac:dyDescent="0.7">
      <c r="A44" s="2">
        <v>38017</v>
      </c>
      <c r="B44" s="5">
        <v>105.71</v>
      </c>
      <c r="C44" s="5">
        <v>1131.1300000000001</v>
      </c>
      <c r="D44" s="5">
        <v>1493.08</v>
      </c>
      <c r="E44" s="5">
        <v>514.4</v>
      </c>
      <c r="F44" s="7">
        <f t="shared" si="0"/>
        <v>0.73831767073113452</v>
      </c>
      <c r="G44" s="7">
        <f t="shared" si="1"/>
        <v>0.36273584622925292</v>
      </c>
      <c r="H44" s="7">
        <f t="shared" si="2"/>
        <v>0.44195963429752583</v>
      </c>
      <c r="I44" s="5">
        <f t="shared" si="4"/>
        <v>1.0008030772490135</v>
      </c>
      <c r="J44" s="5">
        <f t="shared" si="4"/>
        <v>1.0006687639311023</v>
      </c>
      <c r="K44" s="5">
        <f t="shared" si="4"/>
        <v>0.99600476927107962</v>
      </c>
      <c r="L44" s="4">
        <f t="shared" si="5"/>
        <v>38474362.096393481</v>
      </c>
      <c r="M44" s="4">
        <f t="shared" si="6"/>
        <v>15790921.787322357</v>
      </c>
      <c r="N44" s="4">
        <f t="shared" si="7"/>
        <v>20093762.394325674</v>
      </c>
    </row>
    <row r="45" spans="1:14" x14ac:dyDescent="0.7">
      <c r="A45" s="2">
        <v>38046</v>
      </c>
      <c r="B45" s="5">
        <v>109.13</v>
      </c>
      <c r="C45" s="5">
        <v>1144.94</v>
      </c>
      <c r="D45" s="5">
        <v>1470.38</v>
      </c>
      <c r="E45" s="5">
        <v>502.3</v>
      </c>
      <c r="F45" s="7">
        <f t="shared" si="0"/>
        <v>0.77150998751770539</v>
      </c>
      <c r="G45" s="7">
        <f t="shared" si="1"/>
        <v>0.36877805261430258</v>
      </c>
      <c r="H45" s="7">
        <f t="shared" si="2"/>
        <v>0.44552584868424955</v>
      </c>
      <c r="I45" s="5">
        <f t="shared" si="4"/>
        <v>1.0449566874834535</v>
      </c>
      <c r="J45" s="5">
        <f t="shared" si="4"/>
        <v>1.0166573181224303</v>
      </c>
      <c r="K45" s="5">
        <f t="shared" si="4"/>
        <v>1.0080690952520857</v>
      </c>
      <c r="L45" s="4">
        <f t="shared" si="5"/>
        <v>40054041.96928627</v>
      </c>
      <c r="M45" s="4">
        <f t="shared" si="6"/>
        <v>15903956.194980202</v>
      </c>
      <c r="N45" s="4">
        <f t="shared" si="7"/>
        <v>20105900.877058264</v>
      </c>
    </row>
    <row r="46" spans="1:14" x14ac:dyDescent="0.7">
      <c r="A46" s="2">
        <v>38077</v>
      </c>
      <c r="B46" s="5">
        <v>104.21</v>
      </c>
      <c r="C46" s="5">
        <v>1126.21</v>
      </c>
      <c r="D46" s="5">
        <v>1438.41</v>
      </c>
      <c r="E46" s="5">
        <v>487.1</v>
      </c>
      <c r="F46" s="7">
        <f t="shared" si="0"/>
        <v>0.72467527539493881</v>
      </c>
      <c r="G46" s="7">
        <f t="shared" si="1"/>
        <v>0.3444953896447856</v>
      </c>
      <c r="H46" s="7">
        <f t="shared" si="2"/>
        <v>0.41256568064323607</v>
      </c>
      <c r="I46" s="5">
        <f t="shared" si="4"/>
        <v>0.93929474293203263</v>
      </c>
      <c r="J46" s="5">
        <f t="shared" si="4"/>
        <v>0.9341537198394132</v>
      </c>
      <c r="K46" s="5">
        <f t="shared" si="4"/>
        <v>0.92601962795569959</v>
      </c>
      <c r="L46" s="4">
        <f t="shared" si="5"/>
        <v>37472551.054929592</v>
      </c>
      <c r="M46" s="4">
        <f t="shared" si="6"/>
        <v>14706739.839703836</v>
      </c>
      <c r="N46" s="4">
        <f t="shared" si="7"/>
        <v>18468458.849887669</v>
      </c>
    </row>
    <row r="47" spans="1:14" x14ac:dyDescent="0.7">
      <c r="A47" s="2">
        <v>38107</v>
      </c>
      <c r="B47" s="5">
        <v>110.41</v>
      </c>
      <c r="C47" s="5">
        <v>1107.3</v>
      </c>
      <c r="D47" s="5">
        <v>1401.36</v>
      </c>
      <c r="E47" s="5">
        <v>443.5</v>
      </c>
      <c r="F47" s="7">
        <f t="shared" si="0"/>
        <v>0.75489818093393124</v>
      </c>
      <c r="G47" s="7">
        <f t="shared" si="1"/>
        <v>0.35558992820238633</v>
      </c>
      <c r="H47" s="7">
        <f t="shared" si="2"/>
        <v>0.3979858274726803</v>
      </c>
      <c r="I47" s="5">
        <f t="shared" si="4"/>
        <v>1.0417054459633956</v>
      </c>
      <c r="J47" s="5">
        <f t="shared" si="4"/>
        <v>1.0322051873293296</v>
      </c>
      <c r="K47" s="5">
        <f t="shared" si="4"/>
        <v>0.96466052836041971</v>
      </c>
      <c r="L47" s="4">
        <f t="shared" si="5"/>
        <v>38885360.508061543</v>
      </c>
      <c r="M47" s="4">
        <f t="shared" si="6"/>
        <v>15030373.151245212</v>
      </c>
      <c r="N47" s="4">
        <f t="shared" si="7"/>
        <v>17665793.27213531</v>
      </c>
    </row>
    <row r="48" spans="1:14" x14ac:dyDescent="0.7">
      <c r="A48" s="2">
        <v>38138</v>
      </c>
      <c r="B48" s="5">
        <v>109.52</v>
      </c>
      <c r="C48" s="5">
        <v>1120.68</v>
      </c>
      <c r="D48" s="5">
        <v>1466.22</v>
      </c>
      <c r="E48" s="5">
        <v>488.9</v>
      </c>
      <c r="F48" s="7">
        <f t="shared" si="0"/>
        <v>0.75786129153493786</v>
      </c>
      <c r="G48" s="7">
        <f t="shared" si="1"/>
        <v>0.36904888617862119</v>
      </c>
      <c r="H48" s="7">
        <f t="shared" si="2"/>
        <v>0.43519013809139601</v>
      </c>
      <c r="I48" s="5">
        <f t="shared" si="4"/>
        <v>1.0039251791511019</v>
      </c>
      <c r="J48" s="5">
        <f t="shared" si="4"/>
        <v>1.037849660265334</v>
      </c>
      <c r="K48" s="5">
        <f t="shared" si="4"/>
        <v>1.0934814962004384</v>
      </c>
      <c r="L48" s="4">
        <f t="shared" si="5"/>
        <v>38887992.514410868</v>
      </c>
      <c r="M48" s="4">
        <f t="shared" si="6"/>
        <v>15449267.66868104</v>
      </c>
      <c r="N48" s="4">
        <f t="shared" si="7"/>
        <v>19167218.058782157</v>
      </c>
    </row>
    <row r="49" spans="1:14" x14ac:dyDescent="0.7">
      <c r="A49" s="2">
        <v>38168</v>
      </c>
      <c r="B49" s="5">
        <v>108.89</v>
      </c>
      <c r="C49" s="5">
        <v>1140.8399999999999</v>
      </c>
      <c r="D49" s="5">
        <v>1516.64</v>
      </c>
      <c r="E49" s="5">
        <v>485.1</v>
      </c>
      <c r="F49" s="7">
        <f t="shared" si="0"/>
        <v>0.76705659246678493</v>
      </c>
      <c r="G49" s="7">
        <f t="shared" si="1"/>
        <v>0.3795437360927571</v>
      </c>
      <c r="H49" s="7">
        <f t="shared" si="2"/>
        <v>0.42932368189863468</v>
      </c>
      <c r="I49" s="5">
        <f t="shared" si="4"/>
        <v>1.0121332241592962</v>
      </c>
      <c r="J49" s="5">
        <f t="shared" si="4"/>
        <v>1.0284375601910267</v>
      </c>
      <c r="K49" s="5">
        <f t="shared" si="4"/>
        <v>0.98651978599862189</v>
      </c>
      <c r="L49" s="4">
        <f t="shared" si="5"/>
        <v>39209829.244693249</v>
      </c>
      <c r="M49" s="4">
        <f t="shared" si="6"/>
        <v>15738607.14791644</v>
      </c>
      <c r="N49" s="4">
        <f t="shared" si="7"/>
        <v>18758839.857538693</v>
      </c>
    </row>
    <row r="50" spans="1:14" x14ac:dyDescent="0.7">
      <c r="A50" s="2">
        <v>38199</v>
      </c>
      <c r="B50" s="5">
        <v>111.46</v>
      </c>
      <c r="C50" s="5">
        <v>1101.72</v>
      </c>
      <c r="D50" s="5">
        <v>1400.39</v>
      </c>
      <c r="E50" s="5">
        <v>416.4</v>
      </c>
      <c r="F50" s="7">
        <f t="shared" si="0"/>
        <v>0.75823694443172041</v>
      </c>
      <c r="G50" s="7">
        <f t="shared" si="1"/>
        <v>0.35872311666241169</v>
      </c>
      <c r="H50" s="7">
        <f t="shared" si="2"/>
        <v>0.37722053993188859</v>
      </c>
      <c r="I50" s="5">
        <f t="shared" si="4"/>
        <v>0.98850195914919226</v>
      </c>
      <c r="J50" s="5">
        <f t="shared" si="4"/>
        <v>0.94514302977389397</v>
      </c>
      <c r="K50" s="5">
        <f t="shared" si="4"/>
        <v>0.87863902187662712</v>
      </c>
      <c r="L50" s="4">
        <f t="shared" si="5"/>
        <v>38608993.026284568</v>
      </c>
      <c r="M50" s="4">
        <f t="shared" si="6"/>
        <v>14725234.844202809</v>
      </c>
      <c r="N50" s="4">
        <f t="shared" si="7"/>
        <v>16332248.703968083</v>
      </c>
    </row>
    <row r="51" spans="1:14" x14ac:dyDescent="0.7">
      <c r="A51" s="2">
        <v>38230</v>
      </c>
      <c r="B51" s="5">
        <v>109.14</v>
      </c>
      <c r="C51" s="5">
        <v>1104.24</v>
      </c>
      <c r="D51" s="5">
        <v>1368.68</v>
      </c>
      <c r="E51" s="5">
        <v>371</v>
      </c>
      <c r="F51" s="7">
        <f t="shared" si="0"/>
        <v>0.74415275422897753</v>
      </c>
      <c r="G51" s="7">
        <f t="shared" si="1"/>
        <v>0.34330268109860484</v>
      </c>
      <c r="H51" s="7">
        <f t="shared" si="2"/>
        <v>0.32909662756530317</v>
      </c>
      <c r="I51" s="5">
        <f t="shared" si="4"/>
        <v>0.98142508050264077</v>
      </c>
      <c r="J51" s="5">
        <f t="shared" si="4"/>
        <v>0.95701298620707864</v>
      </c>
      <c r="K51" s="5">
        <f t="shared" si="4"/>
        <v>0.8724249947384235</v>
      </c>
      <c r="L51" s="4">
        <f t="shared" si="5"/>
        <v>37741834.088947229</v>
      </c>
      <c r="M51" s="4">
        <f t="shared" si="6"/>
        <v>13942240.970851056</v>
      </c>
      <c r="N51" s="4">
        <f t="shared" si="7"/>
        <v>14098661.989625979</v>
      </c>
    </row>
    <row r="52" spans="1:14" x14ac:dyDescent="0.7">
      <c r="A52" s="2">
        <v>38260</v>
      </c>
      <c r="B52" s="5">
        <v>110.03</v>
      </c>
      <c r="C52" s="5">
        <v>1114.58</v>
      </c>
      <c r="D52" s="5">
        <v>1412.74</v>
      </c>
      <c r="E52" s="5">
        <v>384.2</v>
      </c>
      <c r="F52" s="7">
        <f t="shared" si="0"/>
        <v>0.7572460695808434</v>
      </c>
      <c r="G52" s="7">
        <f t="shared" si="1"/>
        <v>0.35724378280283098</v>
      </c>
      <c r="H52" s="7">
        <f t="shared" si="2"/>
        <v>0.34358488199814968</v>
      </c>
      <c r="I52" s="5">
        <f t="shared" si="4"/>
        <v>1.0175949296397242</v>
      </c>
      <c r="J52" s="5">
        <f t="shared" si="4"/>
        <v>1.0406087760795026</v>
      </c>
      <c r="K52" s="5">
        <f t="shared" si="4"/>
        <v>1.0440243175386887</v>
      </c>
      <c r="L52" s="4">
        <f t="shared" si="5"/>
        <v>38255899.004216403</v>
      </c>
      <c r="M52" s="4">
        <f t="shared" si="6"/>
        <v>14358418.312482815</v>
      </c>
      <c r="N52" s="4">
        <f t="shared" si="7"/>
        <v>14569345.961927915</v>
      </c>
    </row>
    <row r="53" spans="1:14" x14ac:dyDescent="0.7">
      <c r="A53" s="2">
        <v>38291</v>
      </c>
      <c r="B53" s="5">
        <v>105.79</v>
      </c>
      <c r="C53" s="5">
        <v>1130.2</v>
      </c>
      <c r="D53" s="5">
        <v>1486.72</v>
      </c>
      <c r="E53" s="5">
        <v>412.2</v>
      </c>
      <c r="F53" s="7">
        <f t="shared" si="0"/>
        <v>0.73826892593082893</v>
      </c>
      <c r="G53" s="7">
        <f t="shared" si="1"/>
        <v>0.36146406264780678</v>
      </c>
      <c r="H53" s="7">
        <f t="shared" si="2"/>
        <v>0.35441996420090505</v>
      </c>
      <c r="I53" s="5">
        <f t="shared" si="4"/>
        <v>0.97493926424666844</v>
      </c>
      <c r="J53" s="5">
        <f t="shared" si="4"/>
        <v>1.0118134451826277</v>
      </c>
      <c r="K53" s="5">
        <f t="shared" si="4"/>
        <v>1.0315353869464305</v>
      </c>
      <c r="L53" s="4">
        <f t="shared" si="5"/>
        <v>37147178.028265595</v>
      </c>
      <c r="M53" s="4">
        <f t="shared" si="6"/>
        <v>14378040.70012657</v>
      </c>
      <c r="N53" s="4">
        <f t="shared" si="7"/>
        <v>14878795.924393727</v>
      </c>
    </row>
    <row r="54" spans="1:14" x14ac:dyDescent="0.7">
      <c r="A54" s="2">
        <v>38321</v>
      </c>
      <c r="B54" s="5">
        <v>102.91</v>
      </c>
      <c r="C54" s="5">
        <v>1173.82</v>
      </c>
      <c r="D54" s="5">
        <v>1571.5</v>
      </c>
      <c r="E54" s="5">
        <v>423.9</v>
      </c>
      <c r="F54" s="7">
        <f t="shared" si="0"/>
        <v>0.74588822669776744</v>
      </c>
      <c r="G54" s="7">
        <f t="shared" si="1"/>
        <v>0.37167494697686343</v>
      </c>
      <c r="H54" s="7">
        <f t="shared" si="2"/>
        <v>0.35455741107343403</v>
      </c>
      <c r="I54" s="5">
        <f t="shared" si="4"/>
        <v>1.010320495011126</v>
      </c>
      <c r="J54" s="5">
        <f t="shared" si="4"/>
        <v>1.0282486846804619</v>
      </c>
      <c r="K54" s="5">
        <f t="shared" si="4"/>
        <v>1.0003878079296094</v>
      </c>
      <c r="L54" s="4">
        <f t="shared" si="5"/>
        <v>37380555.293783717</v>
      </c>
      <c r="M54" s="4">
        <f t="shared" si="6"/>
        <v>14634201.438187294</v>
      </c>
      <c r="N54" s="4">
        <f t="shared" si="7"/>
        <v>14734566.039436245</v>
      </c>
    </row>
    <row r="55" spans="1:14" x14ac:dyDescent="0.7">
      <c r="A55" s="2">
        <v>38352</v>
      </c>
      <c r="B55" s="5">
        <v>102.47</v>
      </c>
      <c r="C55" s="5">
        <v>1211.92</v>
      </c>
      <c r="D55" s="5">
        <v>1621.12</v>
      </c>
      <c r="E55" s="5">
        <v>433.3</v>
      </c>
      <c r="F55" s="7">
        <f t="shared" si="0"/>
        <v>0.76680574473343632</v>
      </c>
      <c r="G55" s="7">
        <f t="shared" si="1"/>
        <v>0.38177125408005236</v>
      </c>
      <c r="H55" s="7">
        <f t="shared" si="2"/>
        <v>0.36087018150610928</v>
      </c>
      <c r="I55" s="5">
        <f t="shared" si="4"/>
        <v>1.0280437702151111</v>
      </c>
      <c r="J55" s="5">
        <f t="shared" si="4"/>
        <v>1.0271643466564278</v>
      </c>
      <c r="K55" s="5">
        <f t="shared" si="4"/>
        <v>1.017804649502497</v>
      </c>
      <c r="L55" s="4">
        <f t="shared" si="5"/>
        <v>38278846.996955842</v>
      </c>
      <c r="M55" s="4">
        <f t="shared" si="6"/>
        <v>14881729.959094208</v>
      </c>
      <c r="N55" s="4">
        <f t="shared" si="7"/>
        <v>14846909.823339803</v>
      </c>
    </row>
    <row r="56" spans="1:14" x14ac:dyDescent="0.7">
      <c r="A56" s="2">
        <v>38383</v>
      </c>
      <c r="B56" s="5">
        <v>103.67</v>
      </c>
      <c r="C56" s="5">
        <v>1181.27</v>
      </c>
      <c r="D56" s="5">
        <v>1519.63</v>
      </c>
      <c r="E56" s="5">
        <v>404</v>
      </c>
      <c r="F56" s="7">
        <f t="shared" si="0"/>
        <v>0.75616564515427342</v>
      </c>
      <c r="G56" s="7">
        <f t="shared" si="1"/>
        <v>0.36206144617807201</v>
      </c>
      <c r="H56" s="7">
        <f t="shared" si="2"/>
        <v>0.34040821826800688</v>
      </c>
      <c r="I56" s="5">
        <f t="shared" si="4"/>
        <v>0.98612412641370895</v>
      </c>
      <c r="J56" s="5">
        <f t="shared" si="4"/>
        <v>0.94837272924208316</v>
      </c>
      <c r="K56" s="5">
        <f t="shared" si="4"/>
        <v>0.94329827099400843</v>
      </c>
      <c r="L56" s="4">
        <f t="shared" si="5"/>
        <v>37597694.554997109</v>
      </c>
      <c r="M56" s="4">
        <f t="shared" si="6"/>
        <v>13963426.857149849</v>
      </c>
      <c r="N56" s="4">
        <f t="shared" si="7"/>
        <v>13855064.365960395</v>
      </c>
    </row>
    <row r="57" spans="1:14" x14ac:dyDescent="0.7">
      <c r="A57" s="2">
        <v>38411</v>
      </c>
      <c r="B57" s="5">
        <v>104.58</v>
      </c>
      <c r="C57" s="5">
        <v>1203.5999999999999</v>
      </c>
      <c r="D57" s="5">
        <v>1511.02</v>
      </c>
      <c r="E57" s="5">
        <v>437.2</v>
      </c>
      <c r="F57" s="7">
        <f t="shared" si="0"/>
        <v>0.77722271658381192</v>
      </c>
      <c r="G57" s="7">
        <f t="shared" si="1"/>
        <v>0.36317017460114864</v>
      </c>
      <c r="H57" s="7">
        <f t="shared" si="2"/>
        <v>0.37161596509917411</v>
      </c>
      <c r="I57" s="5">
        <f t="shared" si="4"/>
        <v>1.0278471675676861</v>
      </c>
      <c r="J57" s="5">
        <f t="shared" si="4"/>
        <v>1.0030622659075701</v>
      </c>
      <c r="K57" s="5">
        <f t="shared" si="4"/>
        <v>1.0916774189235263</v>
      </c>
      <c r="L57" s="4">
        <f t="shared" si="5"/>
        <v>38494683.855428793</v>
      </c>
      <c r="M57" s="4">
        <f t="shared" si="6"/>
        <v>13856186.583167348</v>
      </c>
      <c r="N57" s="4">
        <f t="shared" si="7"/>
        <v>14975260.906050967</v>
      </c>
    </row>
    <row r="58" spans="1:14" x14ac:dyDescent="0.7">
      <c r="A58" s="2">
        <v>38442</v>
      </c>
      <c r="B58" s="5">
        <v>107.11</v>
      </c>
      <c r="C58" s="5">
        <v>1180.5899999999999</v>
      </c>
      <c r="D58" s="5">
        <v>1482.53</v>
      </c>
      <c r="E58" s="5">
        <v>417</v>
      </c>
      <c r="F58" s="7">
        <f t="shared" si="0"/>
        <v>0.78080716269258865</v>
      </c>
      <c r="G58" s="7">
        <f t="shared" si="1"/>
        <v>0.36494282894439195</v>
      </c>
      <c r="H58" s="7">
        <f t="shared" si="2"/>
        <v>0.36302091499092592</v>
      </c>
      <c r="I58" s="5">
        <f t="shared" si="4"/>
        <v>1.0046118648262519</v>
      </c>
      <c r="J58" s="5">
        <f t="shared" si="4"/>
        <v>1.0048810570559383</v>
      </c>
      <c r="K58" s="5">
        <f t="shared" si="4"/>
        <v>0.97687114947832121</v>
      </c>
      <c r="L58" s="4">
        <f t="shared" si="5"/>
        <v>38522216.133899331</v>
      </c>
      <c r="M58" s="4">
        <f t="shared" si="6"/>
        <v>13773819.420457516</v>
      </c>
      <c r="N58" s="4">
        <f t="shared" si="7"/>
        <v>14478900.335031774</v>
      </c>
    </row>
    <row r="59" spans="1:14" x14ac:dyDescent="0.7">
      <c r="A59" s="2">
        <v>38472</v>
      </c>
      <c r="B59" s="5">
        <v>104.67</v>
      </c>
      <c r="C59" s="5">
        <v>1156.8499999999999</v>
      </c>
      <c r="D59" s="5">
        <v>1420.79</v>
      </c>
      <c r="E59" s="5">
        <v>385.6</v>
      </c>
      <c r="F59" s="7">
        <f t="shared" si="0"/>
        <v>0.74767686750979157</v>
      </c>
      <c r="G59" s="7">
        <f t="shared" si="1"/>
        <v>0.34177747778456974</v>
      </c>
      <c r="H59" s="7">
        <f t="shared" si="2"/>
        <v>0.32803850365537485</v>
      </c>
      <c r="I59" s="5">
        <f t="shared" si="4"/>
        <v>0.95756917102482986</v>
      </c>
      <c r="J59" s="5">
        <f t="shared" si="4"/>
        <v>0.93652334195241294</v>
      </c>
      <c r="K59" s="5">
        <f t="shared" si="4"/>
        <v>0.90363527309046232</v>
      </c>
      <c r="L59" s="4">
        <f t="shared" si="5"/>
        <v>36737686.569377311</v>
      </c>
      <c r="M59" s="4">
        <f t="shared" si="6"/>
        <v>12749503.39509592</v>
      </c>
      <c r="N59" s="4">
        <f t="shared" si="7"/>
        <v>12933645.058296023</v>
      </c>
    </row>
    <row r="60" spans="1:14" x14ac:dyDescent="0.7">
      <c r="A60" s="2">
        <v>38503</v>
      </c>
      <c r="B60" s="5">
        <v>108.53</v>
      </c>
      <c r="C60" s="5">
        <v>1191.5</v>
      </c>
      <c r="D60" s="5">
        <v>1542.63</v>
      </c>
      <c r="E60" s="5">
        <v>428.9</v>
      </c>
      <c r="F60" s="7">
        <f t="shared" si="0"/>
        <v>0.79846984413978694</v>
      </c>
      <c r="G60" s="7">
        <f t="shared" si="1"/>
        <v>0.38477150369715257</v>
      </c>
      <c r="H60" s="7">
        <f t="shared" si="2"/>
        <v>0.37833055895630435</v>
      </c>
      <c r="I60" s="5">
        <f t="shared" si="4"/>
        <v>1.0679343963110244</v>
      </c>
      <c r="J60" s="5">
        <f t="shared" si="4"/>
        <v>1.1257953747896841</v>
      </c>
      <c r="K60" s="5">
        <f t="shared" si="4"/>
        <v>1.1533114397868505</v>
      </c>
      <c r="L60" s="4">
        <f t="shared" si="5"/>
        <v>39083439.128331587</v>
      </c>
      <c r="M60" s="4">
        <f t="shared" si="6"/>
        <v>14203331.953064362</v>
      </c>
      <c r="N60" s="4">
        <f t="shared" si="7"/>
        <v>14766520.803875471</v>
      </c>
    </row>
    <row r="61" spans="1:14" x14ac:dyDescent="0.7">
      <c r="A61" s="2">
        <v>38533</v>
      </c>
      <c r="B61" s="5">
        <v>110.81</v>
      </c>
      <c r="C61" s="5">
        <v>1191.33</v>
      </c>
      <c r="D61" s="5">
        <v>1493.52</v>
      </c>
      <c r="E61" s="5">
        <v>419.1</v>
      </c>
      <c r="F61" s="7">
        <f t="shared" si="0"/>
        <v>0.81512779474737096</v>
      </c>
      <c r="G61" s="7">
        <f t="shared" si="1"/>
        <v>0.3803481622246806</v>
      </c>
      <c r="H61" s="7">
        <f t="shared" si="2"/>
        <v>0.37745239771277878</v>
      </c>
      <c r="I61" s="5">
        <f t="shared" si="4"/>
        <v>1.0208623415522098</v>
      </c>
      <c r="J61" s="5">
        <f t="shared" si="4"/>
        <v>0.9885039785171994</v>
      </c>
      <c r="K61" s="5">
        <f t="shared" si="4"/>
        <v>0.99767885193850547</v>
      </c>
      <c r="L61" s="4">
        <f t="shared" si="5"/>
        <v>39748811.184461839</v>
      </c>
      <c r="M61" s="4">
        <f t="shared" si="6"/>
        <v>13890050.143804586</v>
      </c>
      <c r="N61" s="4">
        <f t="shared" si="7"/>
        <v>14582245.522736536</v>
      </c>
    </row>
    <row r="62" spans="1:14" x14ac:dyDescent="0.7">
      <c r="A62" s="2">
        <v>38564</v>
      </c>
      <c r="B62" s="5">
        <v>112.55</v>
      </c>
      <c r="C62" s="5">
        <v>1234.18</v>
      </c>
      <c r="D62" s="5">
        <v>1605.14</v>
      </c>
      <c r="E62" s="5">
        <v>474.4</v>
      </c>
      <c r="F62" s="7">
        <f t="shared" si="0"/>
        <v>0.85770644357467707</v>
      </c>
      <c r="G62" s="7">
        <f t="shared" si="1"/>
        <v>0.41519273092025749</v>
      </c>
      <c r="H62" s="7">
        <f t="shared" si="2"/>
        <v>0.43396604734703803</v>
      </c>
      <c r="I62" s="5">
        <f t="shared" si="4"/>
        <v>1.0522355501820451</v>
      </c>
      <c r="J62" s="5">
        <f t="shared" si="4"/>
        <v>1.0916122967224786</v>
      </c>
      <c r="K62" s="5">
        <f t="shared" si="4"/>
        <v>1.1497239121455076</v>
      </c>
      <c r="L62" s="4">
        <f t="shared" si="5"/>
        <v>41675112.205764428</v>
      </c>
      <c r="M62" s="4">
        <f t="shared" si="6"/>
        <v>15012549.539068919</v>
      </c>
      <c r="N62" s="4">
        <f t="shared" si="7"/>
        <v>16615556.370266963</v>
      </c>
    </row>
    <row r="63" spans="1:14" x14ac:dyDescent="0.7">
      <c r="A63" s="2">
        <v>38595</v>
      </c>
      <c r="B63" s="5">
        <v>110.62</v>
      </c>
      <c r="C63" s="5">
        <v>1220.33</v>
      </c>
      <c r="D63" s="5">
        <v>1581.71</v>
      </c>
      <c r="E63" s="5">
        <v>473.8</v>
      </c>
      <c r="F63" s="7">
        <f t="shared" si="0"/>
        <v>0.83353839826182985</v>
      </c>
      <c r="G63" s="7">
        <f t="shared" si="1"/>
        <v>0.40211644931378554</v>
      </c>
      <c r="H63" s="7">
        <f t="shared" si="2"/>
        <v>0.42598497699424964</v>
      </c>
      <c r="I63" s="5">
        <f t="shared" si="4"/>
        <v>0.97182247435133906</v>
      </c>
      <c r="J63" s="5">
        <f t="shared" si="4"/>
        <v>0.96850551410789654</v>
      </c>
      <c r="K63" s="5">
        <f t="shared" si="4"/>
        <v>0.98160899821177483</v>
      </c>
      <c r="L63" s="4">
        <f t="shared" si="5"/>
        <v>40350810.662675679</v>
      </c>
      <c r="M63" s="4">
        <f t="shared" si="6"/>
        <v>14389737.009406209</v>
      </c>
      <c r="N63" s="4">
        <f t="shared" si="7"/>
        <v>16159979.643349027</v>
      </c>
    </row>
    <row r="64" spans="1:14" x14ac:dyDescent="0.7">
      <c r="A64" s="2">
        <v>38625</v>
      </c>
      <c r="B64" s="5">
        <v>113.5</v>
      </c>
      <c r="C64" s="5">
        <v>1228.81</v>
      </c>
      <c r="D64" s="5">
        <v>1601.66</v>
      </c>
      <c r="E64" s="5">
        <v>475.3</v>
      </c>
      <c r="F64" s="7">
        <f t="shared" si="0"/>
        <v>0.86118264193258576</v>
      </c>
      <c r="G64" s="7">
        <f t="shared" si="1"/>
        <v>0.41778949494778816</v>
      </c>
      <c r="H64" s="7">
        <f t="shared" si="2"/>
        <v>0.43845926209129754</v>
      </c>
      <c r="I64" s="5">
        <f t="shared" si="4"/>
        <v>1.0331649312478013</v>
      </c>
      <c r="J64" s="5">
        <f t="shared" si="4"/>
        <v>1.0389763852255951</v>
      </c>
      <c r="K64" s="5">
        <f t="shared" si="4"/>
        <v>1.0292833920695197</v>
      </c>
      <c r="L64" s="4">
        <f t="shared" si="5"/>
        <v>41539042.524096362</v>
      </c>
      <c r="M64" s="4">
        <f t="shared" si="6"/>
        <v>14800596.942379829</v>
      </c>
      <c r="N64" s="4">
        <f t="shared" si="7"/>
        <v>16483198.663080674</v>
      </c>
    </row>
    <row r="65" spans="1:14" x14ac:dyDescent="0.7">
      <c r="A65" s="2">
        <v>38656</v>
      </c>
      <c r="B65" s="5">
        <v>116.39</v>
      </c>
      <c r="C65" s="5">
        <v>1207.01</v>
      </c>
      <c r="D65" s="5">
        <v>1579.18</v>
      </c>
      <c r="E65" s="5">
        <v>432.6</v>
      </c>
      <c r="F65" s="7">
        <f t="shared" si="0"/>
        <v>0.86744351675347853</v>
      </c>
      <c r="G65" s="7">
        <f t="shared" si="1"/>
        <v>0.42241431549446701</v>
      </c>
      <c r="H65" s="7">
        <f t="shared" si="2"/>
        <v>0.4092302755691537</v>
      </c>
      <c r="I65" s="5">
        <f t="shared" si="4"/>
        <v>1.007270089428234</v>
      </c>
      <c r="J65" s="5">
        <f t="shared" si="4"/>
        <v>1.0110697387143657</v>
      </c>
      <c r="K65" s="5">
        <f t="shared" si="4"/>
        <v>0.93333705306456116</v>
      </c>
      <c r="L65" s="4">
        <f t="shared" si="5"/>
        <v>41691035.078009762</v>
      </c>
      <c r="M65" s="4">
        <f t="shared" si="6"/>
        <v>14814435.683348613</v>
      </c>
      <c r="N65" s="4">
        <f t="shared" si="7"/>
        <v>15234380.065277431</v>
      </c>
    </row>
    <row r="66" spans="1:14" x14ac:dyDescent="0.7">
      <c r="A66" s="2">
        <v>38686</v>
      </c>
      <c r="B66" s="5">
        <v>119.81</v>
      </c>
      <c r="C66" s="5">
        <v>1249.48</v>
      </c>
      <c r="D66" s="5">
        <v>1672.56</v>
      </c>
      <c r="E66" s="5">
        <v>481.6</v>
      </c>
      <c r="F66" s="7">
        <f t="shared" si="0"/>
        <v>0.92435127829103314</v>
      </c>
      <c r="G66" s="7">
        <f t="shared" si="1"/>
        <v>0.46053866635847374</v>
      </c>
      <c r="H66" s="7">
        <f t="shared" si="2"/>
        <v>0.46897006200511188</v>
      </c>
      <c r="I66" s="5">
        <f t="shared" si="4"/>
        <v>1.0656039966158712</v>
      </c>
      <c r="J66" s="5">
        <f t="shared" si="4"/>
        <v>1.0902534536959985</v>
      </c>
      <c r="K66" s="5">
        <f t="shared" si="4"/>
        <v>1.1459808572395398</v>
      </c>
      <c r="L66" s="4">
        <f t="shared" si="5"/>
        <v>44276133.602179684</v>
      </c>
      <c r="M66" s="4">
        <f t="shared" si="6"/>
        <v>16001489.668328064</v>
      </c>
      <c r="N66" s="4">
        <f t="shared" si="7"/>
        <v>17308307.926719587</v>
      </c>
    </row>
    <row r="67" spans="1:14" x14ac:dyDescent="0.7">
      <c r="A67" s="2">
        <v>38717</v>
      </c>
      <c r="B67" s="5">
        <v>117.96</v>
      </c>
      <c r="C67" s="5">
        <v>1248.29</v>
      </c>
      <c r="D67" s="5">
        <v>1645.2</v>
      </c>
      <c r="E67" s="5">
        <v>479.5</v>
      </c>
      <c r="F67" s="7">
        <f t="shared" ref="F67:F130" si="8">C67*$B67/C$3/$B$3</f>
        <v>0.90921150873385936</v>
      </c>
      <c r="G67" s="7">
        <f t="shared" ref="G67:G130" si="9">D67*$B67/D$3/$B$3</f>
        <v>0.44601019836915018</v>
      </c>
      <c r="H67" s="7">
        <f t="shared" ref="H67:H130" si="10">E67*$B67/E$3/$B$3</f>
        <v>0.45971528966617503</v>
      </c>
      <c r="I67" s="5">
        <f t="shared" si="4"/>
        <v>0.98362119476357013</v>
      </c>
      <c r="J67" s="5">
        <f t="shared" si="4"/>
        <v>0.9684533155398185</v>
      </c>
      <c r="K67" s="5">
        <f t="shared" si="4"/>
        <v>0.98026575022855944</v>
      </c>
      <c r="L67" s="4">
        <f t="shared" si="5"/>
        <v>43400943.433287434</v>
      </c>
      <c r="M67" s="4">
        <f t="shared" si="6"/>
        <v>15346695.722868463</v>
      </c>
      <c r="N67" s="4">
        <f t="shared" si="7"/>
        <v>16816741.454972699</v>
      </c>
    </row>
    <row r="68" spans="1:14" x14ac:dyDescent="0.7">
      <c r="A68" s="2">
        <v>38748</v>
      </c>
      <c r="B68" s="5">
        <v>117.25</v>
      </c>
      <c r="C68" s="5">
        <v>1280.08</v>
      </c>
      <c r="D68" s="5">
        <v>1710.75</v>
      </c>
      <c r="E68" s="5">
        <v>539.1</v>
      </c>
      <c r="F68" s="7">
        <f t="shared" si="8"/>
        <v>0.92675434884531782</v>
      </c>
      <c r="G68" s="7">
        <f t="shared" si="9"/>
        <v>0.46098917212052254</v>
      </c>
      <c r="H68" s="7">
        <f t="shared" si="10"/>
        <v>0.51374517491254446</v>
      </c>
      <c r="I68" s="5">
        <f t="shared" si="4"/>
        <v>1.0192945645132541</v>
      </c>
      <c r="J68" s="5">
        <f t="shared" si="4"/>
        <v>1.0335843749899518</v>
      </c>
      <c r="K68" s="5">
        <f t="shared" si="4"/>
        <v>1.1175290151554531</v>
      </c>
      <c r="L68" s="4">
        <f t="shared" si="5"/>
        <v>44088345.736297086</v>
      </c>
      <c r="M68" s="4">
        <f t="shared" si="6"/>
        <v>15712104.906881968</v>
      </c>
      <c r="N68" s="4">
        <f t="shared" si="7"/>
        <v>18643196.516299523</v>
      </c>
    </row>
    <row r="69" spans="1:14" x14ac:dyDescent="0.7">
      <c r="A69" s="2">
        <v>38776</v>
      </c>
      <c r="B69" s="5">
        <v>115.77</v>
      </c>
      <c r="C69" s="5">
        <v>1280.6600000000001</v>
      </c>
      <c r="D69" s="5">
        <v>1670.57</v>
      </c>
      <c r="E69" s="5">
        <v>523.20000000000005</v>
      </c>
      <c r="F69" s="7">
        <f t="shared" si="8"/>
        <v>0.91547090718803803</v>
      </c>
      <c r="G69" s="7">
        <f t="shared" si="9"/>
        <v>0.44447980751621752</v>
      </c>
      <c r="H69" s="7">
        <f t="shared" si="10"/>
        <v>0.49229943960591249</v>
      </c>
      <c r="I69" s="5">
        <f t="shared" ref="I69:K132" si="11">F69/F68</f>
        <v>0.98782477614338871</v>
      </c>
      <c r="J69" s="5">
        <f t="shared" si="11"/>
        <v>0.96418708810802878</v>
      </c>
      <c r="K69" s="5">
        <f t="shared" si="11"/>
        <v>0.95825608423420683</v>
      </c>
      <c r="L69" s="4">
        <f t="shared" ref="L69:L132" si="12">MAX(L68*I69-L$3*0.03/12,0)</f>
        <v>43401560.257489994</v>
      </c>
      <c r="M69" s="4">
        <f t="shared" ref="M69:M132" si="13">MAX(M68*J69-M$3*0.03/12,0)</f>
        <v>14999408.678214395</v>
      </c>
      <c r="N69" s="4">
        <f t="shared" ref="N69:N132" si="14">MAX(N68*K69-N$3*0.03/12,0)</f>
        <v>17714956.491317987</v>
      </c>
    </row>
    <row r="70" spans="1:14" x14ac:dyDescent="0.7">
      <c r="A70" s="2">
        <v>38807</v>
      </c>
      <c r="B70" s="5">
        <v>117.68</v>
      </c>
      <c r="C70" s="5">
        <v>1294.83</v>
      </c>
      <c r="D70" s="5">
        <v>1703.66</v>
      </c>
      <c r="E70" s="5">
        <v>499.6</v>
      </c>
      <c r="F70" s="7">
        <f t="shared" si="8"/>
        <v>0.94087099812185404</v>
      </c>
      <c r="G70" s="7">
        <f t="shared" si="9"/>
        <v>0.46076227199135678</v>
      </c>
      <c r="H70" s="7">
        <f t="shared" si="10"/>
        <v>0.47784897879598953</v>
      </c>
      <c r="I70" s="5">
        <f t="shared" si="11"/>
        <v>1.027745382987467</v>
      </c>
      <c r="J70" s="5">
        <f t="shared" si="11"/>
        <v>1.0366326303238087</v>
      </c>
      <c r="K70" s="5">
        <f t="shared" si="11"/>
        <v>0.97064700942684268</v>
      </c>
      <c r="L70" s="4">
        <f t="shared" si="12"/>
        <v>44455753.169087678</v>
      </c>
      <c r="M70" s="4">
        <f t="shared" si="13"/>
        <v>15398876.471399151</v>
      </c>
      <c r="N70" s="4">
        <f t="shared" si="14"/>
        <v>17044969.54042444</v>
      </c>
    </row>
    <row r="71" spans="1:14" x14ac:dyDescent="0.7">
      <c r="A71" s="2">
        <v>38837</v>
      </c>
      <c r="B71" s="5">
        <v>113.85</v>
      </c>
      <c r="C71" s="5">
        <v>1310.6099999999999</v>
      </c>
      <c r="D71" s="5">
        <v>1700.71</v>
      </c>
      <c r="E71" s="5">
        <v>516.9</v>
      </c>
      <c r="F71" s="7">
        <f t="shared" si="8"/>
        <v>0.9213426621284424</v>
      </c>
      <c r="G71" s="7">
        <f t="shared" si="9"/>
        <v>0.44499448114876805</v>
      </c>
      <c r="H71" s="7">
        <f t="shared" si="10"/>
        <v>0.47830524129277596</v>
      </c>
      <c r="I71" s="5">
        <f t="shared" si="11"/>
        <v>0.97924440647825928</v>
      </c>
      <c r="J71" s="5">
        <f t="shared" si="11"/>
        <v>0.96577890204759542</v>
      </c>
      <c r="K71" s="5">
        <f t="shared" si="11"/>
        <v>1.0009548257232568</v>
      </c>
      <c r="L71" s="4">
        <f t="shared" si="12"/>
        <v>43383047.626607254</v>
      </c>
      <c r="M71" s="4">
        <f t="shared" si="13"/>
        <v>14721910.011314422</v>
      </c>
      <c r="N71" s="4">
        <f t="shared" si="14"/>
        <v>16911244.515793767</v>
      </c>
    </row>
    <row r="72" spans="1:14" x14ac:dyDescent="0.7">
      <c r="A72" s="2">
        <v>38868</v>
      </c>
      <c r="B72" s="5">
        <v>112.59</v>
      </c>
      <c r="C72" s="5">
        <v>1270.0899999999999</v>
      </c>
      <c r="D72" s="5">
        <v>1579.58</v>
      </c>
      <c r="E72" s="5">
        <v>464.7</v>
      </c>
      <c r="F72" s="7">
        <f t="shared" si="8"/>
        <v>0.88297617398272998</v>
      </c>
      <c r="G72" s="7">
        <f t="shared" si="9"/>
        <v>0.40872647517557209</v>
      </c>
      <c r="H72" s="7">
        <f t="shared" si="10"/>
        <v>0.42524387249553242</v>
      </c>
      <c r="I72" s="5">
        <f t="shared" si="11"/>
        <v>0.95835806836830939</v>
      </c>
      <c r="J72" s="5">
        <f t="shared" si="11"/>
        <v>0.91849785219904545</v>
      </c>
      <c r="K72" s="5">
        <f t="shared" si="11"/>
        <v>0.8890637939617223</v>
      </c>
      <c r="L72" s="4">
        <f t="shared" si="12"/>
        <v>41426493.723365694</v>
      </c>
      <c r="M72" s="4">
        <f t="shared" si="13"/>
        <v>13372042.725659922</v>
      </c>
      <c r="N72" s="4">
        <f t="shared" si="14"/>
        <v>14885175.209825976</v>
      </c>
    </row>
    <row r="73" spans="1:14" x14ac:dyDescent="0.7">
      <c r="A73" s="2">
        <v>38898</v>
      </c>
      <c r="B73" s="5">
        <v>114.44</v>
      </c>
      <c r="C73" s="5">
        <v>1270.2</v>
      </c>
      <c r="D73" s="5">
        <v>1575.23</v>
      </c>
      <c r="E73" s="5">
        <v>441.7</v>
      </c>
      <c r="F73" s="7">
        <f t="shared" si="8"/>
        <v>0.89756234924480482</v>
      </c>
      <c r="G73" s="7">
        <f t="shared" si="9"/>
        <v>0.41429829689763281</v>
      </c>
      <c r="H73" s="7">
        <f t="shared" si="10"/>
        <v>0.41083820322451947</v>
      </c>
      <c r="I73" s="5">
        <f t="shared" si="11"/>
        <v>1.0165193305231361</v>
      </c>
      <c r="J73" s="5">
        <f t="shared" si="11"/>
        <v>1.01363215269984</v>
      </c>
      <c r="K73" s="5">
        <f t="shared" si="11"/>
        <v>0.96612374638939846</v>
      </c>
      <c r="L73" s="4">
        <f t="shared" si="12"/>
        <v>41960831.665596597</v>
      </c>
      <c r="M73" s="4">
        <f t="shared" si="13"/>
        <v>13404332.454004902</v>
      </c>
      <c r="N73" s="4">
        <f t="shared" si="14"/>
        <v>14230921.239379672</v>
      </c>
    </row>
    <row r="74" spans="1:14" x14ac:dyDescent="0.7">
      <c r="A74" s="2">
        <v>38929</v>
      </c>
      <c r="B74" s="5">
        <v>114.69</v>
      </c>
      <c r="C74" s="5">
        <v>1276.6600000000001</v>
      </c>
      <c r="D74" s="5">
        <v>1509.43</v>
      </c>
      <c r="E74" s="5">
        <v>412.8</v>
      </c>
      <c r="F74" s="7">
        <f t="shared" si="8"/>
        <v>0.90409792645202647</v>
      </c>
      <c r="G74" s="7">
        <f t="shared" si="9"/>
        <v>0.39785961193625213</v>
      </c>
      <c r="H74" s="7">
        <f t="shared" si="10"/>
        <v>0.38479623507243332</v>
      </c>
      <c r="I74" s="5">
        <f t="shared" si="11"/>
        <v>1.0072814743318061</v>
      </c>
      <c r="J74" s="5">
        <f t="shared" si="11"/>
        <v>0.96032162071512828</v>
      </c>
      <c r="K74" s="5">
        <f t="shared" si="11"/>
        <v>0.93661259360085747</v>
      </c>
      <c r="L74" s="4">
        <f t="shared" si="12"/>
        <v>42116368.384310879</v>
      </c>
      <c r="M74" s="4">
        <f t="shared" si="13"/>
        <v>12722470.26683438</v>
      </c>
      <c r="N74" s="4">
        <f t="shared" si="14"/>
        <v>13178860.051344924</v>
      </c>
    </row>
    <row r="75" spans="1:14" x14ac:dyDescent="0.7">
      <c r="A75" s="2">
        <v>38960</v>
      </c>
      <c r="B75" s="5">
        <v>117.36</v>
      </c>
      <c r="C75" s="5">
        <v>1303.82</v>
      </c>
      <c r="D75" s="5">
        <v>1579.73</v>
      </c>
      <c r="E75" s="5">
        <v>449.2</v>
      </c>
      <c r="F75" s="7">
        <f t="shared" si="8"/>
        <v>0.94482724597760259</v>
      </c>
      <c r="G75" s="7">
        <f t="shared" si="9"/>
        <v>0.42608308264256289</v>
      </c>
      <c r="H75" s="7">
        <f t="shared" si="10"/>
        <v>0.4284749346597026</v>
      </c>
      <c r="I75" s="5">
        <f t="shared" si="11"/>
        <v>1.0450496769585693</v>
      </c>
      <c r="J75" s="5">
        <f t="shared" si="11"/>
        <v>1.07093826530659</v>
      </c>
      <c r="K75" s="5">
        <f t="shared" si="11"/>
        <v>1.1135112446696556</v>
      </c>
      <c r="L75" s="4">
        <f t="shared" si="12"/>
        <v>43863697.174692184</v>
      </c>
      <c r="M75" s="4">
        <f t="shared" si="13"/>
        <v>13474980.23797828</v>
      </c>
      <c r="N75" s="4">
        <f t="shared" si="14"/>
        <v>14524808.859100286</v>
      </c>
    </row>
    <row r="76" spans="1:14" x14ac:dyDescent="0.7">
      <c r="A76" s="2">
        <v>38990</v>
      </c>
      <c r="B76" s="5">
        <v>118.18</v>
      </c>
      <c r="C76" s="5">
        <v>1335.85</v>
      </c>
      <c r="D76" s="5">
        <v>1654.13</v>
      </c>
      <c r="E76" s="5">
        <v>454.7</v>
      </c>
      <c r="F76" s="7">
        <f t="shared" si="8"/>
        <v>0.97480186071949249</v>
      </c>
      <c r="G76" s="7">
        <f t="shared" si="9"/>
        <v>0.44926744374689376</v>
      </c>
      <c r="H76" s="7">
        <f t="shared" si="10"/>
        <v>0.43675160803737889</v>
      </c>
      <c r="I76" s="5">
        <f t="shared" si="11"/>
        <v>1.031724968632626</v>
      </c>
      <c r="J76" s="5">
        <f t="shared" si="11"/>
        <v>1.0544127707688877</v>
      </c>
      <c r="K76" s="5">
        <f t="shared" si="11"/>
        <v>1.0193165870583532</v>
      </c>
      <c r="L76" s="4">
        <f t="shared" si="12"/>
        <v>45105271.591670297</v>
      </c>
      <c r="M76" s="4">
        <f t="shared" si="13"/>
        <v>14058191.248782683</v>
      </c>
      <c r="N76" s="4">
        <f t="shared" si="14"/>
        <v>14655378.593933037</v>
      </c>
    </row>
    <row r="77" spans="1:14" x14ac:dyDescent="0.7">
      <c r="A77" s="2">
        <v>39021</v>
      </c>
      <c r="B77" s="5">
        <v>116.95</v>
      </c>
      <c r="C77" s="5">
        <v>1377.94</v>
      </c>
      <c r="D77" s="5">
        <v>1732.54</v>
      </c>
      <c r="E77" s="5">
        <v>458.1</v>
      </c>
      <c r="F77" s="7">
        <f t="shared" si="8"/>
        <v>0.99505068404595931</v>
      </c>
      <c r="G77" s="7">
        <f t="shared" si="9"/>
        <v>0.46566631230182137</v>
      </c>
      <c r="H77" s="7">
        <f t="shared" si="10"/>
        <v>0.43543776353432312</v>
      </c>
      <c r="I77" s="5">
        <f t="shared" si="11"/>
        <v>1.0207722452555859</v>
      </c>
      <c r="J77" s="5">
        <f t="shared" si="11"/>
        <v>1.0365013507726288</v>
      </c>
      <c r="K77" s="5">
        <f t="shared" si="11"/>
        <v>0.99699178095998375</v>
      </c>
      <c r="L77" s="4">
        <f t="shared" si="12"/>
        <v>45892209.355492279</v>
      </c>
      <c r="M77" s="4">
        <f t="shared" si="13"/>
        <v>14421334.218783202</v>
      </c>
      <c r="N77" s="4">
        <f t="shared" si="14"/>
        <v>14461292.00500812</v>
      </c>
    </row>
    <row r="78" spans="1:14" x14ac:dyDescent="0.7">
      <c r="A78" s="2">
        <v>39051</v>
      </c>
      <c r="B78" s="5">
        <v>115.78</v>
      </c>
      <c r="C78" s="5">
        <v>1400.63</v>
      </c>
      <c r="D78" s="5">
        <v>1791.25</v>
      </c>
      <c r="E78" s="5">
        <v>479</v>
      </c>
      <c r="F78" s="7">
        <f t="shared" si="8"/>
        <v>1.0013171129942446</v>
      </c>
      <c r="G78" s="7">
        <f t="shared" si="9"/>
        <v>0.47662966969403936</v>
      </c>
      <c r="H78" s="7">
        <f t="shared" si="10"/>
        <v>0.45074885422333177</v>
      </c>
      <c r="I78" s="5">
        <f t="shared" si="11"/>
        <v>1.0062975977492981</v>
      </c>
      <c r="J78" s="5">
        <f t="shared" si="11"/>
        <v>1.0235433766682098</v>
      </c>
      <c r="K78" s="5">
        <f t="shared" si="11"/>
        <v>1.0351625237203428</v>
      </c>
      <c r="L78" s="4">
        <f t="shared" si="12"/>
        <v>46031220.029839739</v>
      </c>
      <c r="M78" s="4">
        <f t="shared" si="13"/>
        <v>14610861.122354157</v>
      </c>
      <c r="N78" s="4">
        <f t="shared" si="14"/>
        <v>14819787.528161021</v>
      </c>
    </row>
    <row r="79" spans="1:14" x14ac:dyDescent="0.7">
      <c r="A79" s="2">
        <v>39082</v>
      </c>
      <c r="B79" s="5">
        <v>119.02</v>
      </c>
      <c r="C79" s="5">
        <v>1418.3</v>
      </c>
      <c r="D79" s="5">
        <v>1756.9</v>
      </c>
      <c r="E79" s="5">
        <v>467.9</v>
      </c>
      <c r="F79" s="7">
        <f t="shared" si="8"/>
        <v>1.0423239524140198</v>
      </c>
      <c r="G79" s="7">
        <f t="shared" si="9"/>
        <v>0.48057183383941798</v>
      </c>
      <c r="H79" s="7">
        <f t="shared" si="10"/>
        <v>0.45262502719718511</v>
      </c>
      <c r="I79" s="5">
        <f t="shared" si="11"/>
        <v>1.040952899823266</v>
      </c>
      <c r="J79" s="5">
        <f t="shared" si="11"/>
        <v>1.0082709163865295</v>
      </c>
      <c r="K79" s="5">
        <f t="shared" si="11"/>
        <v>1.0041623466288918</v>
      </c>
      <c r="L79" s="4">
        <f t="shared" si="12"/>
        <v>47766331.97246448</v>
      </c>
      <c r="M79" s="4">
        <f t="shared" si="13"/>
        <v>14581706.333032344</v>
      </c>
      <c r="N79" s="4">
        <f t="shared" si="14"/>
        <v>14731472.620819755</v>
      </c>
    </row>
    <row r="80" spans="1:14" x14ac:dyDescent="0.7">
      <c r="A80" s="2">
        <v>39113</v>
      </c>
      <c r="B80" s="5">
        <v>120.67</v>
      </c>
      <c r="C80" s="5">
        <v>1438.24</v>
      </c>
      <c r="D80" s="5">
        <v>1792.28</v>
      </c>
      <c r="E80" s="5">
        <v>458.9</v>
      </c>
      <c r="F80" s="7">
        <f t="shared" si="8"/>
        <v>1.071631188889131</v>
      </c>
      <c r="G80" s="7">
        <f t="shared" si="9"/>
        <v>0.49704590010510552</v>
      </c>
      <c r="H80" s="7">
        <f t="shared" si="10"/>
        <v>0.4500729823305466</v>
      </c>
      <c r="I80" s="5">
        <f t="shared" si="11"/>
        <v>1.0281172052193905</v>
      </c>
      <c r="J80" s="5">
        <f t="shared" si="11"/>
        <v>1.0342801327619886</v>
      </c>
      <c r="K80" s="5">
        <f t="shared" si="11"/>
        <v>0.99436167972760658</v>
      </c>
      <c r="L80" s="4">
        <f t="shared" si="12"/>
        <v>48959387.731111802</v>
      </c>
      <c r="M80" s="4">
        <f t="shared" si="13"/>
        <v>14931569.162025021</v>
      </c>
      <c r="N80" s="4">
        <f t="shared" si="14"/>
        <v>14498411.860099578</v>
      </c>
    </row>
    <row r="81" spans="1:14" x14ac:dyDescent="0.7">
      <c r="A81" s="2">
        <v>39141</v>
      </c>
      <c r="B81" s="5">
        <v>118.45</v>
      </c>
      <c r="C81" s="5">
        <v>1406.82</v>
      </c>
      <c r="D81" s="5">
        <v>1761.65</v>
      </c>
      <c r="E81" s="5">
        <v>473.6</v>
      </c>
      <c r="F81" s="7">
        <f t="shared" si="8"/>
        <v>1.0289357761881113</v>
      </c>
      <c r="G81" s="7">
        <f t="shared" si="9"/>
        <v>0.47956338588429059</v>
      </c>
      <c r="H81" s="7">
        <f t="shared" si="10"/>
        <v>0.45594486780075177</v>
      </c>
      <c r="I81" s="5">
        <f t="shared" si="11"/>
        <v>0.96015848256033087</v>
      </c>
      <c r="J81" s="5">
        <f t="shared" si="11"/>
        <v>0.96482716341263841</v>
      </c>
      <c r="K81" s="5">
        <f t="shared" si="11"/>
        <v>1.013046518455295</v>
      </c>
      <c r="L81" s="4">
        <f t="shared" si="12"/>
        <v>46858771.430987187</v>
      </c>
      <c r="M81" s="4">
        <f t="shared" si="13"/>
        <v>14256383.519896228</v>
      </c>
      <c r="N81" s="4">
        <f t="shared" si="14"/>
        <v>14537565.658004835</v>
      </c>
    </row>
    <row r="82" spans="1:14" x14ac:dyDescent="0.7">
      <c r="A82" s="2">
        <v>39172</v>
      </c>
      <c r="B82" s="5">
        <v>117.79</v>
      </c>
      <c r="C82" s="5">
        <v>1420.86</v>
      </c>
      <c r="D82" s="5">
        <v>1772.36</v>
      </c>
      <c r="E82" s="5">
        <v>465.6</v>
      </c>
      <c r="F82" s="7">
        <f t="shared" si="8"/>
        <v>1.0334140910248359</v>
      </c>
      <c r="G82" s="7">
        <f t="shared" si="9"/>
        <v>0.47979054617179556</v>
      </c>
      <c r="H82" s="7">
        <f t="shared" si="10"/>
        <v>0.44574549871855246</v>
      </c>
      <c r="I82" s="5">
        <f t="shared" si="11"/>
        <v>1.004352375474119</v>
      </c>
      <c r="J82" s="5">
        <f t="shared" si="11"/>
        <v>1.000473681465665</v>
      </c>
      <c r="K82" s="5">
        <f t="shared" si="11"/>
        <v>0.97763025794895786</v>
      </c>
      <c r="L82" s="4">
        <f t="shared" si="12"/>
        <v>46912718.398510769</v>
      </c>
      <c r="M82" s="4">
        <f t="shared" si="13"/>
        <v>14113136.504537014</v>
      </c>
      <c r="N82" s="4">
        <f t="shared" si="14"/>
        <v>14062364.064185178</v>
      </c>
    </row>
    <row r="83" spans="1:14" x14ac:dyDescent="0.7">
      <c r="A83" s="2">
        <v>39202</v>
      </c>
      <c r="B83" s="5">
        <v>119.47</v>
      </c>
      <c r="C83" s="5">
        <v>1482.37</v>
      </c>
      <c r="D83" s="5">
        <v>1867.75</v>
      </c>
      <c r="E83" s="5">
        <v>492.9</v>
      </c>
      <c r="F83" s="7">
        <f t="shared" si="8"/>
        <v>1.0935286099813868</v>
      </c>
      <c r="G83" s="7">
        <f t="shared" si="9"/>
        <v>0.5128246984952326</v>
      </c>
      <c r="H83" s="7">
        <f t="shared" si="10"/>
        <v>0.47861163785126426</v>
      </c>
      <c r="I83" s="5">
        <f t="shared" si="11"/>
        <v>1.0581707947265702</v>
      </c>
      <c r="J83" s="5">
        <f t="shared" si="11"/>
        <v>1.0688511947286445</v>
      </c>
      <c r="K83" s="5">
        <f t="shared" si="11"/>
        <v>1.0737329692104502</v>
      </c>
      <c r="L83" s="4">
        <f t="shared" si="12"/>
        <v>49491668.510535933</v>
      </c>
      <c r="M83" s="4">
        <f t="shared" si="13"/>
        <v>14934842.814242834</v>
      </c>
      <c r="N83" s="4">
        <f t="shared" si="14"/>
        <v>14949223.920755886</v>
      </c>
    </row>
    <row r="84" spans="1:14" x14ac:dyDescent="0.7">
      <c r="A84" s="2">
        <v>39233</v>
      </c>
      <c r="B84" s="5">
        <v>121.73</v>
      </c>
      <c r="C84" s="5">
        <v>1530.62</v>
      </c>
      <c r="D84" s="5">
        <v>1928.19</v>
      </c>
      <c r="E84" s="5">
        <v>488.3</v>
      </c>
      <c r="F84" s="7">
        <f t="shared" si="8"/>
        <v>1.1504815936625741</v>
      </c>
      <c r="G84" s="7">
        <f t="shared" si="9"/>
        <v>0.53943456720943161</v>
      </c>
      <c r="H84" s="7">
        <f t="shared" si="10"/>
        <v>0.48311432944806765</v>
      </c>
      <c r="I84" s="5">
        <f t="shared" si="11"/>
        <v>1.0520818414455171</v>
      </c>
      <c r="J84" s="5">
        <f t="shared" si="11"/>
        <v>1.0518888204727261</v>
      </c>
      <c r="K84" s="5">
        <f t="shared" si="11"/>
        <v>1.0094078188675442</v>
      </c>
      <c r="L84" s="4">
        <f t="shared" si="12"/>
        <v>51919285.742775753</v>
      </c>
      <c r="M84" s="4">
        <f t="shared" si="13"/>
        <v>15559794.191819465</v>
      </c>
      <c r="N84" s="4">
        <f t="shared" si="14"/>
        <v>14939863.511612715</v>
      </c>
    </row>
    <row r="85" spans="1:14" x14ac:dyDescent="0.7">
      <c r="A85" s="2">
        <v>39263</v>
      </c>
      <c r="B85" s="5">
        <v>123.17</v>
      </c>
      <c r="C85" s="5">
        <v>1503.35</v>
      </c>
      <c r="D85" s="5">
        <v>1934.1</v>
      </c>
      <c r="E85" s="5">
        <v>501.2</v>
      </c>
      <c r="F85" s="7">
        <f t="shared" si="8"/>
        <v>1.1433513592831155</v>
      </c>
      <c r="G85" s="7">
        <f t="shared" si="9"/>
        <v>0.54748873913649354</v>
      </c>
      <c r="H85" s="7">
        <f t="shared" si="10"/>
        <v>0.50174329384671867</v>
      </c>
      <c r="I85" s="5">
        <f t="shared" si="11"/>
        <v>0.99380239160823136</v>
      </c>
      <c r="J85" s="5">
        <f t="shared" si="11"/>
        <v>1.0149307671711274</v>
      </c>
      <c r="K85" s="5">
        <f t="shared" si="11"/>
        <v>1.0385601570127998</v>
      </c>
      <c r="L85" s="4">
        <f t="shared" si="12"/>
        <v>51447510.341761693</v>
      </c>
      <c r="M85" s="4">
        <f t="shared" si="13"/>
        <v>15642113.856128182</v>
      </c>
      <c r="N85" s="4">
        <f t="shared" si="14"/>
        <v>15365946.9943703</v>
      </c>
    </row>
    <row r="86" spans="1:14" x14ac:dyDescent="0.7">
      <c r="A86" s="2">
        <v>39294</v>
      </c>
      <c r="B86" s="5">
        <v>118.41</v>
      </c>
      <c r="C86" s="5">
        <v>1455.27</v>
      </c>
      <c r="D86" s="5">
        <v>1932.06</v>
      </c>
      <c r="E86" s="5">
        <v>499.1</v>
      </c>
      <c r="F86" s="7">
        <f t="shared" si="8"/>
        <v>1.0640122468712769</v>
      </c>
      <c r="G86" s="7">
        <f t="shared" si="9"/>
        <v>0.52577546358538918</v>
      </c>
      <c r="H86" s="7">
        <f t="shared" si="10"/>
        <v>0.48033200356674277</v>
      </c>
      <c r="I86" s="5">
        <f t="shared" si="11"/>
        <v>0.9306082843496295</v>
      </c>
      <c r="J86" s="5">
        <f t="shared" si="11"/>
        <v>0.9603402335080885</v>
      </c>
      <c r="K86" s="5">
        <f t="shared" si="11"/>
        <v>0.957326205367247</v>
      </c>
      <c r="L86" s="4">
        <f t="shared" si="12"/>
        <v>47727479.333206668</v>
      </c>
      <c r="M86" s="4">
        <f t="shared" si="13"/>
        <v>14871751.273154246</v>
      </c>
      <c r="N86" s="4">
        <f t="shared" si="14"/>
        <v>14560223.727994774</v>
      </c>
    </row>
    <row r="87" spans="1:14" x14ac:dyDescent="0.7">
      <c r="A87" s="2">
        <v>39325</v>
      </c>
      <c r="B87" s="5">
        <v>115.77</v>
      </c>
      <c r="C87" s="5">
        <v>1473.99</v>
      </c>
      <c r="D87" s="5">
        <v>1988.73</v>
      </c>
      <c r="E87" s="5">
        <v>497.4</v>
      </c>
      <c r="F87" s="7">
        <f t="shared" si="8"/>
        <v>1.0536715150673059</v>
      </c>
      <c r="G87" s="7">
        <f t="shared" si="9"/>
        <v>0.52913097182502222</v>
      </c>
      <c r="H87" s="7">
        <f t="shared" si="10"/>
        <v>0.46802320577213463</v>
      </c>
      <c r="I87" s="5">
        <f t="shared" si="11"/>
        <v>0.99028137896497159</v>
      </c>
      <c r="J87" s="5">
        <f t="shared" si="11"/>
        <v>1.0063820175569833</v>
      </c>
      <c r="K87" s="5">
        <f t="shared" si="11"/>
        <v>0.97437439582786867</v>
      </c>
      <c r="L87" s="4">
        <f t="shared" si="12"/>
        <v>47113634.048610084</v>
      </c>
      <c r="M87" s="4">
        <f t="shared" si="13"/>
        <v>14816663.050882606</v>
      </c>
      <c r="N87" s="4">
        <f t="shared" si="14"/>
        <v>14037109.198083505</v>
      </c>
    </row>
    <row r="88" spans="1:14" x14ac:dyDescent="0.7">
      <c r="A88" s="2">
        <v>39355</v>
      </c>
      <c r="B88" s="5">
        <v>114.82</v>
      </c>
      <c r="C88" s="5">
        <v>1526.75</v>
      </c>
      <c r="D88" s="5">
        <v>2091.11</v>
      </c>
      <c r="E88" s="5">
        <v>500.1</v>
      </c>
      <c r="F88" s="7">
        <f t="shared" si="8"/>
        <v>1.0824307972028053</v>
      </c>
      <c r="G88" s="7">
        <f t="shared" si="9"/>
        <v>0.55180514564922223</v>
      </c>
      <c r="H88" s="7">
        <f t="shared" si="10"/>
        <v>0.46670233084244911</v>
      </c>
      <c r="I88" s="5">
        <f t="shared" si="11"/>
        <v>1.0272943528644811</v>
      </c>
      <c r="J88" s="5">
        <f t="shared" si="11"/>
        <v>1.0428517229788963</v>
      </c>
      <c r="K88" s="5">
        <f t="shared" si="11"/>
        <v>0.99717775761245353</v>
      </c>
      <c r="L88" s="4">
        <f t="shared" si="12"/>
        <v>48249570.201060876</v>
      </c>
      <c r="M88" s="4">
        <f t="shared" si="13"/>
        <v>15301582.591410676</v>
      </c>
      <c r="N88" s="4">
        <f t="shared" si="14"/>
        <v>13847493.073506055</v>
      </c>
    </row>
    <row r="89" spans="1:14" x14ac:dyDescent="0.7">
      <c r="A89" s="2">
        <v>39386</v>
      </c>
      <c r="B89" s="5">
        <v>115.31</v>
      </c>
      <c r="C89" s="5">
        <v>1549.38</v>
      </c>
      <c r="D89" s="5">
        <v>2238.98</v>
      </c>
      <c r="E89" s="5">
        <v>463.4</v>
      </c>
      <c r="F89" s="7">
        <f t="shared" si="8"/>
        <v>1.1031627450192649</v>
      </c>
      <c r="G89" s="7">
        <f t="shared" si="9"/>
        <v>0.59334667216158776</v>
      </c>
      <c r="H89" s="7">
        <f t="shared" si="10"/>
        <v>0.43429874501601673</v>
      </c>
      <c r="I89" s="5">
        <f t="shared" si="11"/>
        <v>1.0191531392769262</v>
      </c>
      <c r="J89" s="5">
        <f t="shared" si="11"/>
        <v>1.0752829632704679</v>
      </c>
      <c r="K89" s="5">
        <f t="shared" si="11"/>
        <v>0.93056905079531027</v>
      </c>
      <c r="L89" s="4">
        <f t="shared" si="12"/>
        <v>49023700.939173624</v>
      </c>
      <c r="M89" s="4">
        <f t="shared" si="13"/>
        <v>16303531.071619878</v>
      </c>
      <c r="N89" s="4">
        <f t="shared" si="14"/>
        <v>12736048.485307164</v>
      </c>
    </row>
    <row r="90" spans="1:14" x14ac:dyDescent="0.7">
      <c r="A90" s="2">
        <v>39416</v>
      </c>
      <c r="B90" s="5">
        <v>111.19</v>
      </c>
      <c r="C90" s="5">
        <v>1481.14</v>
      </c>
      <c r="D90" s="5">
        <v>2089.1</v>
      </c>
      <c r="E90" s="5">
        <v>414.6</v>
      </c>
      <c r="F90" s="7">
        <f t="shared" si="8"/>
        <v>1.0168959321538871</v>
      </c>
      <c r="G90" s="7">
        <f t="shared" si="9"/>
        <v>0.53384635758039911</v>
      </c>
      <c r="H90" s="7">
        <f t="shared" si="10"/>
        <v>0.37468007698195249</v>
      </c>
      <c r="I90" s="5">
        <f t="shared" si="11"/>
        <v>0.92180046574735319</v>
      </c>
      <c r="J90" s="5">
        <f t="shared" si="11"/>
        <v>0.89972082532387621</v>
      </c>
      <c r="K90" s="5">
        <f t="shared" si="11"/>
        <v>0.86272429124365646</v>
      </c>
      <c r="L90" s="4">
        <f t="shared" si="12"/>
        <v>45040070.358389206</v>
      </c>
      <c r="M90" s="4">
        <f t="shared" si="13"/>
        <v>14518626.431451296</v>
      </c>
      <c r="N90" s="4">
        <f t="shared" si="14"/>
        <v>10837698.402731467</v>
      </c>
    </row>
    <row r="91" spans="1:14" x14ac:dyDescent="0.7">
      <c r="A91" s="2">
        <v>39447</v>
      </c>
      <c r="B91" s="5">
        <v>111.36</v>
      </c>
      <c r="C91" s="5">
        <v>1468.36</v>
      </c>
      <c r="D91" s="5">
        <v>2084.9299999999998</v>
      </c>
      <c r="E91" s="5">
        <v>408</v>
      </c>
      <c r="F91" s="7">
        <f t="shared" si="8"/>
        <v>1.0096629887142452</v>
      </c>
      <c r="G91" s="7">
        <f t="shared" si="9"/>
        <v>0.53359533649850466</v>
      </c>
      <c r="H91" s="7">
        <f t="shared" si="10"/>
        <v>0.36927929511723462</v>
      </c>
      <c r="I91" s="5">
        <f t="shared" si="11"/>
        <v>0.99288723338255291</v>
      </c>
      <c r="J91" s="5">
        <f t="shared" si="11"/>
        <v>0.99952978777820611</v>
      </c>
      <c r="K91" s="5">
        <f t="shared" si="11"/>
        <v>0.9855856177135941</v>
      </c>
      <c r="L91" s="4">
        <f t="shared" si="12"/>
        <v>44569710.849496588</v>
      </c>
      <c r="M91" s="4">
        <f t="shared" si="13"/>
        <v>14361799.595859569</v>
      </c>
      <c r="N91" s="4">
        <f t="shared" si="14"/>
        <v>10531479.674849724</v>
      </c>
    </row>
    <row r="92" spans="1:14" x14ac:dyDescent="0.7">
      <c r="A92" s="2">
        <v>39478</v>
      </c>
      <c r="B92" s="5">
        <v>106.36</v>
      </c>
      <c r="C92" s="5">
        <v>1378.55</v>
      </c>
      <c r="D92" s="5">
        <v>1841.42</v>
      </c>
      <c r="E92" s="5">
        <v>359</v>
      </c>
      <c r="F92" s="7">
        <f t="shared" si="8"/>
        <v>0.90534794534038199</v>
      </c>
      <c r="G92" s="7">
        <f t="shared" si="9"/>
        <v>0.45011398749149845</v>
      </c>
      <c r="H92" s="7">
        <f t="shared" si="10"/>
        <v>0.31034042463614292</v>
      </c>
      <c r="I92" s="5">
        <f t="shared" si="11"/>
        <v>0.89668330468694002</v>
      </c>
      <c r="J92" s="5">
        <f t="shared" si="11"/>
        <v>0.84354932793300352</v>
      </c>
      <c r="K92" s="5">
        <f t="shared" si="11"/>
        <v>0.84039486843588007</v>
      </c>
      <c r="L92" s="4">
        <f t="shared" si="12"/>
        <v>39814915.613467969</v>
      </c>
      <c r="M92" s="4">
        <f t="shared" si="13"/>
        <v>11964886.39699582</v>
      </c>
      <c r="N92" s="4">
        <f t="shared" si="14"/>
        <v>8700601.4757804796</v>
      </c>
    </row>
    <row r="93" spans="1:14" x14ac:dyDescent="0.7">
      <c r="A93" s="2">
        <v>39507</v>
      </c>
      <c r="B93" s="5">
        <v>103.87</v>
      </c>
      <c r="C93" s="5">
        <v>1330.63</v>
      </c>
      <c r="D93" s="5">
        <v>1745.27</v>
      </c>
      <c r="E93" s="5">
        <v>348.1</v>
      </c>
      <c r="F93" s="7">
        <f t="shared" si="8"/>
        <v>0.85341861462232815</v>
      </c>
      <c r="G93" s="7">
        <f t="shared" si="9"/>
        <v>0.41662380379916714</v>
      </c>
      <c r="H93" s="7">
        <f t="shared" si="10"/>
        <v>0.29387302789421332</v>
      </c>
      <c r="I93" s="5">
        <f t="shared" si="11"/>
        <v>0.94264157666086046</v>
      </c>
      <c r="J93" s="5">
        <f t="shared" si="11"/>
        <v>0.92559621646291568</v>
      </c>
      <c r="K93" s="5">
        <f t="shared" si="11"/>
        <v>0.94693763546519372</v>
      </c>
      <c r="L93" s="4">
        <f t="shared" si="12"/>
        <v>37381194.828498557</v>
      </c>
      <c r="M93" s="4">
        <f t="shared" si="13"/>
        <v>10924653.579467939</v>
      </c>
      <c r="N93" s="4">
        <f t="shared" si="14"/>
        <v>8088926.9886005418</v>
      </c>
    </row>
    <row r="94" spans="1:14" x14ac:dyDescent="0.7">
      <c r="A94" s="2">
        <v>39538</v>
      </c>
      <c r="B94" s="5">
        <v>99.83</v>
      </c>
      <c r="C94" s="5">
        <v>1322.7</v>
      </c>
      <c r="D94" s="5">
        <v>1781.93</v>
      </c>
      <c r="E94" s="5">
        <v>343.9</v>
      </c>
      <c r="F94" s="7">
        <f t="shared" si="8"/>
        <v>0.81533689236135942</v>
      </c>
      <c r="G94" s="7">
        <f t="shared" si="9"/>
        <v>0.408830262035554</v>
      </c>
      <c r="H94" s="7">
        <f t="shared" si="10"/>
        <v>0.27903508898122453</v>
      </c>
      <c r="I94" s="5">
        <f t="shared" si="11"/>
        <v>0.95537744125979551</v>
      </c>
      <c r="J94" s="5">
        <f t="shared" si="11"/>
        <v>0.98129357542093298</v>
      </c>
      <c r="K94" s="5">
        <f t="shared" si="11"/>
        <v>0.94950901408233335</v>
      </c>
      <c r="L94" s="4">
        <f t="shared" si="12"/>
        <v>35563150.266484849</v>
      </c>
      <c r="M94" s="4">
        <f t="shared" si="13"/>
        <v>10570292.371231187</v>
      </c>
      <c r="N94" s="4">
        <f t="shared" si="14"/>
        <v>7530509.089930078</v>
      </c>
    </row>
    <row r="95" spans="1:14" x14ac:dyDescent="0.7">
      <c r="A95" s="2">
        <v>39568</v>
      </c>
      <c r="B95" s="5">
        <v>103.94</v>
      </c>
      <c r="C95" s="5">
        <v>1385.59</v>
      </c>
      <c r="D95" s="5">
        <v>1917.7</v>
      </c>
      <c r="E95" s="5">
        <v>385.2</v>
      </c>
      <c r="F95" s="7">
        <f t="shared" si="8"/>
        <v>0.88926688857687142</v>
      </c>
      <c r="G95" s="7">
        <f t="shared" si="9"/>
        <v>0.45809410736974454</v>
      </c>
      <c r="H95" s="7">
        <f t="shared" si="10"/>
        <v>0.32541274903254419</v>
      </c>
      <c r="I95" s="5">
        <f t="shared" si="11"/>
        <v>1.0906741702824188</v>
      </c>
      <c r="J95" s="5">
        <f t="shared" si="11"/>
        <v>1.1204995077637043</v>
      </c>
      <c r="K95" s="5">
        <f t="shared" si="11"/>
        <v>1.1662072688443863</v>
      </c>
      <c r="L95" s="4">
        <f t="shared" si="12"/>
        <v>38637809.409527339</v>
      </c>
      <c r="M95" s="4">
        <f t="shared" si="13"/>
        <v>11694007.398882985</v>
      </c>
      <c r="N95" s="4">
        <f t="shared" si="14"/>
        <v>8632134.4387751818</v>
      </c>
    </row>
    <row r="96" spans="1:14" x14ac:dyDescent="0.7">
      <c r="A96" s="2">
        <v>39599</v>
      </c>
      <c r="B96" s="5">
        <v>105.52</v>
      </c>
      <c r="C96" s="5">
        <v>1400.38</v>
      </c>
      <c r="D96" s="5">
        <v>2032.57</v>
      </c>
      <c r="E96" s="5">
        <v>415.2</v>
      </c>
      <c r="F96" s="7">
        <f t="shared" si="8"/>
        <v>0.91242116578401056</v>
      </c>
      <c r="G96" s="7">
        <f t="shared" si="9"/>
        <v>0.49291452776379213</v>
      </c>
      <c r="H96" s="7">
        <f t="shared" si="10"/>
        <v>0.35608829663166164</v>
      </c>
      <c r="I96" s="5">
        <f t="shared" si="11"/>
        <v>1.0260374894247932</v>
      </c>
      <c r="J96" s="5">
        <f t="shared" si="11"/>
        <v>1.0760115003311814</v>
      </c>
      <c r="K96" s="5">
        <f t="shared" si="11"/>
        <v>1.0942665820264148</v>
      </c>
      <c r="L96" s="4">
        <f t="shared" si="12"/>
        <v>39493840.963425085</v>
      </c>
      <c r="M96" s="4">
        <f t="shared" si="13"/>
        <v>12432886.446156017</v>
      </c>
      <c r="N96" s="4">
        <f t="shared" si="14"/>
        <v>9295856.247911023</v>
      </c>
    </row>
    <row r="97" spans="1:14" x14ac:dyDescent="0.7">
      <c r="A97" s="2">
        <v>39629</v>
      </c>
      <c r="B97" s="5">
        <v>106.11</v>
      </c>
      <c r="C97" s="5">
        <v>1280</v>
      </c>
      <c r="D97" s="5">
        <v>1837.09</v>
      </c>
      <c r="E97" s="5">
        <v>368.2</v>
      </c>
      <c r="F97" s="7">
        <f t="shared" si="8"/>
        <v>0.83865038994531205</v>
      </c>
      <c r="G97" s="7">
        <f t="shared" si="9"/>
        <v>0.44800006010484994</v>
      </c>
      <c r="H97" s="7">
        <f t="shared" si="10"/>
        <v>0.31754528712302998</v>
      </c>
      <c r="I97" s="5">
        <f t="shared" si="11"/>
        <v>0.91914832907749355</v>
      </c>
      <c r="J97" s="5">
        <f t="shared" si="11"/>
        <v>0.9088798054650451</v>
      </c>
      <c r="K97" s="5">
        <f t="shared" si="11"/>
        <v>0.89175996551074355</v>
      </c>
      <c r="L97" s="4">
        <f t="shared" si="12"/>
        <v>36150697.930384435</v>
      </c>
      <c r="M97" s="4">
        <f t="shared" si="13"/>
        <v>11149999.414551277</v>
      </c>
      <c r="N97" s="4">
        <f t="shared" si="14"/>
        <v>8139672.4470299641</v>
      </c>
    </row>
    <row r="98" spans="1:14" x14ac:dyDescent="0.7">
      <c r="A98" s="2">
        <v>39660</v>
      </c>
      <c r="B98" s="5">
        <v>107.83</v>
      </c>
      <c r="C98" s="5">
        <v>1267.3800000000001</v>
      </c>
      <c r="D98" s="5">
        <v>1849.15</v>
      </c>
      <c r="E98" s="5">
        <v>340.9</v>
      </c>
      <c r="F98" s="7">
        <f t="shared" si="8"/>
        <v>0.84384197329315236</v>
      </c>
      <c r="G98" s="7">
        <f t="shared" si="9"/>
        <v>0.4582506309910121</v>
      </c>
      <c r="H98" s="7">
        <f t="shared" si="10"/>
        <v>0.29876669248824517</v>
      </c>
      <c r="I98" s="5">
        <f t="shared" si="11"/>
        <v>1.0061904023536898</v>
      </c>
      <c r="J98" s="5">
        <f t="shared" si="11"/>
        <v>1.0228807355154441</v>
      </c>
      <c r="K98" s="5">
        <f t="shared" si="11"/>
        <v>0.94086325511261881</v>
      </c>
      <c r="L98" s="4">
        <f t="shared" si="12"/>
        <v>36224485.29594022</v>
      </c>
      <c r="M98" s="4">
        <f t="shared" si="13"/>
        <v>11255119.602152981</v>
      </c>
      <c r="N98" s="4">
        <f t="shared" si="14"/>
        <v>7508318.714063107</v>
      </c>
    </row>
    <row r="99" spans="1:14" x14ac:dyDescent="0.7">
      <c r="A99" s="2">
        <v>39691</v>
      </c>
      <c r="B99" s="5">
        <v>108.81</v>
      </c>
      <c r="C99" s="5">
        <v>1282.83</v>
      </c>
      <c r="D99" s="5">
        <v>1872.54</v>
      </c>
      <c r="E99" s="5">
        <v>352.8</v>
      </c>
      <c r="F99" s="7">
        <f t="shared" si="8"/>
        <v>0.86189147887368511</v>
      </c>
      <c r="G99" s="7">
        <f t="shared" si="9"/>
        <v>0.46826450444235523</v>
      </c>
      <c r="H99" s="7">
        <f t="shared" si="10"/>
        <v>0.31200600991753435</v>
      </c>
      <c r="I99" s="5">
        <f t="shared" si="11"/>
        <v>1.0213896750242148</v>
      </c>
      <c r="J99" s="5">
        <f t="shared" si="11"/>
        <v>1.0218523942447981</v>
      </c>
      <c r="K99" s="5">
        <f t="shared" si="11"/>
        <v>1.0443132308994252</v>
      </c>
      <c r="L99" s="4">
        <f t="shared" si="12"/>
        <v>36849315.264339834</v>
      </c>
      <c r="M99" s="4">
        <f t="shared" si="13"/>
        <v>11351070.912971584</v>
      </c>
      <c r="N99" s="4">
        <f t="shared" si="14"/>
        <v>7691036.5749058602</v>
      </c>
    </row>
    <row r="100" spans="1:14" x14ac:dyDescent="0.7">
      <c r="A100" s="2">
        <v>39721</v>
      </c>
      <c r="B100" s="5">
        <v>106.03</v>
      </c>
      <c r="C100" s="5">
        <v>1166.3599999999999</v>
      </c>
      <c r="D100" s="5">
        <v>1594.63</v>
      </c>
      <c r="E100" s="5">
        <v>306.89999999999998</v>
      </c>
      <c r="F100" s="7">
        <f t="shared" si="8"/>
        <v>0.76361780774833898</v>
      </c>
      <c r="G100" s="7">
        <f t="shared" si="9"/>
        <v>0.3885796173512962</v>
      </c>
      <c r="H100" s="7">
        <f t="shared" si="10"/>
        <v>0.26447901734629758</v>
      </c>
      <c r="I100" s="5">
        <f t="shared" si="11"/>
        <v>0.88597906635094059</v>
      </c>
      <c r="J100" s="5">
        <f t="shared" si="11"/>
        <v>0.82982932437735413</v>
      </c>
      <c r="K100" s="5">
        <f t="shared" si="11"/>
        <v>0.84767282981568681</v>
      </c>
      <c r="L100" s="4">
        <f t="shared" si="12"/>
        <v>32497721.933571272</v>
      </c>
      <c r="M100" s="4">
        <f t="shared" si="13"/>
        <v>9269451.5066706464</v>
      </c>
      <c r="N100" s="4">
        <f t="shared" si="14"/>
        <v>6369482.7376663983</v>
      </c>
    </row>
    <row r="101" spans="1:14" x14ac:dyDescent="0.7">
      <c r="A101" s="2">
        <v>39752</v>
      </c>
      <c r="B101" s="5">
        <v>98.47</v>
      </c>
      <c r="C101" s="5">
        <v>968.75</v>
      </c>
      <c r="D101" s="5">
        <v>1334.78</v>
      </c>
      <c r="E101" s="5">
        <v>239.5</v>
      </c>
      <c r="F101" s="7">
        <f t="shared" si="8"/>
        <v>0.58902038127521739</v>
      </c>
      <c r="G101" s="7">
        <f t="shared" si="9"/>
        <v>0.30206816211044069</v>
      </c>
      <c r="H101" s="7">
        <f t="shared" si="10"/>
        <v>0.19167921780692465</v>
      </c>
      <c r="I101" s="5">
        <f t="shared" si="11"/>
        <v>0.77135495701972601</v>
      </c>
      <c r="J101" s="5">
        <f t="shared" si="11"/>
        <v>0.77736491730948243</v>
      </c>
      <c r="K101" s="5">
        <f t="shared" si="11"/>
        <v>0.72474262695837244</v>
      </c>
      <c r="L101" s="4">
        <f t="shared" si="12"/>
        <v>24917278.905308876</v>
      </c>
      <c r="M101" s="4">
        <f t="shared" si="13"/>
        <v>7055746.4039872847</v>
      </c>
      <c r="N101" s="4">
        <f t="shared" si="14"/>
        <v>4466235.6516623516</v>
      </c>
    </row>
    <row r="102" spans="1:14" x14ac:dyDescent="0.7">
      <c r="A102" s="2">
        <v>39782</v>
      </c>
      <c r="B102" s="5">
        <v>95.5</v>
      </c>
      <c r="C102" s="5">
        <v>896.24</v>
      </c>
      <c r="D102" s="5">
        <v>1185.75</v>
      </c>
      <c r="E102" s="5">
        <v>198.2</v>
      </c>
      <c r="F102" s="7">
        <f t="shared" si="8"/>
        <v>0.52849680191677573</v>
      </c>
      <c r="G102" s="7">
        <f t="shared" si="9"/>
        <v>0.26024825698227655</v>
      </c>
      <c r="H102" s="7">
        <f t="shared" si="10"/>
        <v>0.15384117721689872</v>
      </c>
      <c r="I102" s="5">
        <f t="shared" si="11"/>
        <v>0.89724705412160899</v>
      </c>
      <c r="J102" s="5">
        <f t="shared" si="11"/>
        <v>0.86155474037388247</v>
      </c>
      <c r="K102" s="5">
        <f t="shared" si="11"/>
        <v>0.80259706282743926</v>
      </c>
      <c r="L102" s="4">
        <f t="shared" si="12"/>
        <v>22206955.094514899</v>
      </c>
      <c r="M102" s="4">
        <f t="shared" si="13"/>
        <v>5928911.7612312203</v>
      </c>
      <c r="N102" s="4">
        <f t="shared" si="14"/>
        <v>3434587.6159193977</v>
      </c>
    </row>
    <row r="103" spans="1:14" x14ac:dyDescent="0.7">
      <c r="A103" s="2">
        <v>39813</v>
      </c>
      <c r="B103" s="5">
        <v>90.61</v>
      </c>
      <c r="C103" s="5">
        <v>903.25</v>
      </c>
      <c r="D103" s="5">
        <v>1211.6500000000001</v>
      </c>
      <c r="E103" s="5">
        <v>212.2</v>
      </c>
      <c r="F103" s="7">
        <f t="shared" si="8"/>
        <v>0.50535756315017522</v>
      </c>
      <c r="G103" s="7">
        <f t="shared" si="9"/>
        <v>0.25231591316058877</v>
      </c>
      <c r="H103" s="7">
        <f t="shared" si="10"/>
        <v>0.1562741274691935</v>
      </c>
      <c r="I103" s="5">
        <f t="shared" si="11"/>
        <v>0.95621688024851226</v>
      </c>
      <c r="J103" s="5">
        <f t="shared" si="11"/>
        <v>0.96952008857362681</v>
      </c>
      <c r="K103" s="5">
        <f t="shared" si="11"/>
        <v>1.0158146882148764</v>
      </c>
      <c r="L103" s="4">
        <f t="shared" si="12"/>
        <v>21084665.320295841</v>
      </c>
      <c r="M103" s="4">
        <f t="shared" si="13"/>
        <v>5598199.0558941104</v>
      </c>
      <c r="N103" s="4">
        <f t="shared" si="14"/>
        <v>3338904.5482118386</v>
      </c>
    </row>
    <row r="104" spans="1:14" x14ac:dyDescent="0.7">
      <c r="A104" s="2">
        <v>39844</v>
      </c>
      <c r="B104" s="5">
        <v>89.99</v>
      </c>
      <c r="C104" s="5">
        <v>825.88</v>
      </c>
      <c r="D104" s="5">
        <v>1180.25</v>
      </c>
      <c r="E104" s="5">
        <v>208.3</v>
      </c>
      <c r="F104" s="7">
        <f t="shared" si="8"/>
        <v>0.45890825498364474</v>
      </c>
      <c r="G104" s="7">
        <f t="shared" si="9"/>
        <v>0.24409539456655849</v>
      </c>
      <c r="H104" s="7">
        <f t="shared" si="10"/>
        <v>0.15235232792055506</v>
      </c>
      <c r="I104" s="5">
        <f t="shared" si="11"/>
        <v>0.9080862510951927</v>
      </c>
      <c r="J104" s="5">
        <f t="shared" si="11"/>
        <v>0.96741973785538349</v>
      </c>
      <c r="K104" s="5">
        <f t="shared" si="11"/>
        <v>0.97490435805241304</v>
      </c>
      <c r="L104" s="4">
        <f t="shared" si="12"/>
        <v>18996694.686304271</v>
      </c>
      <c r="M104" s="4">
        <f t="shared" si="13"/>
        <v>5265808.2631153353</v>
      </c>
      <c r="N104" s="4">
        <f t="shared" si="14"/>
        <v>3105112.5951727447</v>
      </c>
    </row>
    <row r="105" spans="1:14" x14ac:dyDescent="0.7">
      <c r="A105" s="2">
        <v>39872</v>
      </c>
      <c r="B105" s="5">
        <v>97.55</v>
      </c>
      <c r="C105" s="5">
        <v>735.09</v>
      </c>
      <c r="D105" s="5">
        <v>1116.99</v>
      </c>
      <c r="E105" s="5">
        <v>199</v>
      </c>
      <c r="F105" s="7">
        <f t="shared" si="8"/>
        <v>0.44277435343029165</v>
      </c>
      <c r="G105" s="7">
        <f t="shared" si="9"/>
        <v>0.25041934967507967</v>
      </c>
      <c r="H105" s="7">
        <f t="shared" si="10"/>
        <v>0.15777780974657712</v>
      </c>
      <c r="I105" s="5">
        <f t="shared" si="11"/>
        <v>0.96484286046689638</v>
      </c>
      <c r="J105" s="5">
        <f t="shared" si="11"/>
        <v>1.0259077198885733</v>
      </c>
      <c r="K105" s="5">
        <f t="shared" si="11"/>
        <v>1.0356114140169306</v>
      </c>
      <c r="L105" s="4">
        <f t="shared" si="12"/>
        <v>18178825.240550105</v>
      </c>
      <c r="M105" s="4">
        <f t="shared" si="13"/>
        <v>5252233.3485830622</v>
      </c>
      <c r="N105" s="4">
        <f t="shared" si="14"/>
        <v>3065690.0453686272</v>
      </c>
    </row>
    <row r="106" spans="1:14" x14ac:dyDescent="0.7">
      <c r="A106" s="2">
        <v>39903</v>
      </c>
      <c r="B106" s="5">
        <v>98.86</v>
      </c>
      <c r="C106" s="5">
        <v>797.87</v>
      </c>
      <c r="D106" s="5">
        <v>1237.01</v>
      </c>
      <c r="E106" s="5">
        <v>230.9</v>
      </c>
      <c r="F106" s="7">
        <f t="shared" si="8"/>
        <v>0.48704311797466482</v>
      </c>
      <c r="G106" s="7">
        <f t="shared" si="9"/>
        <v>0.28105100408629258</v>
      </c>
      <c r="H106" s="7">
        <f t="shared" si="10"/>
        <v>0.18552827722930967</v>
      </c>
      <c r="I106" s="5">
        <f t="shared" si="11"/>
        <v>1.0999804171163283</v>
      </c>
      <c r="J106" s="5">
        <f t="shared" si="11"/>
        <v>1.1223214358273736</v>
      </c>
      <c r="K106" s="5">
        <f t="shared" si="11"/>
        <v>1.1758832089715618</v>
      </c>
      <c r="L106" s="4">
        <f t="shared" si="12"/>
        <v>19846351.770785142</v>
      </c>
      <c r="M106" s="4">
        <f t="shared" si="13"/>
        <v>5744694.0730821574</v>
      </c>
      <c r="N106" s="4">
        <f t="shared" si="14"/>
        <v>3454893.4482602342</v>
      </c>
    </row>
    <row r="107" spans="1:14" x14ac:dyDescent="0.7">
      <c r="A107" s="2">
        <v>39933</v>
      </c>
      <c r="B107" s="5">
        <v>98.56</v>
      </c>
      <c r="C107" s="5">
        <v>872.81</v>
      </c>
      <c r="D107" s="5">
        <v>1394.33</v>
      </c>
      <c r="E107" s="5">
        <v>258.5</v>
      </c>
      <c r="F107" s="7">
        <f t="shared" si="8"/>
        <v>0.53117188207811628</v>
      </c>
      <c r="G107" s="7">
        <f t="shared" si="9"/>
        <v>0.31583306215675994</v>
      </c>
      <c r="H107" s="7">
        <f t="shared" si="10"/>
        <v>0.20707459233888317</v>
      </c>
      <c r="I107" s="5">
        <f t="shared" si="11"/>
        <v>1.0906054566317616</v>
      </c>
      <c r="J107" s="5">
        <f t="shared" si="11"/>
        <v>1.1237571030338254</v>
      </c>
      <c r="K107" s="5">
        <f t="shared" si="11"/>
        <v>1.1161349387346633</v>
      </c>
      <c r="L107" s="4">
        <f t="shared" si="12"/>
        <v>21494539.535451699</v>
      </c>
      <c r="M107" s="4">
        <f t="shared" si="13"/>
        <v>6305640.7693823921</v>
      </c>
      <c r="N107" s="4">
        <f t="shared" si="14"/>
        <v>3706127.2872087262</v>
      </c>
    </row>
    <row r="108" spans="1:14" x14ac:dyDescent="0.7">
      <c r="A108" s="2">
        <v>39964</v>
      </c>
      <c r="B108" s="5">
        <v>95.32</v>
      </c>
      <c r="C108" s="5">
        <v>919.14</v>
      </c>
      <c r="D108" s="5">
        <v>1435.57</v>
      </c>
      <c r="E108" s="5">
        <v>271.3</v>
      </c>
      <c r="F108" s="7">
        <f t="shared" si="8"/>
        <v>0.54097895331623969</v>
      </c>
      <c r="G108" s="7">
        <f t="shared" si="9"/>
        <v>0.31448485269656373</v>
      </c>
      <c r="H108" s="7">
        <f t="shared" si="10"/>
        <v>0.21018387776063113</v>
      </c>
      <c r="I108" s="5">
        <f t="shared" si="11"/>
        <v>1.0184630843028719</v>
      </c>
      <c r="J108" s="5">
        <f t="shared" si="11"/>
        <v>0.99573125925769279</v>
      </c>
      <c r="K108" s="5">
        <f t="shared" si="11"/>
        <v>1.0150152917681929</v>
      </c>
      <c r="L108" s="4">
        <f t="shared" si="12"/>
        <v>21741395.030946158</v>
      </c>
      <c r="M108" s="4">
        <f t="shared" si="13"/>
        <v>6128723.6237237761</v>
      </c>
      <c r="N108" s="4">
        <f t="shared" si="14"/>
        <v>3611775.8697562264</v>
      </c>
    </row>
    <row r="109" spans="1:14" x14ac:dyDescent="0.7">
      <c r="A109" s="2">
        <v>39994</v>
      </c>
      <c r="B109" s="5">
        <v>96.33</v>
      </c>
      <c r="C109" s="5">
        <v>919.32</v>
      </c>
      <c r="D109" s="5">
        <v>1477.25</v>
      </c>
      <c r="E109" s="5">
        <v>263.10000000000002</v>
      </c>
      <c r="F109" s="7">
        <f t="shared" si="8"/>
        <v>0.54681817076437655</v>
      </c>
      <c r="G109" s="7">
        <f t="shared" si="9"/>
        <v>0.32704452534064937</v>
      </c>
      <c r="H109" s="7">
        <f t="shared" si="10"/>
        <v>0.20599087442495786</v>
      </c>
      <c r="I109" s="5">
        <f t="shared" si="11"/>
        <v>1.0107937978221557</v>
      </c>
      <c r="J109" s="5">
        <f t="shared" si="11"/>
        <v>1.0399372896226708</v>
      </c>
      <c r="K109" s="5">
        <f t="shared" si="11"/>
        <v>0.98005078514895183</v>
      </c>
      <c r="L109" s="4">
        <f t="shared" si="12"/>
        <v>21826067.253281813</v>
      </c>
      <c r="M109" s="4">
        <f t="shared" si="13"/>
        <v>6223488.2341017369</v>
      </c>
      <c r="N109" s="4">
        <f t="shared" si="14"/>
        <v>3389723.7769366279</v>
      </c>
    </row>
    <row r="110" spans="1:14" x14ac:dyDescent="0.7">
      <c r="A110" s="2">
        <v>40025</v>
      </c>
      <c r="B110" s="5">
        <v>94.68</v>
      </c>
      <c r="C110" s="5">
        <v>987.48</v>
      </c>
      <c r="D110" s="5">
        <v>1603.36</v>
      </c>
      <c r="E110" s="5">
        <v>301.7</v>
      </c>
      <c r="F110" s="7">
        <f t="shared" si="8"/>
        <v>0.57729956026723062</v>
      </c>
      <c r="G110" s="7">
        <f t="shared" si="9"/>
        <v>0.34888365110940184</v>
      </c>
      <c r="H110" s="7">
        <f t="shared" si="10"/>
        <v>0.23216627438511608</v>
      </c>
      <c r="I110" s="5">
        <f t="shared" si="11"/>
        <v>1.0557431905751145</v>
      </c>
      <c r="J110" s="5">
        <f t="shared" si="11"/>
        <v>1.0667772247402854</v>
      </c>
      <c r="K110" s="5">
        <f t="shared" si="11"/>
        <v>1.1270706774425285</v>
      </c>
      <c r="L110" s="4">
        <f t="shared" si="12"/>
        <v>22892721.879686765</v>
      </c>
      <c r="M110" s="4">
        <f t="shared" si="13"/>
        <v>6489075.5065788701</v>
      </c>
      <c r="N110" s="4">
        <f t="shared" si="14"/>
        <v>3670458.2736150119</v>
      </c>
    </row>
    <row r="111" spans="1:14" x14ac:dyDescent="0.7">
      <c r="A111" s="2">
        <v>40056</v>
      </c>
      <c r="B111" s="5">
        <v>93.03</v>
      </c>
      <c r="C111" s="5">
        <v>1020.62</v>
      </c>
      <c r="D111" s="5">
        <v>1625.19</v>
      </c>
      <c r="E111" s="5">
        <v>306.2</v>
      </c>
      <c r="F111" s="7">
        <f t="shared" si="8"/>
        <v>0.58627552534314431</v>
      </c>
      <c r="G111" s="7">
        <f t="shared" si="9"/>
        <v>0.3474709382387966</v>
      </c>
      <c r="H111" s="7">
        <f t="shared" si="10"/>
        <v>0.23152280747611503</v>
      </c>
      <c r="I111" s="5">
        <f t="shared" si="11"/>
        <v>1.0155481931629373</v>
      </c>
      <c r="J111" s="5">
        <f t="shared" si="11"/>
        <v>0.99595076219217205</v>
      </c>
      <c r="K111" s="5">
        <f t="shared" si="11"/>
        <v>0.99722842212674834</v>
      </c>
      <c r="L111" s="4">
        <f t="shared" si="12"/>
        <v>23098662.341497537</v>
      </c>
      <c r="M111" s="4">
        <f t="shared" si="13"/>
        <v>6312799.6966997804</v>
      </c>
      <c r="N111" s="4">
        <f t="shared" si="14"/>
        <v>3510285.3126791669</v>
      </c>
    </row>
    <row r="112" spans="1:14" x14ac:dyDescent="0.7">
      <c r="A112" s="2">
        <v>40086</v>
      </c>
      <c r="B112" s="5">
        <v>89.77</v>
      </c>
      <c r="C112" s="5">
        <v>1057.08</v>
      </c>
      <c r="D112" s="5">
        <v>1718.99</v>
      </c>
      <c r="E112" s="5">
        <v>325.8</v>
      </c>
      <c r="F112" s="7">
        <f t="shared" si="8"/>
        <v>0.58594081429971223</v>
      </c>
      <c r="G112" s="7">
        <f t="shared" si="9"/>
        <v>0.35464668116699621</v>
      </c>
      <c r="H112" s="7">
        <f t="shared" si="10"/>
        <v>0.2377102331232577</v>
      </c>
      <c r="I112" s="5">
        <f t="shared" si="11"/>
        <v>0.99942908917571449</v>
      </c>
      <c r="J112" s="5">
        <f t="shared" si="11"/>
        <v>1.0206513470293972</v>
      </c>
      <c r="K112" s="5">
        <f t="shared" si="11"/>
        <v>1.0267249076434122</v>
      </c>
      <c r="L112" s="4">
        <f t="shared" si="12"/>
        <v>22935475.065140259</v>
      </c>
      <c r="M112" s="4">
        <f t="shared" si="13"/>
        <v>6293167.5139634013</v>
      </c>
      <c r="N112" s="4">
        <f t="shared" si="14"/>
        <v>3454097.363462544</v>
      </c>
    </row>
    <row r="113" spans="1:14" x14ac:dyDescent="0.7">
      <c r="A113" s="2">
        <v>40117</v>
      </c>
      <c r="B113" s="5">
        <v>90.1</v>
      </c>
      <c r="C113" s="5">
        <v>1036.19</v>
      </c>
      <c r="D113" s="5">
        <v>1667.13</v>
      </c>
      <c r="E113" s="5">
        <v>296.60000000000002</v>
      </c>
      <c r="F113" s="7">
        <f t="shared" si="8"/>
        <v>0.57647284800947063</v>
      </c>
      <c r="G113" s="7">
        <f t="shared" si="9"/>
        <v>0.34521176022266092</v>
      </c>
      <c r="H113" s="7">
        <f t="shared" si="10"/>
        <v>0.21720084498413197</v>
      </c>
      <c r="I113" s="5">
        <f t="shared" si="11"/>
        <v>0.98384142893074067</v>
      </c>
      <c r="J113" s="5">
        <f t="shared" si="11"/>
        <v>0.97339628017019963</v>
      </c>
      <c r="K113" s="5">
        <f t="shared" si="11"/>
        <v>0.91372105495983769</v>
      </c>
      <c r="L113" s="4">
        <f t="shared" si="12"/>
        <v>22414870.561292965</v>
      </c>
      <c r="M113" s="4">
        <f t="shared" si="13"/>
        <v>5975745.848579918</v>
      </c>
      <c r="N113" s="4">
        <f t="shared" si="14"/>
        <v>3006081.4868769897</v>
      </c>
    </row>
    <row r="114" spans="1:14" x14ac:dyDescent="0.7">
      <c r="A114" s="2">
        <v>40147</v>
      </c>
      <c r="B114" s="5">
        <v>86.36</v>
      </c>
      <c r="C114" s="5">
        <v>1095.6300000000001</v>
      </c>
      <c r="D114" s="5">
        <v>1767.43</v>
      </c>
      <c r="E114" s="5">
        <v>310.10000000000002</v>
      </c>
      <c r="F114" s="7">
        <f t="shared" si="8"/>
        <v>0.5842399064716316</v>
      </c>
      <c r="G114" s="7">
        <f t="shared" si="9"/>
        <v>0.35078917305079543</v>
      </c>
      <c r="H114" s="7">
        <f t="shared" si="10"/>
        <v>0.21766067552402893</v>
      </c>
      <c r="I114" s="5">
        <f t="shared" si="11"/>
        <v>1.0134734159448797</v>
      </c>
      <c r="J114" s="5">
        <f t="shared" si="11"/>
        <v>1.016156497173031</v>
      </c>
      <c r="K114" s="5">
        <f t="shared" si="11"/>
        <v>1.0021170752808561</v>
      </c>
      <c r="L114" s="4">
        <f t="shared" si="12"/>
        <v>22566875.435715906</v>
      </c>
      <c r="M114" s="4">
        <f t="shared" si="13"/>
        <v>5922292.9694892513</v>
      </c>
      <c r="N114" s="4">
        <f t="shared" si="14"/>
        <v>2862445.5876850961</v>
      </c>
    </row>
    <row r="115" spans="1:14" x14ac:dyDescent="0.7">
      <c r="A115" s="2">
        <v>40178</v>
      </c>
      <c r="B115" s="5">
        <v>92.92</v>
      </c>
      <c r="C115" s="5">
        <v>1115.0999999999999</v>
      </c>
      <c r="D115" s="5">
        <v>1860.31</v>
      </c>
      <c r="E115" s="5">
        <v>359.9</v>
      </c>
      <c r="F115" s="7">
        <f t="shared" si="8"/>
        <v>0.63979035103621373</v>
      </c>
      <c r="G115" s="7">
        <f t="shared" si="9"/>
        <v>0.39727006946801519</v>
      </c>
      <c r="H115" s="7">
        <f t="shared" si="10"/>
        <v>0.27180448619244529</v>
      </c>
      <c r="I115" s="5">
        <f t="shared" si="11"/>
        <v>1.0950815648661607</v>
      </c>
      <c r="J115" s="5">
        <f t="shared" si="11"/>
        <v>1.1325037942675875</v>
      </c>
      <c r="K115" s="5">
        <f t="shared" si="11"/>
        <v>1.248753297020982</v>
      </c>
      <c r="L115" s="4">
        <f t="shared" si="12"/>
        <v>24562569.266283497</v>
      </c>
      <c r="M115" s="4">
        <f t="shared" si="13"/>
        <v>6557019.2587108351</v>
      </c>
      <c r="N115" s="4">
        <f t="shared" si="14"/>
        <v>3424488.3651649263</v>
      </c>
    </row>
    <row r="116" spans="1:14" x14ac:dyDescent="0.7">
      <c r="A116" s="2">
        <v>40209</v>
      </c>
      <c r="B116" s="5">
        <v>90.31</v>
      </c>
      <c r="C116" s="5">
        <v>1073.8699999999999</v>
      </c>
      <c r="D116" s="5">
        <v>1741.04</v>
      </c>
      <c r="E116" s="5">
        <v>316.10000000000002</v>
      </c>
      <c r="F116" s="7">
        <f t="shared" si="8"/>
        <v>0.59882816877657319</v>
      </c>
      <c r="G116" s="7">
        <f t="shared" si="9"/>
        <v>0.36135653727571931</v>
      </c>
      <c r="H116" s="7">
        <f t="shared" si="10"/>
        <v>0.23202026095805781</v>
      </c>
      <c r="I116" s="5">
        <f t="shared" si="11"/>
        <v>0.93597561733574508</v>
      </c>
      <c r="J116" s="5">
        <f t="shared" si="11"/>
        <v>0.9095991997575158</v>
      </c>
      <c r="K116" s="5">
        <f t="shared" si="11"/>
        <v>0.853629254646595</v>
      </c>
      <c r="L116" s="4">
        <f t="shared" si="12"/>
        <v>22839965.932361696</v>
      </c>
      <c r="M116" s="4">
        <f t="shared" si="13"/>
        <v>5814259.4705179948</v>
      </c>
      <c r="N116" s="4">
        <f t="shared" si="14"/>
        <v>2773243.4507016726</v>
      </c>
    </row>
    <row r="117" spans="1:14" x14ac:dyDescent="0.7">
      <c r="A117" s="2">
        <v>40237</v>
      </c>
      <c r="B117" s="5">
        <v>88.87</v>
      </c>
      <c r="C117" s="5">
        <v>1104.49</v>
      </c>
      <c r="D117" s="5">
        <v>1818.68</v>
      </c>
      <c r="E117" s="5">
        <v>338.9</v>
      </c>
      <c r="F117" s="7">
        <f t="shared" si="8"/>
        <v>0.6060823506559917</v>
      </c>
      <c r="G117" s="7">
        <f t="shared" si="9"/>
        <v>0.37145208091070792</v>
      </c>
      <c r="H117" s="7">
        <f t="shared" si="10"/>
        <v>0.24478923878197897</v>
      </c>
      <c r="I117" s="5">
        <f t="shared" si="11"/>
        <v>1.0121139623311961</v>
      </c>
      <c r="J117" s="5">
        <f t="shared" si="11"/>
        <v>1.0279379023030808</v>
      </c>
      <c r="K117" s="5">
        <f t="shared" si="11"/>
        <v>1.0550338913127479</v>
      </c>
      <c r="L117" s="4">
        <f t="shared" si="12"/>
        <v>22966648.419312127</v>
      </c>
      <c r="M117" s="4">
        <f t="shared" si="13"/>
        <v>5826697.6835700888</v>
      </c>
      <c r="N117" s="4">
        <f t="shared" si="14"/>
        <v>2775865.8293513786</v>
      </c>
    </row>
    <row r="118" spans="1:14" x14ac:dyDescent="0.7">
      <c r="A118" s="2">
        <v>40268</v>
      </c>
      <c r="B118" s="5">
        <v>93.47</v>
      </c>
      <c r="C118" s="5">
        <v>1169.43</v>
      </c>
      <c r="D118" s="5">
        <v>1958.34</v>
      </c>
      <c r="E118" s="5">
        <v>366.6</v>
      </c>
      <c r="F118" s="7">
        <f t="shared" si="8"/>
        <v>0.67493374540401685</v>
      </c>
      <c r="G118" s="7">
        <f t="shared" si="9"/>
        <v>0.42067980307564562</v>
      </c>
      <c r="H118" s="7">
        <f t="shared" si="10"/>
        <v>0.27850325549391269</v>
      </c>
      <c r="I118" s="5">
        <f t="shared" si="11"/>
        <v>1.1136007255012526</v>
      </c>
      <c r="J118" s="5">
        <f t="shared" si="11"/>
        <v>1.1325277867450456</v>
      </c>
      <c r="K118" s="5">
        <f t="shared" si="11"/>
        <v>1.1377267108623228</v>
      </c>
      <c r="L118" s="4">
        <f t="shared" si="12"/>
        <v>25425676.342078179</v>
      </c>
      <c r="M118" s="4">
        <f t="shared" si="13"/>
        <v>6448897.0316061173</v>
      </c>
      <c r="N118" s="4">
        <f t="shared" si="14"/>
        <v>3008176.6998230577</v>
      </c>
    </row>
    <row r="119" spans="1:14" x14ac:dyDescent="0.7">
      <c r="A119" s="2">
        <v>40298</v>
      </c>
      <c r="B119" s="5">
        <v>93.83</v>
      </c>
      <c r="C119" s="5">
        <v>1186.69</v>
      </c>
      <c r="D119" s="5">
        <v>2000.63</v>
      </c>
      <c r="E119" s="5">
        <v>376.1</v>
      </c>
      <c r="F119" s="7">
        <f t="shared" si="8"/>
        <v>0.68753318984753087</v>
      </c>
      <c r="G119" s="7">
        <f t="shared" si="9"/>
        <v>0.43141954633157209</v>
      </c>
      <c r="H119" s="7">
        <f t="shared" si="10"/>
        <v>0.28682078662265054</v>
      </c>
      <c r="I119" s="5">
        <f t="shared" si="11"/>
        <v>1.0186676759449507</v>
      </c>
      <c r="J119" s="5">
        <f t="shared" si="11"/>
        <v>1.0255294957766139</v>
      </c>
      <c r="K119" s="5">
        <f t="shared" si="11"/>
        <v>1.029865112757792</v>
      </c>
      <c r="L119" s="4">
        <f t="shared" si="12"/>
        <v>25750314.628713295</v>
      </c>
      <c r="M119" s="4">
        <f t="shared" si="13"/>
        <v>6463534.1211383231</v>
      </c>
      <c r="N119" s="4">
        <f t="shared" si="14"/>
        <v>2948016.2361586359</v>
      </c>
    </row>
    <row r="120" spans="1:14" x14ac:dyDescent="0.7">
      <c r="A120" s="2">
        <v>40329</v>
      </c>
      <c r="B120" s="5">
        <v>91.25</v>
      </c>
      <c r="C120" s="5">
        <v>1089.4100000000001</v>
      </c>
      <c r="D120" s="5">
        <v>1852.39</v>
      </c>
      <c r="E120" s="5">
        <v>355.7</v>
      </c>
      <c r="F120" s="7">
        <f t="shared" si="8"/>
        <v>0.61381698215271097</v>
      </c>
      <c r="G120" s="7">
        <f t="shared" si="9"/>
        <v>0.38846923069712158</v>
      </c>
      <c r="H120" s="7">
        <f t="shared" si="10"/>
        <v>0.26380456779416017</v>
      </c>
      <c r="I120" s="5">
        <f t="shared" si="11"/>
        <v>0.89278160126179884</v>
      </c>
      <c r="J120" s="5">
        <f t="shared" si="11"/>
        <v>0.90044420564700012</v>
      </c>
      <c r="K120" s="5">
        <f t="shared" si="11"/>
        <v>0.919754007024703</v>
      </c>
      <c r="L120" s="4">
        <f t="shared" si="12"/>
        <v>22839407.127217777</v>
      </c>
      <c r="M120" s="4">
        <f t="shared" si="13"/>
        <v>5670051.8473806782</v>
      </c>
      <c r="N120" s="4">
        <f t="shared" si="14"/>
        <v>2561449.7459807885</v>
      </c>
    </row>
    <row r="121" spans="1:14" x14ac:dyDescent="0.7">
      <c r="A121" s="2">
        <v>40359</v>
      </c>
      <c r="B121" s="5">
        <v>88.41</v>
      </c>
      <c r="C121" s="5">
        <v>1030.71</v>
      </c>
      <c r="D121" s="5">
        <v>1739.14</v>
      </c>
      <c r="E121" s="5">
        <v>332.3</v>
      </c>
      <c r="F121" s="7">
        <f t="shared" si="8"/>
        <v>0.56266843084276708</v>
      </c>
      <c r="G121" s="7">
        <f t="shared" si="9"/>
        <v>0.35336803303658093</v>
      </c>
      <c r="H121" s="7">
        <f t="shared" si="10"/>
        <v>0.23877964635409796</v>
      </c>
      <c r="I121" s="5">
        <f t="shared" si="11"/>
        <v>0.91667133233987541</v>
      </c>
      <c r="J121" s="5">
        <f t="shared" si="11"/>
        <v>0.9096422705150925</v>
      </c>
      <c r="K121" s="5">
        <f t="shared" si="11"/>
        <v>0.9051384073850135</v>
      </c>
      <c r="L121" s="4">
        <f t="shared" si="12"/>
        <v>20786229.761159565</v>
      </c>
      <c r="M121" s="4">
        <f t="shared" si="13"/>
        <v>5007718.8363896552</v>
      </c>
      <c r="N121" s="4">
        <f t="shared" si="14"/>
        <v>2168466.5436737984</v>
      </c>
    </row>
    <row r="122" spans="1:14" x14ac:dyDescent="0.7">
      <c r="A122" s="2">
        <v>40390</v>
      </c>
      <c r="B122" s="5">
        <v>86.47</v>
      </c>
      <c r="C122" s="5">
        <v>1101.5999999999999</v>
      </c>
      <c r="D122" s="5">
        <v>1864</v>
      </c>
      <c r="E122" s="5">
        <v>348.8</v>
      </c>
      <c r="F122" s="7">
        <f t="shared" si="8"/>
        <v>0.58817160625749487</v>
      </c>
      <c r="G122" s="7">
        <f t="shared" si="9"/>
        <v>0.37042704878074506</v>
      </c>
      <c r="H122" s="7">
        <f t="shared" si="10"/>
        <v>0.24513623300638193</v>
      </c>
      <c r="I122" s="5">
        <f t="shared" si="11"/>
        <v>1.0453254066102999</v>
      </c>
      <c r="J122" s="5">
        <f t="shared" si="11"/>
        <v>1.048275492261062</v>
      </c>
      <c r="K122" s="5">
        <f t="shared" si="11"/>
        <v>1.0266211410785719</v>
      </c>
      <c r="L122" s="4">
        <f t="shared" si="12"/>
        <v>21578374.076979239</v>
      </c>
      <c r="M122" s="4">
        <f t="shared" si="13"/>
        <v>5099468.9283213587</v>
      </c>
      <c r="N122" s="4">
        <f t="shared" si="14"/>
        <v>2076193.597457102</v>
      </c>
    </row>
    <row r="123" spans="1:14" x14ac:dyDescent="0.7">
      <c r="A123" s="2">
        <v>40421</v>
      </c>
      <c r="B123" s="5">
        <v>84.17</v>
      </c>
      <c r="C123" s="5">
        <v>1049.33</v>
      </c>
      <c r="D123" s="5">
        <v>1767.43</v>
      </c>
      <c r="E123" s="5">
        <v>307.5</v>
      </c>
      <c r="F123" s="7">
        <f t="shared" si="8"/>
        <v>0.54536101040161911</v>
      </c>
      <c r="G123" s="7">
        <f t="shared" si="9"/>
        <v>0.3418935235720873</v>
      </c>
      <c r="H123" s="7">
        <f t="shared" si="10"/>
        <v>0.2103623530650994</v>
      </c>
      <c r="I123" s="5">
        <f t="shared" si="11"/>
        <v>0.92721410656274728</v>
      </c>
      <c r="J123" s="5">
        <f t="shared" si="11"/>
        <v>0.92297126977477639</v>
      </c>
      <c r="K123" s="5">
        <f t="shared" si="11"/>
        <v>0.85814467524930427</v>
      </c>
      <c r="L123" s="4">
        <f t="shared" si="12"/>
        <v>19857772.840863053</v>
      </c>
      <c r="M123" s="4">
        <f t="shared" si="13"/>
        <v>4556663.311949783</v>
      </c>
      <c r="N123" s="4">
        <f t="shared" si="14"/>
        <v>1631674.4804445095</v>
      </c>
    </row>
    <row r="124" spans="1:14" x14ac:dyDescent="0.7">
      <c r="A124" s="2">
        <v>40451</v>
      </c>
      <c r="B124" s="5">
        <v>83.47</v>
      </c>
      <c r="C124" s="5">
        <v>1141.2</v>
      </c>
      <c r="D124" s="5">
        <v>1998.04</v>
      </c>
      <c r="E124" s="5">
        <v>349.2</v>
      </c>
      <c r="F124" s="7">
        <f t="shared" si="8"/>
        <v>0.58817538516351409</v>
      </c>
      <c r="G124" s="7">
        <f t="shared" si="9"/>
        <v>0.38328861242508749</v>
      </c>
      <c r="H124" s="7">
        <f t="shared" si="10"/>
        <v>0.23690281503971622</v>
      </c>
      <c r="I124" s="5">
        <f t="shared" si="11"/>
        <v>1.0785064827615112</v>
      </c>
      <c r="J124" s="5">
        <f t="shared" si="11"/>
        <v>1.1210759666357708</v>
      </c>
      <c r="K124" s="5">
        <f t="shared" si="11"/>
        <v>1.126165454930063</v>
      </c>
      <c r="L124" s="4">
        <f t="shared" si="12"/>
        <v>21266736.742076274</v>
      </c>
      <c r="M124" s="4">
        <f t="shared" si="13"/>
        <v>4958365.7270778557</v>
      </c>
      <c r="N124" s="4">
        <f t="shared" si="14"/>
        <v>1687535.4335675654</v>
      </c>
    </row>
    <row r="125" spans="1:14" x14ac:dyDescent="0.7">
      <c r="A125" s="2">
        <v>40482</v>
      </c>
      <c r="B125" s="5">
        <v>80.39</v>
      </c>
      <c r="C125" s="5">
        <v>1183.26</v>
      </c>
      <c r="D125" s="5">
        <v>2124.4499999999998</v>
      </c>
      <c r="E125" s="5">
        <v>372.6</v>
      </c>
      <c r="F125" s="7">
        <f t="shared" si="8"/>
        <v>0.58734987573400987</v>
      </c>
      <c r="G125" s="7">
        <f t="shared" si="9"/>
        <v>0.39250018651594781</v>
      </c>
      <c r="H125" s="7">
        <f t="shared" si="10"/>
        <v>0.2434503773388462</v>
      </c>
      <c r="I125" s="5">
        <f t="shared" si="11"/>
        <v>0.99859649102916004</v>
      </c>
      <c r="J125" s="5">
        <f t="shared" si="11"/>
        <v>1.0240329970477813</v>
      </c>
      <c r="K125" s="5">
        <f t="shared" si="11"/>
        <v>1.0276381785418307</v>
      </c>
      <c r="L125" s="4">
        <f t="shared" si="12"/>
        <v>21086888.68627828</v>
      </c>
      <c r="M125" s="4">
        <f t="shared" si="13"/>
        <v>4927530.1159585379</v>
      </c>
      <c r="N125" s="4">
        <f t="shared" si="14"/>
        <v>1584175.8391761715</v>
      </c>
    </row>
    <row r="126" spans="1:14" x14ac:dyDescent="0.7">
      <c r="A126" s="2">
        <v>40512</v>
      </c>
      <c r="B126" s="5">
        <v>83.69</v>
      </c>
      <c r="C126" s="5">
        <v>1180.55</v>
      </c>
      <c r="D126" s="5">
        <v>2117.33</v>
      </c>
      <c r="E126" s="5">
        <v>390.1</v>
      </c>
      <c r="F126" s="7">
        <f t="shared" si="8"/>
        <v>0.61006010122795129</v>
      </c>
      <c r="G126" s="7">
        <f t="shared" si="9"/>
        <v>0.4072428268703186</v>
      </c>
      <c r="H126" s="7">
        <f t="shared" si="10"/>
        <v>0.26534755543938421</v>
      </c>
      <c r="I126" s="5">
        <f t="shared" si="11"/>
        <v>1.0386655832106213</v>
      </c>
      <c r="J126" s="5">
        <f t="shared" si="11"/>
        <v>1.0375608492959831</v>
      </c>
      <c r="K126" s="5">
        <f t="shared" si="11"/>
        <v>1.0899451392924335</v>
      </c>
      <c r="L126" s="4">
        <f t="shared" si="12"/>
        <v>21752225.535430681</v>
      </c>
      <c r="M126" s="4">
        <f t="shared" si="13"/>
        <v>4962612.332045475</v>
      </c>
      <c r="N126" s="4">
        <f t="shared" si="14"/>
        <v>1576664.75569458</v>
      </c>
    </row>
    <row r="127" spans="1:14" x14ac:dyDescent="0.7">
      <c r="A127" s="2">
        <v>40543</v>
      </c>
      <c r="B127" s="5">
        <v>81.17</v>
      </c>
      <c r="C127" s="5">
        <v>1257.6400000000001</v>
      </c>
      <c r="D127" s="5">
        <v>2217.86</v>
      </c>
      <c r="E127" s="5">
        <v>411.8</v>
      </c>
      <c r="F127" s="7">
        <f t="shared" si="8"/>
        <v>0.6303279382558965</v>
      </c>
      <c r="G127" s="7">
        <f t="shared" si="9"/>
        <v>0.4137337969677608</v>
      </c>
      <c r="H127" s="7">
        <f t="shared" si="10"/>
        <v>0.27167361459753903</v>
      </c>
      <c r="I127" s="5">
        <f t="shared" si="11"/>
        <v>1.0332226890221954</v>
      </c>
      <c r="J127" s="5">
        <f t="shared" si="11"/>
        <v>1.0159388199598889</v>
      </c>
      <c r="K127" s="5">
        <f t="shared" si="11"/>
        <v>1.0238406536200404</v>
      </c>
      <c r="L127" s="4">
        <f t="shared" si="12"/>
        <v>22324892.959934954</v>
      </c>
      <c r="M127" s="4">
        <f t="shared" si="13"/>
        <v>4891710.5165366726</v>
      </c>
      <c r="N127" s="4">
        <f t="shared" si="14"/>
        <v>1464253.47401002</v>
      </c>
    </row>
    <row r="128" spans="1:14" x14ac:dyDescent="0.7">
      <c r="A128" s="2">
        <v>40574</v>
      </c>
      <c r="B128" s="5">
        <v>82.08</v>
      </c>
      <c r="C128" s="5">
        <v>1286.1199999999999</v>
      </c>
      <c r="D128" s="5">
        <v>2281.91</v>
      </c>
      <c r="E128" s="5">
        <v>440.5</v>
      </c>
      <c r="F128" s="7">
        <f t="shared" si="8"/>
        <v>0.65182874525486101</v>
      </c>
      <c r="G128" s="7">
        <f t="shared" si="9"/>
        <v>0.43045443220637936</v>
      </c>
      <c r="H128" s="7">
        <f t="shared" si="10"/>
        <v>0.29386565610582799</v>
      </c>
      <c r="I128" s="5">
        <f t="shared" si="11"/>
        <v>1.0341105092984721</v>
      </c>
      <c r="J128" s="5">
        <f t="shared" si="11"/>
        <v>1.0404139941217359</v>
      </c>
      <c r="K128" s="5">
        <f t="shared" si="11"/>
        <v>1.0816864072028656</v>
      </c>
      <c r="L128" s="4">
        <f t="shared" si="12"/>
        <v>22936406.428832211</v>
      </c>
      <c r="M128" s="4">
        <f t="shared" si="13"/>
        <v>4939404.0765972193</v>
      </c>
      <c r="N128" s="4">
        <f t="shared" si="14"/>
        <v>1433863.0795362131</v>
      </c>
    </row>
    <row r="129" spans="1:14" x14ac:dyDescent="0.7">
      <c r="A129" s="2">
        <v>40602</v>
      </c>
      <c r="B129" s="5">
        <v>81.78</v>
      </c>
      <c r="C129" s="5">
        <v>1327.22</v>
      </c>
      <c r="D129" s="5">
        <v>2350.9899999999998</v>
      </c>
      <c r="E129" s="5">
        <v>458.6</v>
      </c>
      <c r="F129" s="7">
        <f t="shared" si="8"/>
        <v>0.67020041554036136</v>
      </c>
      <c r="G129" s="7">
        <f t="shared" si="9"/>
        <v>0.44186460327255533</v>
      </c>
      <c r="H129" s="7">
        <f t="shared" si="10"/>
        <v>0.3048222956041628</v>
      </c>
      <c r="I129" s="5">
        <f t="shared" si="11"/>
        <v>1.0281848114542986</v>
      </c>
      <c r="J129" s="5">
        <f t="shared" si="11"/>
        <v>1.0265072681623717</v>
      </c>
      <c r="K129" s="5">
        <f t="shared" si="11"/>
        <v>1.037284518522944</v>
      </c>
      <c r="L129" s="4">
        <f t="shared" si="12"/>
        <v>23432864.719468009</v>
      </c>
      <c r="M129" s="4">
        <f t="shared" si="13"/>
        <v>4920334.185017894</v>
      </c>
      <c r="N129" s="4">
        <f t="shared" si="14"/>
        <v>1337323.9740845466</v>
      </c>
    </row>
    <row r="130" spans="1:14" x14ac:dyDescent="0.7">
      <c r="A130" s="2">
        <v>40633</v>
      </c>
      <c r="B130" s="5">
        <v>83.15</v>
      </c>
      <c r="C130" s="5">
        <v>1325.83</v>
      </c>
      <c r="D130" s="5">
        <v>2338.9899999999998</v>
      </c>
      <c r="E130" s="5">
        <v>437.4</v>
      </c>
      <c r="F130" s="7">
        <f t="shared" si="8"/>
        <v>0.68071412800229569</v>
      </c>
      <c r="G130" s="7">
        <f t="shared" si="9"/>
        <v>0.44697367248558989</v>
      </c>
      <c r="H130" s="7">
        <f t="shared" si="10"/>
        <v>0.29560148063223124</v>
      </c>
      <c r="I130" s="5">
        <f t="shared" si="11"/>
        <v>1.0156874156120261</v>
      </c>
      <c r="J130" s="5">
        <f t="shared" si="11"/>
        <v>1.0115625220377364</v>
      </c>
      <c r="K130" s="5">
        <f t="shared" si="11"/>
        <v>0.96975019509758709</v>
      </c>
      <c r="L130" s="4">
        <f t="shared" si="12"/>
        <v>23650465.807302687</v>
      </c>
      <c r="M130" s="4">
        <f t="shared" si="13"/>
        <v>4827225.6574651916</v>
      </c>
      <c r="N130" s="4">
        <f t="shared" si="14"/>
        <v>1146870.1847771695</v>
      </c>
    </row>
    <row r="131" spans="1:14" x14ac:dyDescent="0.7">
      <c r="A131" s="2">
        <v>40663</v>
      </c>
      <c r="B131" s="5">
        <v>81.209999999999994</v>
      </c>
      <c r="C131" s="5">
        <v>1363.61</v>
      </c>
      <c r="D131" s="5">
        <v>2404.08</v>
      </c>
      <c r="E131" s="5">
        <v>449.6</v>
      </c>
      <c r="F131" s="7">
        <f t="shared" ref="F131:F194" si="15">C131*$B131/C$3/$B$3</f>
        <v>0.68377679301792116</v>
      </c>
      <c r="G131" s="7">
        <f t="shared" ref="G131:G194" si="16">D131*$B131/D$3/$B$3</f>
        <v>0.44869347147947058</v>
      </c>
      <c r="H131" s="7">
        <f t="shared" ref="H131:H194" si="17">E131*$B131/E$3/$B$3</f>
        <v>0.29675728277017993</v>
      </c>
      <c r="I131" s="5">
        <f t="shared" si="11"/>
        <v>1.0044991941398564</v>
      </c>
      <c r="J131" s="5">
        <f t="shared" si="11"/>
        <v>1.0038476516621595</v>
      </c>
      <c r="K131" s="5">
        <f t="shared" si="11"/>
        <v>1.0039100011795499</v>
      </c>
      <c r="L131" s="4">
        <f t="shared" si="12"/>
        <v>23606873.844467778</v>
      </c>
      <c r="M131" s="4">
        <f t="shared" si="13"/>
        <v>4695799.1402897565</v>
      </c>
      <c r="N131" s="4">
        <f t="shared" si="14"/>
        <v>1001354.4485524388</v>
      </c>
    </row>
    <row r="132" spans="1:14" x14ac:dyDescent="0.7">
      <c r="A132" s="2">
        <v>40694</v>
      </c>
      <c r="B132" s="5">
        <v>81.52</v>
      </c>
      <c r="C132" s="5">
        <v>1345.2</v>
      </c>
      <c r="D132" s="5">
        <v>2372.54</v>
      </c>
      <c r="E132" s="5">
        <v>439.6</v>
      </c>
      <c r="F132" s="7">
        <f t="shared" si="15"/>
        <v>0.67712008890595132</v>
      </c>
      <c r="G132" s="7">
        <f t="shared" si="16"/>
        <v>0.44449720939721094</v>
      </c>
      <c r="H132" s="7">
        <f t="shared" si="17"/>
        <v>0.29126441450810225</v>
      </c>
      <c r="I132" s="5">
        <f t="shared" si="11"/>
        <v>0.99026479959550873</v>
      </c>
      <c r="J132" s="5">
        <f t="shared" si="11"/>
        <v>0.99064782006204954</v>
      </c>
      <c r="K132" s="5">
        <f t="shared" si="11"/>
        <v>0.98149036744506268</v>
      </c>
      <c r="L132" s="4">
        <f t="shared" si="12"/>
        <v>23227056.196668342</v>
      </c>
      <c r="M132" s="4">
        <f t="shared" si="13"/>
        <v>4501883.1817772938</v>
      </c>
      <c r="N132" s="4">
        <f t="shared" si="14"/>
        <v>832819.74565248122</v>
      </c>
    </row>
    <row r="133" spans="1:14" x14ac:dyDescent="0.7">
      <c r="A133" s="2">
        <v>40724</v>
      </c>
      <c r="B133" s="5">
        <v>80.52</v>
      </c>
      <c r="C133" s="5">
        <v>1320.64</v>
      </c>
      <c r="D133" s="5">
        <v>2325.0700000000002</v>
      </c>
      <c r="E133" s="5">
        <v>410.4</v>
      </c>
      <c r="F133" s="7">
        <f t="shared" si="15"/>
        <v>0.65660302993870157</v>
      </c>
      <c r="G133" s="7">
        <f t="shared" si="16"/>
        <v>0.43026014908425569</v>
      </c>
      <c r="H133" s="7">
        <f t="shared" si="17"/>
        <v>0.26858186866789185</v>
      </c>
      <c r="I133" s="5">
        <f t="shared" ref="I133:K196" si="18">F133/F132</f>
        <v>0.96969952700650197</v>
      </c>
      <c r="J133" s="5">
        <f t="shared" si="18"/>
        <v>0.96797041688459118</v>
      </c>
      <c r="K133" s="5">
        <f t="shared" si="18"/>
        <v>0.92212386851817274</v>
      </c>
      <c r="L133" s="4">
        <f t="shared" ref="L133:L196" si="19">MAX(L132*I133-L$3*0.03/12,0)</f>
        <v>22373265.407662731</v>
      </c>
      <c r="M133" s="4">
        <f t="shared" ref="M133:M196" si="20">MAX(M132*J133-M$3*0.03/12,0)</f>
        <v>4207689.7402306972</v>
      </c>
      <c r="N133" s="4">
        <f t="shared" ref="N133:N196" si="21">MAX(N132*K133-N$3*0.03/12,0)</f>
        <v>617962.96563938668</v>
      </c>
    </row>
    <row r="134" spans="1:14" x14ac:dyDescent="0.7">
      <c r="A134" s="2">
        <v>40755</v>
      </c>
      <c r="B134" s="5">
        <v>76.73</v>
      </c>
      <c r="C134" s="5">
        <v>1292.28</v>
      </c>
      <c r="D134" s="5">
        <v>2362.81</v>
      </c>
      <c r="E134" s="5">
        <v>386.9</v>
      </c>
      <c r="F134" s="7">
        <f t="shared" si="15"/>
        <v>0.61226085026541333</v>
      </c>
      <c r="G134" s="7">
        <f t="shared" si="16"/>
        <v>0.41666337084890814</v>
      </c>
      <c r="H134" s="7">
        <f t="shared" si="17"/>
        <v>0.24128454266018179</v>
      </c>
      <c r="I134" s="5">
        <f t="shared" si="18"/>
        <v>0.93246729355265401</v>
      </c>
      <c r="J134" s="5">
        <f t="shared" si="18"/>
        <v>0.96839870421584184</v>
      </c>
      <c r="K134" s="5">
        <f t="shared" si="18"/>
        <v>0.89836497101200863</v>
      </c>
      <c r="L134" s="4">
        <f t="shared" si="19"/>
        <v>20712338.242618483</v>
      </c>
      <c r="M134" s="4">
        <f t="shared" si="20"/>
        <v>3924721.2921816995</v>
      </c>
      <c r="N134" s="4">
        <f t="shared" si="21"/>
        <v>405156.2817131225</v>
      </c>
    </row>
    <row r="135" spans="1:14" x14ac:dyDescent="0.7">
      <c r="A135" s="2">
        <v>40786</v>
      </c>
      <c r="B135" s="5">
        <v>76.59</v>
      </c>
      <c r="C135" s="5">
        <v>1218.8900000000001</v>
      </c>
      <c r="D135" s="5">
        <v>2241.0100000000002</v>
      </c>
      <c r="E135" s="5">
        <v>355.8</v>
      </c>
      <c r="F135" s="7">
        <f t="shared" si="15"/>
        <v>0.5764362080577925</v>
      </c>
      <c r="G135" s="7">
        <f t="shared" si="16"/>
        <v>0.39446383132360691</v>
      </c>
      <c r="H135" s="7">
        <f t="shared" si="17"/>
        <v>0.22148462616376929</v>
      </c>
      <c r="I135" s="5">
        <f t="shared" si="18"/>
        <v>0.94148794228458188</v>
      </c>
      <c r="J135" s="5">
        <f t="shared" si="18"/>
        <v>0.94672068370187668</v>
      </c>
      <c r="K135" s="5">
        <f t="shared" si="18"/>
        <v>0.91793955684804007</v>
      </c>
      <c r="L135" s="4">
        <f t="shared" si="19"/>
        <v>19350416.711945128</v>
      </c>
      <c r="M135" s="4">
        <f t="shared" si="20"/>
        <v>3565614.8250735714</v>
      </c>
      <c r="N135" s="4">
        <f t="shared" si="21"/>
        <v>221908.97768994333</v>
      </c>
    </row>
    <row r="136" spans="1:14" x14ac:dyDescent="0.7">
      <c r="A136" s="2">
        <v>40816</v>
      </c>
      <c r="B136" s="5">
        <v>77.040000000000006</v>
      </c>
      <c r="C136" s="5">
        <v>1131.42</v>
      </c>
      <c r="D136" s="5">
        <v>2139.1799999999998</v>
      </c>
      <c r="E136" s="5">
        <v>338.8</v>
      </c>
      <c r="F136" s="7">
        <f t="shared" si="15"/>
        <v>0.53821375736077182</v>
      </c>
      <c r="G136" s="7">
        <f t="shared" si="16"/>
        <v>0.37875199428862177</v>
      </c>
      <c r="H136" s="7">
        <f t="shared" si="17"/>
        <v>0.21214131108760051</v>
      </c>
      <c r="I136" s="5">
        <f t="shared" si="18"/>
        <v>0.93369179423026705</v>
      </c>
      <c r="J136" s="5">
        <f t="shared" si="18"/>
        <v>0.96016913139472204</v>
      </c>
      <c r="K136" s="5">
        <f t="shared" si="18"/>
        <v>0.95781506266145899</v>
      </c>
      <c r="L136" s="4">
        <f t="shared" si="19"/>
        <v>17917325.298879392</v>
      </c>
      <c r="M136" s="4">
        <f t="shared" si="20"/>
        <v>3273593.289479035</v>
      </c>
      <c r="N136" s="4">
        <f t="shared" si="21"/>
        <v>62547.761371233384</v>
      </c>
    </row>
    <row r="137" spans="1:14" x14ac:dyDescent="0.7">
      <c r="A137" s="2">
        <v>40847</v>
      </c>
      <c r="B137" s="5">
        <v>78.2</v>
      </c>
      <c r="C137" s="5">
        <v>1253.3</v>
      </c>
      <c r="D137" s="5">
        <v>2360.08</v>
      </c>
      <c r="E137" s="5">
        <v>386.5</v>
      </c>
      <c r="F137" s="7">
        <f t="shared" si="15"/>
        <v>0.60516870565321024</v>
      </c>
      <c r="G137" s="7">
        <f t="shared" si="16"/>
        <v>0.42415520638903542</v>
      </c>
      <c r="H137" s="7">
        <f t="shared" si="17"/>
        <v>0.24565285964025513</v>
      </c>
      <c r="I137" s="5">
        <f t="shared" si="18"/>
        <v>1.1244021494745211</v>
      </c>
      <c r="J137" s="5">
        <f t="shared" si="18"/>
        <v>1.1198758363918075</v>
      </c>
      <c r="K137" s="5">
        <f t="shared" si="18"/>
        <v>1.1579680467743341</v>
      </c>
      <c r="L137" s="4">
        <f t="shared" si="19"/>
        <v>19996279.078894205</v>
      </c>
      <c r="M137" s="4">
        <f t="shared" si="20"/>
        <v>3516018.0230619428</v>
      </c>
      <c r="N137" s="4">
        <f t="shared" si="21"/>
        <v>0</v>
      </c>
    </row>
    <row r="138" spans="1:14" x14ac:dyDescent="0.7">
      <c r="A138" s="2">
        <v>40877</v>
      </c>
      <c r="B138" s="5">
        <v>77.5</v>
      </c>
      <c r="C138" s="5">
        <v>1246.96</v>
      </c>
      <c r="D138" s="5">
        <v>2295.1999999999998</v>
      </c>
      <c r="E138" s="5">
        <v>373.3</v>
      </c>
      <c r="F138" s="7">
        <f t="shared" si="15"/>
        <v>0.59671766396664583</v>
      </c>
      <c r="G138" s="7">
        <f t="shared" si="16"/>
        <v>0.40880251817111257</v>
      </c>
      <c r="H138" s="7">
        <f t="shared" si="17"/>
        <v>0.23513932395580081</v>
      </c>
      <c r="I138" s="5">
        <f t="shared" si="18"/>
        <v>0.98603523016372352</v>
      </c>
      <c r="J138" s="5">
        <f t="shared" si="18"/>
        <v>0.96380407929299028</v>
      </c>
      <c r="K138" s="5">
        <f t="shared" si="18"/>
        <v>0.95720165562147008</v>
      </c>
      <c r="L138" s="4">
        <f t="shared" si="19"/>
        <v>19567035.643975496</v>
      </c>
      <c r="M138" s="4">
        <f t="shared" si="20"/>
        <v>3238752.5134947756</v>
      </c>
      <c r="N138" s="4">
        <f t="shared" si="21"/>
        <v>0</v>
      </c>
    </row>
    <row r="139" spans="1:14" x14ac:dyDescent="0.7">
      <c r="A139" s="2">
        <v>40908</v>
      </c>
      <c r="B139" s="5">
        <v>76.94</v>
      </c>
      <c r="C139" s="5">
        <v>1257.5999999999999</v>
      </c>
      <c r="D139" s="5">
        <v>2277.83</v>
      </c>
      <c r="E139" s="5">
        <v>364.4</v>
      </c>
      <c r="F139" s="7">
        <f t="shared" si="15"/>
        <v>0.59746075002215104</v>
      </c>
      <c r="G139" s="7">
        <f t="shared" si="16"/>
        <v>0.40277714118081703</v>
      </c>
      <c r="H139" s="7">
        <f t="shared" si="17"/>
        <v>0.22787470690639039</v>
      </c>
      <c r="I139" s="5">
        <f t="shared" si="18"/>
        <v>1.0012452891884676</v>
      </c>
      <c r="J139" s="5">
        <f t="shared" si="18"/>
        <v>0.98526091028682583</v>
      </c>
      <c r="K139" s="5">
        <f t="shared" si="18"/>
        <v>0.96910505258245982</v>
      </c>
      <c r="L139" s="4">
        <f t="shared" si="19"/>
        <v>19441402.2619133</v>
      </c>
      <c r="M139" s="4">
        <f t="shared" si="20"/>
        <v>3041016.249639608</v>
      </c>
      <c r="N139" s="4">
        <f t="shared" si="21"/>
        <v>0</v>
      </c>
    </row>
    <row r="140" spans="1:14" x14ac:dyDescent="0.7">
      <c r="A140" s="2">
        <v>40939</v>
      </c>
      <c r="B140" s="5">
        <v>76.19</v>
      </c>
      <c r="C140" s="5">
        <v>1312.41</v>
      </c>
      <c r="D140" s="5">
        <v>2467.9499999999998</v>
      </c>
      <c r="E140" s="5">
        <v>408.9</v>
      </c>
      <c r="F140" s="7">
        <f t="shared" si="15"/>
        <v>0.61742210418763999</v>
      </c>
      <c r="G140" s="7">
        <f t="shared" si="16"/>
        <v>0.43214118143866614</v>
      </c>
      <c r="H140" s="7">
        <f t="shared" si="17"/>
        <v>0.25320988554384166</v>
      </c>
      <c r="I140" s="5">
        <f t="shared" si="18"/>
        <v>1.03341031886153</v>
      </c>
      <c r="J140" s="5">
        <f t="shared" si="18"/>
        <v>1.0729039393143387</v>
      </c>
      <c r="K140" s="5">
        <f t="shared" si="18"/>
        <v>1.1111803015850232</v>
      </c>
      <c r="L140" s="4">
        <f t="shared" si="19"/>
        <v>19940945.710599095</v>
      </c>
      <c r="M140" s="4">
        <f t="shared" si="20"/>
        <v>3112718.3137572519</v>
      </c>
      <c r="N140" s="4">
        <f t="shared" si="21"/>
        <v>0</v>
      </c>
    </row>
    <row r="141" spans="1:14" x14ac:dyDescent="0.7">
      <c r="A141" s="2">
        <v>40968</v>
      </c>
      <c r="B141" s="5">
        <v>81.22</v>
      </c>
      <c r="C141" s="5">
        <v>1365.68</v>
      </c>
      <c r="D141" s="5">
        <v>2623.1</v>
      </c>
      <c r="E141" s="5">
        <v>424.2</v>
      </c>
      <c r="F141" s="7">
        <f t="shared" si="15"/>
        <v>0.68489911266890302</v>
      </c>
      <c r="G141" s="7">
        <f t="shared" si="16"/>
        <v>0.48963128263966033</v>
      </c>
      <c r="H141" s="7">
        <f t="shared" si="17"/>
        <v>0.2800265579445731</v>
      </c>
      <c r="I141" s="5">
        <f t="shared" si="18"/>
        <v>1.1092882940594497</v>
      </c>
      <c r="J141" s="5">
        <f t="shared" si="18"/>
        <v>1.1330354607945501</v>
      </c>
      <c r="K141" s="5">
        <f t="shared" si="18"/>
        <v>1.1059068935761922</v>
      </c>
      <c r="L141" s="4">
        <f t="shared" si="19"/>
        <v>21970257.649242572</v>
      </c>
      <c r="M141" s="4">
        <f t="shared" si="20"/>
        <v>3376820.2289515827</v>
      </c>
      <c r="N141" s="4">
        <f t="shared" si="21"/>
        <v>0</v>
      </c>
    </row>
    <row r="142" spans="1:14" x14ac:dyDescent="0.7">
      <c r="A142" s="2">
        <v>40999</v>
      </c>
      <c r="B142" s="5">
        <v>82.79</v>
      </c>
      <c r="C142" s="5">
        <v>1408.47</v>
      </c>
      <c r="D142" s="5">
        <v>2755.27</v>
      </c>
      <c r="E142" s="5">
        <v>438.6</v>
      </c>
      <c r="F142" s="7">
        <f t="shared" si="15"/>
        <v>0.72001269319712602</v>
      </c>
      <c r="G142" s="7">
        <f t="shared" si="16"/>
        <v>0.5242438817956071</v>
      </c>
      <c r="H142" s="7">
        <f t="shared" si="17"/>
        <v>0.29512913349463493</v>
      </c>
      <c r="I142" s="5">
        <f t="shared" si="18"/>
        <v>1.051268252329008</v>
      </c>
      <c r="J142" s="5">
        <f t="shared" si="18"/>
        <v>1.0706911514504265</v>
      </c>
      <c r="K142" s="5">
        <f t="shared" si="18"/>
        <v>1.0539326543200633</v>
      </c>
      <c r="L142" s="4">
        <f t="shared" si="19"/>
        <v>22946634.362137258</v>
      </c>
      <c r="M142" s="4">
        <f t="shared" si="20"/>
        <v>3465531.5391772627</v>
      </c>
      <c r="N142" s="4">
        <f t="shared" si="21"/>
        <v>0</v>
      </c>
    </row>
    <row r="143" spans="1:14" x14ac:dyDescent="0.7">
      <c r="A143" s="2">
        <v>41029</v>
      </c>
      <c r="B143" s="5">
        <v>79.78</v>
      </c>
      <c r="C143" s="5">
        <v>1397.91</v>
      </c>
      <c r="D143" s="5">
        <v>2723.68</v>
      </c>
      <c r="E143" s="5">
        <v>413.4</v>
      </c>
      <c r="F143" s="7">
        <f t="shared" si="15"/>
        <v>0.68863312997731019</v>
      </c>
      <c r="G143" s="7">
        <f t="shared" si="16"/>
        <v>0.49939183610109944</v>
      </c>
      <c r="H143" s="7">
        <f t="shared" si="17"/>
        <v>0.26805880492663037</v>
      </c>
      <c r="I143" s="5">
        <f t="shared" si="18"/>
        <v>0.95641804163135125</v>
      </c>
      <c r="J143" s="5">
        <f t="shared" si="18"/>
        <v>0.95259449550582065</v>
      </c>
      <c r="K143" s="5">
        <f t="shared" si="18"/>
        <v>0.90827632552752824</v>
      </c>
      <c r="L143" s="4">
        <f t="shared" si="19"/>
        <v>21796575.098665986</v>
      </c>
      <c r="M143" s="4">
        <f t="shared" si="20"/>
        <v>3151246.2682220745</v>
      </c>
      <c r="N143" s="4">
        <f t="shared" si="21"/>
        <v>0</v>
      </c>
    </row>
    <row r="144" spans="1:14" x14ac:dyDescent="0.7">
      <c r="A144" s="2">
        <v>41060</v>
      </c>
      <c r="B144" s="5">
        <v>78.349999999999994</v>
      </c>
      <c r="C144" s="5">
        <v>1310.33</v>
      </c>
      <c r="D144" s="5">
        <v>2524.87</v>
      </c>
      <c r="E144" s="5">
        <v>368.4</v>
      </c>
      <c r="F144" s="7">
        <f t="shared" si="15"/>
        <v>0.63391985449621224</v>
      </c>
      <c r="G144" s="7">
        <f t="shared" si="16"/>
        <v>0.45464178437572661</v>
      </c>
      <c r="H144" s="7">
        <f t="shared" si="17"/>
        <v>0.2345979404669975</v>
      </c>
      <c r="I144" s="5">
        <f t="shared" si="18"/>
        <v>0.92054800575322204</v>
      </c>
      <c r="J144" s="5">
        <f t="shared" si="18"/>
        <v>0.91039090251304511</v>
      </c>
      <c r="K144" s="5">
        <f t="shared" si="18"/>
        <v>0.87517341775514013</v>
      </c>
      <c r="L144" s="4">
        <f t="shared" si="19"/>
        <v>19914793.739327312</v>
      </c>
      <c r="M144" s="4">
        <f t="shared" si="20"/>
        <v>2718865.9341675597</v>
      </c>
      <c r="N144" s="4">
        <f t="shared" si="21"/>
        <v>0</v>
      </c>
    </row>
    <row r="145" spans="1:14" x14ac:dyDescent="0.7">
      <c r="A145" s="2">
        <v>41090</v>
      </c>
      <c r="B145" s="5">
        <v>79.77</v>
      </c>
      <c r="C145" s="5">
        <v>1362.16</v>
      </c>
      <c r="D145" s="5">
        <v>2615.7199999999998</v>
      </c>
      <c r="E145" s="5">
        <v>385.5</v>
      </c>
      <c r="F145" s="7">
        <f t="shared" si="15"/>
        <v>0.67093799130872367</v>
      </c>
      <c r="G145" s="7">
        <f t="shared" si="16"/>
        <v>0.47953705266639141</v>
      </c>
      <c r="H145" s="7">
        <f t="shared" si="17"/>
        <v>0.24993642137304964</v>
      </c>
      <c r="I145" s="5">
        <f t="shared" si="18"/>
        <v>1.0583956103440402</v>
      </c>
      <c r="J145" s="5">
        <f t="shared" si="18"/>
        <v>1.054757985619049</v>
      </c>
      <c r="K145" s="5">
        <f t="shared" si="18"/>
        <v>1.0653819930197124</v>
      </c>
      <c r="L145" s="4">
        <f t="shared" si="19"/>
        <v>20927730.274611</v>
      </c>
      <c r="M145" s="4">
        <f t="shared" si="20"/>
        <v>2717745.5558908293</v>
      </c>
      <c r="N145" s="4">
        <f t="shared" si="21"/>
        <v>0</v>
      </c>
    </row>
    <row r="146" spans="1:14" x14ac:dyDescent="0.7">
      <c r="A146" s="2">
        <v>41121</v>
      </c>
      <c r="B146" s="5">
        <v>78.11</v>
      </c>
      <c r="C146" s="5">
        <v>1379.32</v>
      </c>
      <c r="D146" s="5">
        <v>2642.53</v>
      </c>
      <c r="E146" s="5">
        <v>383.7</v>
      </c>
      <c r="F146" s="7">
        <f t="shared" si="15"/>
        <v>0.6652522320231895</v>
      </c>
      <c r="G146" s="7">
        <f t="shared" si="16"/>
        <v>0.47437073528906948</v>
      </c>
      <c r="H146" s="7">
        <f t="shared" si="17"/>
        <v>0.24359255450998621</v>
      </c>
      <c r="I146" s="5">
        <f t="shared" si="18"/>
        <v>0.9915256560826976</v>
      </c>
      <c r="J146" s="5">
        <f t="shared" si="18"/>
        <v>0.98922644799062887</v>
      </c>
      <c r="K146" s="5">
        <f t="shared" si="18"/>
        <v>0.97461807755663299</v>
      </c>
      <c r="L146" s="4">
        <f t="shared" si="19"/>
        <v>20600381.490855403</v>
      </c>
      <c r="M146" s="4">
        <f t="shared" si="20"/>
        <v>2538465.7827962022</v>
      </c>
      <c r="N146" s="4">
        <f t="shared" si="21"/>
        <v>0</v>
      </c>
    </row>
    <row r="147" spans="1:14" x14ac:dyDescent="0.7">
      <c r="A147" s="2">
        <v>41152</v>
      </c>
      <c r="B147" s="5">
        <v>78.37</v>
      </c>
      <c r="C147" s="5">
        <v>1406.58</v>
      </c>
      <c r="D147" s="5">
        <v>2772.24</v>
      </c>
      <c r="E147" s="5">
        <v>396.2</v>
      </c>
      <c r="F147" s="7">
        <f t="shared" si="15"/>
        <v>0.68065800075095018</v>
      </c>
      <c r="G147" s="7">
        <f t="shared" si="16"/>
        <v>0.49931199231173085</v>
      </c>
      <c r="H147" s="7">
        <f t="shared" si="17"/>
        <v>0.25236544596515692</v>
      </c>
      <c r="I147" s="5">
        <f t="shared" si="18"/>
        <v>1.0231577858535073</v>
      </c>
      <c r="J147" s="5">
        <f t="shared" si="18"/>
        <v>1.0525775625839626</v>
      </c>
      <c r="K147" s="5">
        <f t="shared" si="18"/>
        <v>1.036014612486077</v>
      </c>
      <c r="L147" s="4">
        <f t="shared" si="19"/>
        <v>20927440.713921186</v>
      </c>
      <c r="M147" s="4">
        <f t="shared" si="20"/>
        <v>2521932.1263584173</v>
      </c>
      <c r="N147" s="4">
        <f t="shared" si="21"/>
        <v>0</v>
      </c>
    </row>
    <row r="148" spans="1:14" x14ac:dyDescent="0.7">
      <c r="A148" s="2">
        <v>41182</v>
      </c>
      <c r="B148" s="5">
        <v>77.900000000000006</v>
      </c>
      <c r="C148" s="5">
        <v>1440.67</v>
      </c>
      <c r="D148" s="5">
        <v>2799.19</v>
      </c>
      <c r="E148" s="5">
        <v>382.3</v>
      </c>
      <c r="F148" s="7">
        <f t="shared" si="15"/>
        <v>0.69297351968408194</v>
      </c>
      <c r="G148" s="7">
        <f t="shared" si="16"/>
        <v>0.50114241352718714</v>
      </c>
      <c r="H148" s="7">
        <f t="shared" si="17"/>
        <v>0.24205124929055685</v>
      </c>
      <c r="I148" s="5">
        <f t="shared" si="18"/>
        <v>1.0180935490650875</v>
      </c>
      <c r="J148" s="5">
        <f t="shared" si="18"/>
        <v>1.0036658867474457</v>
      </c>
      <c r="K148" s="5">
        <f t="shared" si="18"/>
        <v>0.95912991719149976</v>
      </c>
      <c r="L148" s="4">
        <f t="shared" si="19"/>
        <v>21156092.389285229</v>
      </c>
      <c r="M148" s="4">
        <f t="shared" si="20"/>
        <v>2381177.2439183923</v>
      </c>
      <c r="N148" s="4">
        <f t="shared" si="21"/>
        <v>0</v>
      </c>
    </row>
    <row r="149" spans="1:14" x14ac:dyDescent="0.7">
      <c r="A149" s="2">
        <v>41213</v>
      </c>
      <c r="B149" s="5">
        <v>79.760000000000005</v>
      </c>
      <c r="C149" s="5">
        <v>1412.16</v>
      </c>
      <c r="D149" s="5">
        <v>2647.92</v>
      </c>
      <c r="E149" s="5">
        <v>367</v>
      </c>
      <c r="F149" s="7">
        <f t="shared" si="15"/>
        <v>0.69547851820114537</v>
      </c>
      <c r="G149" s="7">
        <f t="shared" si="16"/>
        <v>0.48537938804074948</v>
      </c>
      <c r="H149" s="7">
        <f t="shared" si="17"/>
        <v>0.23791223800586869</v>
      </c>
      <c r="I149" s="5">
        <f t="shared" si="18"/>
        <v>1.003614854602533</v>
      </c>
      <c r="J149" s="5">
        <f t="shared" si="18"/>
        <v>0.9685458163967946</v>
      </c>
      <c r="K149" s="5">
        <f t="shared" si="18"/>
        <v>0.98290026886116288</v>
      </c>
      <c r="L149" s="4">
        <f t="shared" si="19"/>
        <v>21082568.58723025</v>
      </c>
      <c r="M149" s="4">
        <f t="shared" si="20"/>
        <v>2156279.2576964088</v>
      </c>
      <c r="N149" s="4">
        <f t="shared" si="21"/>
        <v>0</v>
      </c>
    </row>
    <row r="150" spans="1:14" x14ac:dyDescent="0.7">
      <c r="A150" s="2">
        <v>41243</v>
      </c>
      <c r="B150" s="5">
        <v>82.45</v>
      </c>
      <c r="C150" s="5">
        <v>1416.18</v>
      </c>
      <c r="D150" s="5">
        <v>2677.88</v>
      </c>
      <c r="E150" s="5">
        <v>374.4</v>
      </c>
      <c r="F150" s="7">
        <f t="shared" si="15"/>
        <v>0.72098094339188423</v>
      </c>
      <c r="G150" s="7">
        <f t="shared" si="16"/>
        <v>0.50742644398316183</v>
      </c>
      <c r="H150" s="7">
        <f t="shared" si="17"/>
        <v>0.25089503833126769</v>
      </c>
      <c r="I150" s="5">
        <f t="shared" si="18"/>
        <v>1.0366688898698135</v>
      </c>
      <c r="J150" s="5">
        <f t="shared" si="18"/>
        <v>1.0454223159978138</v>
      </c>
      <c r="K150" s="5">
        <f t="shared" si="18"/>
        <v>1.0545697036613928</v>
      </c>
      <c r="L150" s="4">
        <f t="shared" si="19"/>
        <v>21705642.972928185</v>
      </c>
      <c r="M150" s="4">
        <f t="shared" si="20"/>
        <v>2104222.4555190261</v>
      </c>
      <c r="N150" s="4">
        <f t="shared" si="21"/>
        <v>0</v>
      </c>
    </row>
    <row r="151" spans="1:14" x14ac:dyDescent="0.7">
      <c r="A151" s="2">
        <v>41274</v>
      </c>
      <c r="B151" s="5">
        <v>86.74</v>
      </c>
      <c r="C151" s="5">
        <v>1426.19</v>
      </c>
      <c r="D151" s="5">
        <v>2660.93</v>
      </c>
      <c r="E151" s="5">
        <v>384.1</v>
      </c>
      <c r="F151" s="7">
        <f t="shared" si="15"/>
        <v>0.76385596403817169</v>
      </c>
      <c r="G151" s="7">
        <f t="shared" si="16"/>
        <v>0.53044968066252174</v>
      </c>
      <c r="H151" s="7">
        <f t="shared" si="17"/>
        <v>0.27078792714007205</v>
      </c>
      <c r="I151" s="5">
        <f t="shared" si="18"/>
        <v>1.0594676198299779</v>
      </c>
      <c r="J151" s="5">
        <f t="shared" si="18"/>
        <v>1.0453725598111001</v>
      </c>
      <c r="K151" s="5">
        <f t="shared" si="18"/>
        <v>1.0792876931369959</v>
      </c>
      <c r="L151" s="4">
        <f t="shared" si="19"/>
        <v>22846425.897407509</v>
      </c>
      <c r="M151" s="4">
        <f t="shared" si="20"/>
        <v>2049696.4147379231</v>
      </c>
      <c r="N151" s="4">
        <f t="shared" si="21"/>
        <v>0</v>
      </c>
    </row>
    <row r="152" spans="1:14" x14ac:dyDescent="0.7">
      <c r="A152" s="2">
        <v>41305</v>
      </c>
      <c r="B152" s="5">
        <v>91.72</v>
      </c>
      <c r="C152" s="5">
        <v>1498.11</v>
      </c>
      <c r="D152" s="5">
        <v>2731.53</v>
      </c>
      <c r="E152" s="5">
        <v>412.7</v>
      </c>
      <c r="F152" s="7">
        <f t="shared" si="15"/>
        <v>0.84844250610111782</v>
      </c>
      <c r="G152" s="7">
        <f t="shared" si="16"/>
        <v>0.57578632394352092</v>
      </c>
      <c r="H152" s="7">
        <f t="shared" si="17"/>
        <v>0.30765507800400582</v>
      </c>
      <c r="I152" s="5">
        <f t="shared" si="18"/>
        <v>1.110736246157946</v>
      </c>
      <c r="J152" s="5">
        <f t="shared" si="18"/>
        <v>1.0854683204340412</v>
      </c>
      <c r="K152" s="5">
        <f t="shared" si="18"/>
        <v>1.1361476903837862</v>
      </c>
      <c r="L152" s="4">
        <f t="shared" si="19"/>
        <v>25226353.339412101</v>
      </c>
      <c r="M152" s="4">
        <f t="shared" si="20"/>
        <v>2074880.5247052494</v>
      </c>
      <c r="N152" s="4">
        <f t="shared" si="21"/>
        <v>0</v>
      </c>
    </row>
    <row r="153" spans="1:14" x14ac:dyDescent="0.7">
      <c r="A153" s="2">
        <v>41333</v>
      </c>
      <c r="B153" s="5">
        <v>92.53</v>
      </c>
      <c r="C153" s="5">
        <v>1514.68</v>
      </c>
      <c r="D153" s="5">
        <v>2738.58</v>
      </c>
      <c r="E153" s="5">
        <v>426.6</v>
      </c>
      <c r="F153" s="7">
        <f t="shared" si="15"/>
        <v>0.86540245366393131</v>
      </c>
      <c r="G153" s="7">
        <f t="shared" si="16"/>
        <v>0.58237043463336158</v>
      </c>
      <c r="H153" s="7">
        <f t="shared" si="17"/>
        <v>0.32082557852893079</v>
      </c>
      <c r="I153" s="5">
        <f t="shared" si="18"/>
        <v>1.0199895071744463</v>
      </c>
      <c r="J153" s="5">
        <f t="shared" si="18"/>
        <v>1.0114349897106734</v>
      </c>
      <c r="K153" s="5">
        <f t="shared" si="18"/>
        <v>1.0428093064817006</v>
      </c>
      <c r="L153" s="4">
        <f t="shared" si="19"/>
        <v>25580615.710475396</v>
      </c>
      <c r="M153" s="4">
        <f t="shared" si="20"/>
        <v>1948606.7621561303</v>
      </c>
      <c r="N153" s="4">
        <f t="shared" si="21"/>
        <v>0</v>
      </c>
    </row>
    <row r="154" spans="1:14" x14ac:dyDescent="0.7">
      <c r="A154" s="2">
        <v>41364</v>
      </c>
      <c r="B154" s="5">
        <v>94.19</v>
      </c>
      <c r="C154" s="5">
        <v>1569.19</v>
      </c>
      <c r="D154" s="5">
        <v>2818.69</v>
      </c>
      <c r="E154" s="5">
        <v>436.7</v>
      </c>
      <c r="F154" s="7">
        <f t="shared" si="15"/>
        <v>0.91263054002379895</v>
      </c>
      <c r="G154" s="7">
        <f t="shared" si="16"/>
        <v>0.61015958248350133</v>
      </c>
      <c r="H154" s="7">
        <f t="shared" si="17"/>
        <v>0.33431322850764039</v>
      </c>
      <c r="I154" s="5">
        <f t="shared" si="18"/>
        <v>1.0545735526400624</v>
      </c>
      <c r="J154" s="5">
        <f t="shared" si="18"/>
        <v>1.0477173053395727</v>
      </c>
      <c r="K154" s="5">
        <f t="shared" si="18"/>
        <v>1.0420404446570439</v>
      </c>
      <c r="L154" s="4">
        <f t="shared" si="19"/>
        <v>26826640.788516231</v>
      </c>
      <c r="M154" s="4">
        <f t="shared" si="20"/>
        <v>1891589.0260126905</v>
      </c>
      <c r="N154" s="4">
        <f t="shared" si="21"/>
        <v>0</v>
      </c>
    </row>
    <row r="155" spans="1:14" x14ac:dyDescent="0.7">
      <c r="A155" s="2">
        <v>41394</v>
      </c>
      <c r="B155" s="5">
        <v>97.41</v>
      </c>
      <c r="C155" s="5">
        <v>1597.57</v>
      </c>
      <c r="D155" s="5">
        <v>2887.44</v>
      </c>
      <c r="E155" s="5">
        <v>444.4</v>
      </c>
      <c r="F155" s="7">
        <f t="shared" si="15"/>
        <v>0.96089981316940432</v>
      </c>
      <c r="G155" s="7">
        <f t="shared" si="16"/>
        <v>0.64640965775561687</v>
      </c>
      <c r="H155" s="7">
        <f t="shared" si="17"/>
        <v>0.35183834277645609</v>
      </c>
      <c r="I155" s="5">
        <f t="shared" si="18"/>
        <v>1.0528902672316298</v>
      </c>
      <c r="J155" s="5">
        <f t="shared" si="18"/>
        <v>1.0594108104056461</v>
      </c>
      <c r="K155" s="5">
        <f t="shared" si="18"/>
        <v>1.0524212408436455</v>
      </c>
      <c r="L155" s="4">
        <f t="shared" si="19"/>
        <v>28095508.988747794</v>
      </c>
      <c r="M155" s="4">
        <f t="shared" si="20"/>
        <v>1853969.8630025312</v>
      </c>
      <c r="N155" s="4">
        <f t="shared" si="21"/>
        <v>0</v>
      </c>
    </row>
    <row r="156" spans="1:14" x14ac:dyDescent="0.7">
      <c r="A156" s="2">
        <v>41425</v>
      </c>
      <c r="B156" s="5">
        <v>100.46</v>
      </c>
      <c r="C156" s="5">
        <v>1630.74</v>
      </c>
      <c r="D156" s="5">
        <v>2981.76</v>
      </c>
      <c r="E156" s="5">
        <v>468.6</v>
      </c>
      <c r="F156" s="7">
        <f t="shared" si="15"/>
        <v>1.011562140915939</v>
      </c>
      <c r="G156" s="7">
        <f t="shared" si="16"/>
        <v>0.68842587119608578</v>
      </c>
      <c r="H156" s="7">
        <f t="shared" si="17"/>
        <v>0.38261415319974224</v>
      </c>
      <c r="I156" s="5">
        <f t="shared" si="18"/>
        <v>1.0527238397304206</v>
      </c>
      <c r="J156" s="5">
        <f t="shared" si="18"/>
        <v>1.0649993590540592</v>
      </c>
      <c r="K156" s="5">
        <f t="shared" si="18"/>
        <v>1.0874714511796113</v>
      </c>
      <c r="L156" s="4">
        <f t="shared" si="19"/>
        <v>29426812.101815123</v>
      </c>
      <c r="M156" s="4">
        <f t="shared" si="20"/>
        <v>1824476.7158032376</v>
      </c>
      <c r="N156" s="4">
        <f t="shared" si="21"/>
        <v>0</v>
      </c>
    </row>
    <row r="157" spans="1:14" x14ac:dyDescent="0.7">
      <c r="A157" s="2">
        <v>41455</v>
      </c>
      <c r="B157" s="5">
        <v>99.12</v>
      </c>
      <c r="C157" s="5">
        <v>1606.28</v>
      </c>
      <c r="D157" s="5">
        <v>2909.6</v>
      </c>
      <c r="E157" s="5">
        <v>468.4</v>
      </c>
      <c r="F157" s="7">
        <f t="shared" si="15"/>
        <v>0.98309890951590329</v>
      </c>
      <c r="G157" s="7">
        <f t="shared" si="16"/>
        <v>0.66280519849009278</v>
      </c>
      <c r="H157" s="7">
        <f t="shared" si="17"/>
        <v>0.37734947714351408</v>
      </c>
      <c r="I157" s="5">
        <f t="shared" si="18"/>
        <v>0.97186210293095476</v>
      </c>
      <c r="J157" s="5">
        <f t="shared" si="18"/>
        <v>0.96278368699090422</v>
      </c>
      <c r="K157" s="5">
        <f t="shared" si="18"/>
        <v>0.98624024748640249</v>
      </c>
      <c r="L157" s="4">
        <f t="shared" si="19"/>
        <v>28448803.491824113</v>
      </c>
      <c r="M157" s="4">
        <f t="shared" si="20"/>
        <v>1606576.4192700973</v>
      </c>
      <c r="N157" s="4">
        <f t="shared" si="21"/>
        <v>0</v>
      </c>
    </row>
    <row r="158" spans="1:14" x14ac:dyDescent="0.7">
      <c r="A158" s="2">
        <v>41486</v>
      </c>
      <c r="B158" s="5">
        <v>97.86</v>
      </c>
      <c r="C158" s="5">
        <v>1685.73</v>
      </c>
      <c r="D158" s="5">
        <v>3090.19</v>
      </c>
      <c r="E158" s="5">
        <v>477.8</v>
      </c>
      <c r="F158" s="7">
        <f t="shared" si="15"/>
        <v>1.018609908081149</v>
      </c>
      <c r="G158" s="7">
        <f t="shared" si="16"/>
        <v>0.69499506185113857</v>
      </c>
      <c r="H158" s="7">
        <f t="shared" si="17"/>
        <v>0.38002916692370398</v>
      </c>
      <c r="I158" s="5">
        <f t="shared" si="18"/>
        <v>1.0361214911556886</v>
      </c>
      <c r="J158" s="5">
        <f t="shared" si="18"/>
        <v>1.0485660997143296</v>
      </c>
      <c r="K158" s="5">
        <f t="shared" si="18"/>
        <v>1.0071013475372348</v>
      </c>
      <c r="L158" s="4">
        <f t="shared" si="19"/>
        <v>29326416.69554396</v>
      </c>
      <c r="M158" s="4">
        <f t="shared" si="20"/>
        <v>1534601.5698470594</v>
      </c>
      <c r="N158" s="4">
        <f t="shared" si="21"/>
        <v>0</v>
      </c>
    </row>
    <row r="159" spans="1:14" x14ac:dyDescent="0.7">
      <c r="A159" s="2">
        <v>41517</v>
      </c>
      <c r="B159" s="5">
        <v>98.15</v>
      </c>
      <c r="C159" s="5">
        <v>1632.97</v>
      </c>
      <c r="D159" s="5">
        <v>3073.81</v>
      </c>
      <c r="E159" s="5">
        <v>457.7</v>
      </c>
      <c r="F159" s="7">
        <f t="shared" si="15"/>
        <v>0.98965353253295518</v>
      </c>
      <c r="G159" s="7">
        <f t="shared" si="16"/>
        <v>0.69335978306171975</v>
      </c>
      <c r="H159" s="7">
        <f t="shared" si="17"/>
        <v>0.36512098063804255</v>
      </c>
      <c r="I159" s="5">
        <f t="shared" si="18"/>
        <v>0.97157265473419385</v>
      </c>
      <c r="J159" s="5">
        <f t="shared" si="18"/>
        <v>0.99764706416033633</v>
      </c>
      <c r="K159" s="5">
        <f t="shared" si="18"/>
        <v>0.96077094185601164</v>
      </c>
      <c r="L159" s="4">
        <f t="shared" si="19"/>
        <v>28342744.522730831</v>
      </c>
      <c r="M159" s="4">
        <f t="shared" si="20"/>
        <v>1380990.7508137622</v>
      </c>
      <c r="N159" s="4">
        <f t="shared" si="21"/>
        <v>0</v>
      </c>
    </row>
    <row r="160" spans="1:14" x14ac:dyDescent="0.7">
      <c r="A160" s="2">
        <v>41547</v>
      </c>
      <c r="B160" s="5">
        <v>98.21</v>
      </c>
      <c r="C160" s="5">
        <v>1681.55</v>
      </c>
      <c r="D160" s="5">
        <v>3218.2</v>
      </c>
      <c r="E160" s="5">
        <v>490.8</v>
      </c>
      <c r="F160" s="7">
        <f t="shared" si="15"/>
        <v>1.0197181877378392</v>
      </c>
      <c r="G160" s="7">
        <f t="shared" si="16"/>
        <v>0.72637362464895217</v>
      </c>
      <c r="H160" s="7">
        <f t="shared" si="17"/>
        <v>0.39176518407566918</v>
      </c>
      <c r="I160" s="5">
        <f t="shared" si="18"/>
        <v>1.0303789702320725</v>
      </c>
      <c r="J160" s="5">
        <f t="shared" si="18"/>
        <v>1.0476143012527359</v>
      </c>
      <c r="K160" s="5">
        <f t="shared" si="18"/>
        <v>1.0729736302500785</v>
      </c>
      <c r="L160" s="4">
        <f t="shared" si="19"/>
        <v>29053767.914882105</v>
      </c>
      <c r="M160" s="4">
        <f t="shared" si="20"/>
        <v>1296745.6604502506</v>
      </c>
      <c r="N160" s="4">
        <f t="shared" si="21"/>
        <v>0</v>
      </c>
    </row>
    <row r="161" spans="1:14" x14ac:dyDescent="0.7">
      <c r="A161" s="2">
        <v>41578</v>
      </c>
      <c r="B161" s="5">
        <v>98.35</v>
      </c>
      <c r="C161" s="5">
        <v>1756.54</v>
      </c>
      <c r="D161" s="5">
        <v>3377.73</v>
      </c>
      <c r="E161" s="5">
        <v>507.1</v>
      </c>
      <c r="F161" s="7">
        <f t="shared" si="15"/>
        <v>1.0667117460516273</v>
      </c>
      <c r="G161" s="7">
        <f t="shared" si="16"/>
        <v>0.7634676154229455</v>
      </c>
      <c r="H161" s="7">
        <f t="shared" si="17"/>
        <v>0.40535314564451252</v>
      </c>
      <c r="I161" s="5">
        <f t="shared" si="18"/>
        <v>1.0460848486168903</v>
      </c>
      <c r="J161" s="5">
        <f t="shared" si="18"/>
        <v>1.051067370173195</v>
      </c>
      <c r="K161" s="5">
        <f t="shared" si="18"/>
        <v>1.0346839436508448</v>
      </c>
      <c r="L161" s="4">
        <f t="shared" si="19"/>
        <v>30242706.410989713</v>
      </c>
      <c r="M161" s="4">
        <f t="shared" si="20"/>
        <v>1212967.0511129478</v>
      </c>
      <c r="N161" s="4">
        <f t="shared" si="21"/>
        <v>0</v>
      </c>
    </row>
    <row r="162" spans="1:14" x14ac:dyDescent="0.7">
      <c r="A162" s="2">
        <v>41608</v>
      </c>
      <c r="B162" s="5">
        <v>102.41</v>
      </c>
      <c r="C162" s="5">
        <v>1805.81</v>
      </c>
      <c r="D162" s="5">
        <v>3487.82</v>
      </c>
      <c r="E162" s="5">
        <v>510.2</v>
      </c>
      <c r="F162" s="7">
        <f t="shared" si="15"/>
        <v>1.1419026712029543</v>
      </c>
      <c r="G162" s="7">
        <f t="shared" si="16"/>
        <v>0.82089527218752423</v>
      </c>
      <c r="H162" s="7">
        <f t="shared" si="17"/>
        <v>0.42466688172457256</v>
      </c>
      <c r="I162" s="5">
        <f t="shared" si="18"/>
        <v>1.0704885133492172</v>
      </c>
      <c r="J162" s="5">
        <f t="shared" si="18"/>
        <v>1.0752195058499829</v>
      </c>
      <c r="K162" s="5">
        <f t="shared" si="18"/>
        <v>1.0476466910090241</v>
      </c>
      <c r="L162" s="4">
        <f t="shared" si="19"/>
        <v>32224469.825557221</v>
      </c>
      <c r="M162" s="4">
        <f t="shared" si="20"/>
        <v>1154205.8333099748</v>
      </c>
      <c r="N162" s="4">
        <f t="shared" si="21"/>
        <v>0</v>
      </c>
    </row>
    <row r="163" spans="1:14" x14ac:dyDescent="0.7">
      <c r="A163" s="2">
        <v>41639</v>
      </c>
      <c r="B163" s="5">
        <v>105.3</v>
      </c>
      <c r="C163" s="5">
        <v>1848.36</v>
      </c>
      <c r="D163" s="5">
        <v>3592</v>
      </c>
      <c r="E163" s="5">
        <v>535</v>
      </c>
      <c r="F163" s="7">
        <f t="shared" si="15"/>
        <v>1.2017928108224667</v>
      </c>
      <c r="G163" s="7">
        <f t="shared" si="16"/>
        <v>0.86927266636120248</v>
      </c>
      <c r="H163" s="7">
        <f t="shared" si="17"/>
        <v>0.45787583746401384</v>
      </c>
      <c r="I163" s="5">
        <f t="shared" si="18"/>
        <v>1.0524476745083888</v>
      </c>
      <c r="J163" s="5">
        <f t="shared" si="18"/>
        <v>1.0589324799554054</v>
      </c>
      <c r="K163" s="5">
        <f t="shared" si="18"/>
        <v>1.0782000131599141</v>
      </c>
      <c r="L163" s="4">
        <f t="shared" si="19"/>
        <v>33764568.33017344</v>
      </c>
      <c r="M163" s="4">
        <f t="shared" si="20"/>
        <v>1072226.0454459267</v>
      </c>
      <c r="N163" s="4">
        <f t="shared" si="21"/>
        <v>0</v>
      </c>
    </row>
    <row r="164" spans="1:14" x14ac:dyDescent="0.7">
      <c r="A164" s="2">
        <v>41670</v>
      </c>
      <c r="B164" s="5">
        <v>102.03</v>
      </c>
      <c r="C164" s="5">
        <v>1782.59</v>
      </c>
      <c r="D164" s="5">
        <v>3521.92</v>
      </c>
      <c r="E164" s="5">
        <v>529.20000000000005</v>
      </c>
      <c r="F164" s="7">
        <f t="shared" si="15"/>
        <v>1.1230368879615271</v>
      </c>
      <c r="G164" s="7">
        <f t="shared" si="16"/>
        <v>0.82584529341604251</v>
      </c>
      <c r="H164" s="7">
        <f t="shared" si="17"/>
        <v>0.43884716283272718</v>
      </c>
      <c r="I164" s="5">
        <f t="shared" si="18"/>
        <v>0.93446796972679369</v>
      </c>
      <c r="J164" s="5">
        <f t="shared" si="18"/>
        <v>0.9500417134626491</v>
      </c>
      <c r="K164" s="5">
        <f t="shared" si="18"/>
        <v>0.9584414090582315</v>
      </c>
      <c r="L164" s="4">
        <f t="shared" si="19"/>
        <v>31401907.616198771</v>
      </c>
      <c r="M164" s="4">
        <f t="shared" si="20"/>
        <v>868659.4694347285</v>
      </c>
      <c r="N164" s="4">
        <f t="shared" si="21"/>
        <v>0</v>
      </c>
    </row>
    <row r="165" spans="1:14" x14ac:dyDescent="0.7">
      <c r="A165" s="2">
        <v>41698</v>
      </c>
      <c r="B165" s="5">
        <v>101.8</v>
      </c>
      <c r="C165" s="5">
        <v>1859.45</v>
      </c>
      <c r="D165" s="5">
        <v>3696.1</v>
      </c>
      <c r="E165" s="5">
        <v>563.79999999999995</v>
      </c>
      <c r="F165" s="7">
        <f t="shared" si="15"/>
        <v>1.1688181633448775</v>
      </c>
      <c r="G165" s="7">
        <f t="shared" si="16"/>
        <v>0.8647345580598329</v>
      </c>
      <c r="H165" s="7">
        <f t="shared" si="17"/>
        <v>0.46648579370224946</v>
      </c>
      <c r="I165" s="5">
        <f t="shared" si="18"/>
        <v>1.0407656025141347</v>
      </c>
      <c r="J165" s="5">
        <f t="shared" si="18"/>
        <v>1.0470902540146811</v>
      </c>
      <c r="K165" s="5">
        <f t="shared" si="18"/>
        <v>1.0629800832962366</v>
      </c>
      <c r="L165" s="4">
        <f t="shared" si="19"/>
        <v>32532025.300266311</v>
      </c>
      <c r="M165" s="4">
        <f t="shared" si="20"/>
        <v>759564.86450266803</v>
      </c>
      <c r="N165" s="4">
        <f t="shared" si="21"/>
        <v>0</v>
      </c>
    </row>
    <row r="166" spans="1:14" x14ac:dyDescent="0.7">
      <c r="A166" s="2">
        <v>41729</v>
      </c>
      <c r="B166" s="5">
        <v>103.19</v>
      </c>
      <c r="C166" s="5">
        <v>1872.34</v>
      </c>
      <c r="D166" s="5">
        <v>3595.74</v>
      </c>
      <c r="E166" s="5">
        <v>586.70000000000005</v>
      </c>
      <c r="F166" s="7">
        <f t="shared" si="15"/>
        <v>1.1929905321707877</v>
      </c>
      <c r="G166" s="7">
        <f t="shared" si="16"/>
        <v>0.85274114509155841</v>
      </c>
      <c r="H166" s="7">
        <f t="shared" si="17"/>
        <v>0.49206137229213781</v>
      </c>
      <c r="I166" s="5">
        <f t="shared" si="18"/>
        <v>1.0206810345560806</v>
      </c>
      <c r="J166" s="5">
        <f t="shared" si="18"/>
        <v>0.98613052658010614</v>
      </c>
      <c r="K166" s="5">
        <f t="shared" si="18"/>
        <v>1.0548260610187259</v>
      </c>
      <c r="L166" s="4">
        <f t="shared" si="19"/>
        <v>33054821.239680406</v>
      </c>
      <c r="M166" s="4">
        <f t="shared" si="20"/>
        <v>599030.09980376298</v>
      </c>
      <c r="N166" s="4">
        <f t="shared" si="21"/>
        <v>0</v>
      </c>
    </row>
    <row r="167" spans="1:14" x14ac:dyDescent="0.7">
      <c r="A167" s="2">
        <v>41759</v>
      </c>
      <c r="B167" s="5">
        <v>102.24</v>
      </c>
      <c r="C167" s="5">
        <v>1883.95</v>
      </c>
      <c r="D167" s="5">
        <v>3582.02</v>
      </c>
      <c r="E167" s="5">
        <v>576</v>
      </c>
      <c r="F167" s="7">
        <f t="shared" si="15"/>
        <v>1.1893368697175617</v>
      </c>
      <c r="G167" s="7">
        <f t="shared" si="16"/>
        <v>0.84166675202824892</v>
      </c>
      <c r="H167" s="7">
        <f t="shared" si="17"/>
        <v>0.47863989772801807</v>
      </c>
      <c r="I167" s="5">
        <f t="shared" si="18"/>
        <v>0.99693739191158737</v>
      </c>
      <c r="J167" s="5">
        <f t="shared" si="18"/>
        <v>0.98701318315991371</v>
      </c>
      <c r="K167" s="5">
        <f t="shared" si="18"/>
        <v>0.97272398257640236</v>
      </c>
      <c r="L167" s="4">
        <f t="shared" si="19"/>
        <v>32803587.276790727</v>
      </c>
      <c r="M167" s="4">
        <f t="shared" si="20"/>
        <v>441250.60561591294</v>
      </c>
      <c r="N167" s="4">
        <f t="shared" si="21"/>
        <v>0</v>
      </c>
    </row>
    <row r="168" spans="1:14" x14ac:dyDescent="0.7">
      <c r="A168" s="2">
        <v>41790</v>
      </c>
      <c r="B168" s="5">
        <v>101.78</v>
      </c>
      <c r="C168" s="5">
        <v>1923.57</v>
      </c>
      <c r="D168" s="5">
        <v>3736.82</v>
      </c>
      <c r="E168" s="5">
        <v>599.6</v>
      </c>
      <c r="F168" s="7">
        <f t="shared" si="15"/>
        <v>1.2088853394999548</v>
      </c>
      <c r="G168" s="7">
        <f t="shared" si="16"/>
        <v>0.87408959361704397</v>
      </c>
      <c r="H168" s="7">
        <f t="shared" si="17"/>
        <v>0.49600909907886781</v>
      </c>
      <c r="I168" s="5">
        <f t="shared" si="18"/>
        <v>1.0164364447787071</v>
      </c>
      <c r="J168" s="5">
        <f t="shared" si="18"/>
        <v>1.0385221841193828</v>
      </c>
      <c r="K168" s="5">
        <f t="shared" si="18"/>
        <v>1.0362886617544775</v>
      </c>
      <c r="L168" s="4">
        <f t="shared" si="19"/>
        <v>33192761.627609197</v>
      </c>
      <c r="M168" s="4">
        <f t="shared" si="20"/>
        <v>308248.54268823832</v>
      </c>
      <c r="N168" s="4">
        <f t="shared" si="21"/>
        <v>0</v>
      </c>
    </row>
    <row r="169" spans="1:14" x14ac:dyDescent="0.7">
      <c r="A169" s="2">
        <v>41820</v>
      </c>
      <c r="B169" s="5">
        <v>101.3</v>
      </c>
      <c r="C169" s="5">
        <v>1960.23</v>
      </c>
      <c r="D169" s="5">
        <v>3849.48</v>
      </c>
      <c r="E169" s="5">
        <v>635.9</v>
      </c>
      <c r="F169" s="7">
        <f t="shared" si="15"/>
        <v>1.2261148317363553</v>
      </c>
      <c r="G169" s="7">
        <f t="shared" si="16"/>
        <v>0.89619566229594194</v>
      </c>
      <c r="H169" s="7">
        <f t="shared" si="17"/>
        <v>0.52355684644483524</v>
      </c>
      <c r="I169" s="5">
        <f t="shared" si="18"/>
        <v>1.0142523791739648</v>
      </c>
      <c r="J169" s="5">
        <f t="shared" si="18"/>
        <v>1.0252903922439134</v>
      </c>
      <c r="K169" s="5">
        <f t="shared" si="18"/>
        <v>1.0555387943832604</v>
      </c>
      <c r="L169" s="4">
        <f t="shared" si="19"/>
        <v>33515837.452156916</v>
      </c>
      <c r="M169" s="4">
        <f t="shared" si="20"/>
        <v>166044.26924143854</v>
      </c>
      <c r="N169" s="4">
        <f t="shared" si="21"/>
        <v>0</v>
      </c>
    </row>
    <row r="170" spans="1:14" x14ac:dyDescent="0.7">
      <c r="A170" s="2">
        <v>41851</v>
      </c>
      <c r="B170" s="5">
        <v>102.79</v>
      </c>
      <c r="C170" s="5">
        <v>1930.67</v>
      </c>
      <c r="D170" s="5">
        <v>3892.5</v>
      </c>
      <c r="E170" s="5">
        <v>607.5</v>
      </c>
      <c r="F170" s="7">
        <f t="shared" si="15"/>
        <v>1.225387888154716</v>
      </c>
      <c r="G170" s="7">
        <f t="shared" si="16"/>
        <v>0.91954039400956111</v>
      </c>
      <c r="H170" s="7">
        <f t="shared" si="17"/>
        <v>0.50753117181444263</v>
      </c>
      <c r="I170" s="5">
        <f t="shared" si="18"/>
        <v>0.99940711623183787</v>
      </c>
      <c r="J170" s="5">
        <f t="shared" si="18"/>
        <v>1.0260486997379712</v>
      </c>
      <c r="K170" s="5">
        <f t="shared" si="18"/>
        <v>0.96939076484394482</v>
      </c>
      <c r="L170" s="4">
        <f t="shared" si="19"/>
        <v>33345966.456155173</v>
      </c>
      <c r="M170" s="4">
        <f t="shared" si="20"/>
        <v>20369.506554119609</v>
      </c>
      <c r="N170" s="4">
        <f t="shared" si="21"/>
        <v>0</v>
      </c>
    </row>
    <row r="171" spans="1:14" x14ac:dyDescent="0.7">
      <c r="A171" s="2">
        <v>41882</v>
      </c>
      <c r="B171" s="5">
        <v>104.05</v>
      </c>
      <c r="C171" s="5">
        <v>2003.37</v>
      </c>
      <c r="D171" s="5">
        <v>4082.56</v>
      </c>
      <c r="E171" s="5">
        <v>645.20000000000005</v>
      </c>
      <c r="F171" s="7">
        <f t="shared" si="15"/>
        <v>1.2871166835188583</v>
      </c>
      <c r="G171" s="7">
        <f t="shared" si="16"/>
        <v>0.97626110105371988</v>
      </c>
      <c r="H171" s="7">
        <f t="shared" si="17"/>
        <v>0.54563474308423432</v>
      </c>
      <c r="I171" s="5">
        <f t="shared" si="18"/>
        <v>1.050374902478511</v>
      </c>
      <c r="J171" s="5">
        <f t="shared" si="18"/>
        <v>1.0616837579008727</v>
      </c>
      <c r="K171" s="5">
        <f t="shared" si="18"/>
        <v>1.0750763172507611</v>
      </c>
      <c r="L171" s="4">
        <f t="shared" si="19"/>
        <v>34875766.264435686</v>
      </c>
      <c r="M171" s="4">
        <f t="shared" si="20"/>
        <v>0</v>
      </c>
      <c r="N171" s="4">
        <f t="shared" si="21"/>
        <v>0</v>
      </c>
    </row>
    <row r="172" spans="1:14" x14ac:dyDescent="0.7">
      <c r="A172" s="2">
        <v>41912</v>
      </c>
      <c r="B172" s="5">
        <v>109.64</v>
      </c>
      <c r="C172" s="5">
        <v>1972.29</v>
      </c>
      <c r="D172" s="5">
        <v>4049.45</v>
      </c>
      <c r="E172" s="5">
        <v>638.5</v>
      </c>
      <c r="F172" s="7">
        <f t="shared" si="15"/>
        <v>1.3352250413371565</v>
      </c>
      <c r="G172" s="7">
        <f t="shared" si="16"/>
        <v>1.020366971543903</v>
      </c>
      <c r="H172" s="7">
        <f t="shared" si="17"/>
        <v>0.56897803524039958</v>
      </c>
      <c r="I172" s="5">
        <f t="shared" si="18"/>
        <v>1.0373768427014514</v>
      </c>
      <c r="J172" s="5">
        <f t="shared" si="18"/>
        <v>1.0451783548915119</v>
      </c>
      <c r="K172" s="5">
        <f t="shared" si="18"/>
        <v>1.0427819020911606</v>
      </c>
      <c r="L172" s="4">
        <f t="shared" si="19"/>
        <v>36029312.29419408</v>
      </c>
      <c r="M172" s="4">
        <f t="shared" si="20"/>
        <v>0</v>
      </c>
      <c r="N172" s="4">
        <f t="shared" si="21"/>
        <v>0</v>
      </c>
    </row>
    <row r="173" spans="1:14" x14ac:dyDescent="0.7">
      <c r="A173" s="2">
        <v>41943</v>
      </c>
      <c r="B173" s="5">
        <v>112.3</v>
      </c>
      <c r="C173" s="5">
        <v>2018.05</v>
      </c>
      <c r="D173" s="5">
        <v>4158.21</v>
      </c>
      <c r="E173" s="5">
        <v>640.9</v>
      </c>
      <c r="F173" s="7">
        <f t="shared" si="15"/>
        <v>1.3993499854358984</v>
      </c>
      <c r="G173" s="7">
        <f t="shared" si="16"/>
        <v>1.0731921797702195</v>
      </c>
      <c r="H173" s="7">
        <f t="shared" si="17"/>
        <v>0.58497270284467318</v>
      </c>
      <c r="I173" s="5">
        <f t="shared" si="18"/>
        <v>1.0480255703072527</v>
      </c>
      <c r="J173" s="5">
        <f t="shared" si="18"/>
        <v>1.0517707939393486</v>
      </c>
      <c r="K173" s="5">
        <f t="shared" si="18"/>
        <v>1.0281112215474464</v>
      </c>
      <c r="L173" s="4">
        <f t="shared" si="19"/>
        <v>37609640.56490086</v>
      </c>
      <c r="M173" s="4">
        <f t="shared" si="20"/>
        <v>0</v>
      </c>
      <c r="N173" s="4">
        <f t="shared" si="21"/>
        <v>0</v>
      </c>
    </row>
    <row r="174" spans="1:14" x14ac:dyDescent="0.7">
      <c r="A174" s="2">
        <v>41973</v>
      </c>
      <c r="B174" s="5">
        <v>118.61</v>
      </c>
      <c r="C174" s="5">
        <v>2067.56</v>
      </c>
      <c r="D174" s="5">
        <v>4337.78</v>
      </c>
      <c r="E174" s="5">
        <v>685.7</v>
      </c>
      <c r="F174" s="7">
        <f t="shared" si="15"/>
        <v>1.5142378459552028</v>
      </c>
      <c r="G174" s="7">
        <f t="shared" si="16"/>
        <v>1.1824428309536092</v>
      </c>
      <c r="H174" s="7">
        <f t="shared" si="17"/>
        <v>0.66102978438209836</v>
      </c>
      <c r="I174" s="5">
        <f t="shared" si="18"/>
        <v>1.082100876632029</v>
      </c>
      <c r="J174" s="5">
        <f t="shared" si="18"/>
        <v>1.1017997086102336</v>
      </c>
      <c r="K174" s="5">
        <f t="shared" si="18"/>
        <v>1.1300181720746387</v>
      </c>
      <c r="L174" s="4">
        <f t="shared" si="19"/>
        <v>40547425.02509474</v>
      </c>
      <c r="M174" s="4">
        <f t="shared" si="20"/>
        <v>0</v>
      </c>
      <c r="N174" s="4">
        <f t="shared" si="21"/>
        <v>0</v>
      </c>
    </row>
    <row r="175" spans="1:14" x14ac:dyDescent="0.7">
      <c r="A175" s="2">
        <v>42004</v>
      </c>
      <c r="B175" s="5">
        <v>119.68</v>
      </c>
      <c r="C175" s="5">
        <v>2058.9</v>
      </c>
      <c r="D175" s="5">
        <v>4236.28</v>
      </c>
      <c r="E175" s="5">
        <v>686.9</v>
      </c>
      <c r="F175" s="7">
        <f t="shared" si="15"/>
        <v>1.5214984112219461</v>
      </c>
      <c r="G175" s="7">
        <f t="shared" si="16"/>
        <v>1.1651921833122338</v>
      </c>
      <c r="H175" s="7">
        <f t="shared" si="17"/>
        <v>0.66816030315524733</v>
      </c>
      <c r="I175" s="5">
        <f t="shared" si="18"/>
        <v>1.0047948644832365</v>
      </c>
      <c r="J175" s="5">
        <f t="shared" si="18"/>
        <v>0.98541100915004642</v>
      </c>
      <c r="K175" s="5">
        <f t="shared" si="18"/>
        <v>1.0107869856118725</v>
      </c>
      <c r="L175" s="4">
        <f t="shared" si="19"/>
        <v>40591844.433234259</v>
      </c>
      <c r="M175" s="4">
        <f t="shared" si="20"/>
        <v>0</v>
      </c>
      <c r="N175" s="4">
        <f t="shared" si="21"/>
        <v>0</v>
      </c>
    </row>
    <row r="176" spans="1:14" x14ac:dyDescent="0.7">
      <c r="A176" s="2">
        <v>42035</v>
      </c>
      <c r="B176" s="5">
        <v>117.44</v>
      </c>
      <c r="C176" s="5">
        <v>1994.99</v>
      </c>
      <c r="D176" s="5">
        <v>4148.43</v>
      </c>
      <c r="E176" s="5">
        <v>653.1</v>
      </c>
      <c r="F176" s="7">
        <f t="shared" si="15"/>
        <v>1.4466765264993364</v>
      </c>
      <c r="G176" s="7">
        <f t="shared" si="16"/>
        <v>1.1196728137308816</v>
      </c>
      <c r="H176" s="7">
        <f t="shared" si="17"/>
        <v>0.62339210688719293</v>
      </c>
      <c r="I176" s="5">
        <f t="shared" si="18"/>
        <v>0.95082355382644224</v>
      </c>
      <c r="J176" s="5">
        <f t="shared" si="18"/>
        <v>0.96093402424657826</v>
      </c>
      <c r="K176" s="5">
        <f t="shared" si="18"/>
        <v>0.93299782094709016</v>
      </c>
      <c r="L176" s="4">
        <f t="shared" si="19"/>
        <v>38445681.780377887</v>
      </c>
      <c r="M176" s="4">
        <f t="shared" si="20"/>
        <v>0</v>
      </c>
      <c r="N176" s="4">
        <f t="shared" si="21"/>
        <v>0</v>
      </c>
    </row>
    <row r="177" spans="1:14" x14ac:dyDescent="0.7">
      <c r="A177" s="2">
        <v>42063</v>
      </c>
      <c r="B177" s="5">
        <v>119.51</v>
      </c>
      <c r="C177" s="5">
        <v>2104.5</v>
      </c>
      <c r="D177" s="5">
        <v>4440.67</v>
      </c>
      <c r="E177" s="5">
        <v>714.6</v>
      </c>
      <c r="F177" s="7">
        <f t="shared" si="15"/>
        <v>1.5529870903530649</v>
      </c>
      <c r="G177" s="7">
        <f t="shared" si="16"/>
        <v>1.2196748582490804</v>
      </c>
      <c r="H177" s="7">
        <f t="shared" si="17"/>
        <v>0.69411723971958594</v>
      </c>
      <c r="I177" s="5">
        <f t="shared" si="18"/>
        <v>1.0734860640277191</v>
      </c>
      <c r="J177" s="5">
        <f t="shared" si="18"/>
        <v>1.0893136309927722</v>
      </c>
      <c r="K177" s="5">
        <f t="shared" si="18"/>
        <v>1.1134520826475449</v>
      </c>
      <c r="L177" s="4">
        <f t="shared" si="19"/>
        <v>41120903.61328005</v>
      </c>
      <c r="M177" s="4">
        <f t="shared" si="20"/>
        <v>0</v>
      </c>
      <c r="N177" s="4">
        <f t="shared" si="21"/>
        <v>0</v>
      </c>
    </row>
    <row r="178" spans="1:14" x14ac:dyDescent="0.7">
      <c r="A178" s="2">
        <v>42094</v>
      </c>
      <c r="B178" s="5">
        <v>120.12</v>
      </c>
      <c r="C178" s="5">
        <v>2067.89</v>
      </c>
      <c r="D178" s="5">
        <v>4333.6899999999996</v>
      </c>
      <c r="E178" s="5">
        <v>695.5</v>
      </c>
      <c r="F178" s="7">
        <f t="shared" si="15"/>
        <v>1.533760064690129</v>
      </c>
      <c r="G178" s="7">
        <f t="shared" si="16"/>
        <v>1.1963671786446497</v>
      </c>
      <c r="H178" s="7">
        <f t="shared" si="17"/>
        <v>0.67901290859478192</v>
      </c>
      <c r="I178" s="5">
        <f t="shared" si="18"/>
        <v>0.98761932679133557</v>
      </c>
      <c r="J178" s="5">
        <f t="shared" si="18"/>
        <v>0.98089025165453492</v>
      </c>
      <c r="K178" s="5">
        <f t="shared" si="18"/>
        <v>0.97823951018576349</v>
      </c>
      <c r="L178" s="4">
        <f t="shared" si="19"/>
        <v>40461799.143599041</v>
      </c>
      <c r="M178" s="4">
        <f t="shared" si="20"/>
        <v>0</v>
      </c>
      <c r="N178" s="4">
        <f t="shared" si="21"/>
        <v>0</v>
      </c>
    </row>
    <row r="179" spans="1:14" x14ac:dyDescent="0.7">
      <c r="A179" s="2">
        <v>42124</v>
      </c>
      <c r="B179" s="5">
        <v>119.34</v>
      </c>
      <c r="C179" s="5">
        <v>2085.5100000000002</v>
      </c>
      <c r="D179" s="5">
        <v>4414.25</v>
      </c>
      <c r="E179" s="5">
        <v>686.3</v>
      </c>
      <c r="F179" s="7">
        <f t="shared" si="15"/>
        <v>1.5367845269417995</v>
      </c>
      <c r="G179" s="7">
        <f t="shared" si="16"/>
        <v>1.2106937035494425</v>
      </c>
      <c r="H179" s="7">
        <f t="shared" si="17"/>
        <v>0.66568014744877202</v>
      </c>
      <c r="I179" s="5">
        <f t="shared" si="18"/>
        <v>1.0019719265883229</v>
      </c>
      <c r="J179" s="5">
        <f t="shared" si="18"/>
        <v>1.0119750233544715</v>
      </c>
      <c r="K179" s="5">
        <f t="shared" si="18"/>
        <v>0.98036449531776637</v>
      </c>
      <c r="L179" s="4">
        <f t="shared" si="19"/>
        <v>40391586.841141686</v>
      </c>
      <c r="M179" s="4">
        <f t="shared" si="20"/>
        <v>0</v>
      </c>
      <c r="N179" s="4">
        <f t="shared" si="21"/>
        <v>0</v>
      </c>
    </row>
    <row r="180" spans="1:14" x14ac:dyDescent="0.7">
      <c r="A180" s="2">
        <v>42155</v>
      </c>
      <c r="B180" s="5">
        <v>124.11</v>
      </c>
      <c r="C180" s="5">
        <v>2107.39</v>
      </c>
      <c r="D180" s="5">
        <v>4508.25</v>
      </c>
      <c r="E180" s="5">
        <v>745.4</v>
      </c>
      <c r="F180" s="7">
        <f t="shared" si="15"/>
        <v>1.61497706678262</v>
      </c>
      <c r="G180" s="7">
        <f t="shared" si="16"/>
        <v>1.2858967289397776</v>
      </c>
      <c r="H180" s="7">
        <f t="shared" si="17"/>
        <v>0.75190286014823393</v>
      </c>
      <c r="I180" s="5">
        <f t="shared" si="18"/>
        <v>1.050880613690472</v>
      </c>
      <c r="J180" s="5">
        <f t="shared" si="18"/>
        <v>1.0621156492099193</v>
      </c>
      <c r="K180" s="5">
        <f t="shared" si="18"/>
        <v>1.1295257384945481</v>
      </c>
      <c r="L180" s="4">
        <f t="shared" si="19"/>
        <v>42296735.567550972</v>
      </c>
      <c r="M180" s="4">
        <f t="shared" si="20"/>
        <v>0</v>
      </c>
      <c r="N180" s="4">
        <f t="shared" si="21"/>
        <v>0</v>
      </c>
    </row>
    <row r="181" spans="1:14" x14ac:dyDescent="0.7">
      <c r="A181" s="2">
        <v>42185</v>
      </c>
      <c r="B181" s="5">
        <v>122.49</v>
      </c>
      <c r="C181" s="5">
        <v>2063.11</v>
      </c>
      <c r="D181" s="5">
        <v>4396.76</v>
      </c>
      <c r="E181" s="5">
        <v>680.5</v>
      </c>
      <c r="F181" s="7">
        <f t="shared" si="15"/>
        <v>1.5604062739650255</v>
      </c>
      <c r="G181" s="7">
        <f t="shared" si="16"/>
        <v>1.2377265851267139</v>
      </c>
      <c r="H181" s="7">
        <f t="shared" si="17"/>
        <v>0.67747665878039731</v>
      </c>
      <c r="I181" s="5">
        <f t="shared" si="18"/>
        <v>0.96620955557820321</v>
      </c>
      <c r="J181" s="5">
        <f t="shared" si="18"/>
        <v>0.96253964822448845</v>
      </c>
      <c r="K181" s="5">
        <f t="shared" si="18"/>
        <v>0.90101620127743121</v>
      </c>
      <c r="L181" s="4">
        <f t="shared" si="19"/>
        <v>40717510.075132206</v>
      </c>
      <c r="M181" s="4">
        <f t="shared" si="20"/>
        <v>0</v>
      </c>
      <c r="N181" s="4">
        <f t="shared" si="21"/>
        <v>0</v>
      </c>
    </row>
    <row r="182" spans="1:14" x14ac:dyDescent="0.7">
      <c r="A182" s="2">
        <v>42216</v>
      </c>
      <c r="B182" s="5">
        <v>123.92</v>
      </c>
      <c r="C182" s="5">
        <v>2103.84</v>
      </c>
      <c r="D182" s="5">
        <v>4588.91</v>
      </c>
      <c r="E182" s="5">
        <v>646.29999999999995</v>
      </c>
      <c r="F182" s="7">
        <f t="shared" si="15"/>
        <v>1.6097883565147979</v>
      </c>
      <c r="G182" s="7">
        <f t="shared" si="16"/>
        <v>1.3068997338446662</v>
      </c>
      <c r="H182" s="7">
        <f t="shared" si="17"/>
        <v>0.65094026063620247</v>
      </c>
      <c r="I182" s="5">
        <f t="shared" si="18"/>
        <v>1.031646939245054</v>
      </c>
      <c r="J182" s="5">
        <f t="shared" si="18"/>
        <v>1.0558872610067358</v>
      </c>
      <c r="K182" s="5">
        <f t="shared" si="18"/>
        <v>0.96083053519221451</v>
      </c>
      <c r="L182" s="4">
        <f t="shared" si="19"/>
        <v>41856094.642689787</v>
      </c>
      <c r="M182" s="4">
        <f t="shared" si="20"/>
        <v>0</v>
      </c>
      <c r="N182" s="4">
        <f t="shared" si="21"/>
        <v>0</v>
      </c>
    </row>
    <row r="183" spans="1:14" x14ac:dyDescent="0.7">
      <c r="A183" s="2">
        <v>42247</v>
      </c>
      <c r="B183" s="5">
        <v>121.22</v>
      </c>
      <c r="C183" s="5">
        <v>1972.18</v>
      </c>
      <c r="D183" s="5">
        <v>4274.58</v>
      </c>
      <c r="E183" s="5">
        <v>611</v>
      </c>
      <c r="F183" s="7">
        <f t="shared" si="15"/>
        <v>1.4761670226272645</v>
      </c>
      <c r="G183" s="7">
        <f t="shared" si="16"/>
        <v>1.1908554640707454</v>
      </c>
      <c r="H183" s="7">
        <f t="shared" si="17"/>
        <v>0.60197861401112829</v>
      </c>
      <c r="I183" s="5">
        <f t="shared" si="18"/>
        <v>0.91699447113853871</v>
      </c>
      <c r="J183" s="5">
        <f t="shared" si="18"/>
        <v>0.91120644777198079</v>
      </c>
      <c r="K183" s="5">
        <f t="shared" si="18"/>
        <v>0.92478319503970907</v>
      </c>
      <c r="L183" s="4">
        <f t="shared" si="19"/>
        <v>38231807.370797947</v>
      </c>
      <c r="M183" s="4">
        <f t="shared" si="20"/>
        <v>0</v>
      </c>
      <c r="N183" s="4">
        <f t="shared" si="21"/>
        <v>0</v>
      </c>
    </row>
    <row r="184" spans="1:14" x14ac:dyDescent="0.7">
      <c r="A184" s="2">
        <v>42277</v>
      </c>
      <c r="B184" s="5">
        <v>119.84</v>
      </c>
      <c r="C184" s="5">
        <v>1920.03</v>
      </c>
      <c r="D184" s="5">
        <v>4181.0600000000004</v>
      </c>
      <c r="E184" s="5">
        <v>602.70000000000005</v>
      </c>
      <c r="F184" s="7">
        <f t="shared" si="15"/>
        <v>1.4207723085086426</v>
      </c>
      <c r="G184" s="7">
        <f t="shared" si="16"/>
        <v>1.1515413167332751</v>
      </c>
      <c r="H184" s="7">
        <f t="shared" si="17"/>
        <v>0.58704117627409025</v>
      </c>
      <c r="I184" s="5">
        <f t="shared" si="18"/>
        <v>0.96247395229028276</v>
      </c>
      <c r="J184" s="5">
        <f t="shared" si="18"/>
        <v>0.96698663395885065</v>
      </c>
      <c r="K184" s="5">
        <f t="shared" si="18"/>
        <v>0.97518609899194542</v>
      </c>
      <c r="L184" s="4">
        <f t="shared" si="19"/>
        <v>36647118.743372664</v>
      </c>
      <c r="M184" s="4">
        <f t="shared" si="20"/>
        <v>0</v>
      </c>
      <c r="N184" s="4">
        <f t="shared" si="21"/>
        <v>0</v>
      </c>
    </row>
    <row r="185" spans="1:14" x14ac:dyDescent="0.7">
      <c r="A185" s="2">
        <v>42308</v>
      </c>
      <c r="B185" s="5">
        <v>120.61</v>
      </c>
      <c r="C185" s="5">
        <v>2079.36</v>
      </c>
      <c r="D185" s="5">
        <v>4648.83</v>
      </c>
      <c r="E185" s="5">
        <v>662.5</v>
      </c>
      <c r="F185" s="7">
        <f t="shared" si="15"/>
        <v>1.5485586978287016</v>
      </c>
      <c r="G185" s="7">
        <f t="shared" si="16"/>
        <v>1.2886005343345703</v>
      </c>
      <c r="H185" s="7">
        <f t="shared" si="17"/>
        <v>0.64943362801793258</v>
      </c>
      <c r="I185" s="5">
        <f t="shared" si="18"/>
        <v>1.0899414977014819</v>
      </c>
      <c r="J185" s="5">
        <f t="shared" si="18"/>
        <v>1.1190224055443436</v>
      </c>
      <c r="K185" s="5">
        <f t="shared" si="18"/>
        <v>1.10628292233237</v>
      </c>
      <c r="L185" s="4">
        <f t="shared" si="19"/>
        <v>39793215.489595652</v>
      </c>
      <c r="M185" s="4">
        <f t="shared" si="20"/>
        <v>0</v>
      </c>
      <c r="N185" s="4">
        <f t="shared" si="21"/>
        <v>0</v>
      </c>
    </row>
    <row r="186" spans="1:14" x14ac:dyDescent="0.7">
      <c r="A186" s="2">
        <v>42338</v>
      </c>
      <c r="B186" s="5">
        <v>123.08</v>
      </c>
      <c r="C186" s="5">
        <v>2080.41</v>
      </c>
      <c r="D186" s="5">
        <v>4664.51</v>
      </c>
      <c r="E186" s="5">
        <v>677.1</v>
      </c>
      <c r="F186" s="7">
        <f t="shared" si="15"/>
        <v>1.5810699674526529</v>
      </c>
      <c r="G186" s="7">
        <f t="shared" si="16"/>
        <v>1.3194254008980657</v>
      </c>
      <c r="H186" s="7">
        <f t="shared" si="17"/>
        <v>0.67733867548225279</v>
      </c>
      <c r="I186" s="5">
        <f t="shared" si="18"/>
        <v>1.020994534898507</v>
      </c>
      <c r="J186" s="5">
        <f t="shared" si="18"/>
        <v>1.0239211964780173</v>
      </c>
      <c r="K186" s="5">
        <f t="shared" si="18"/>
        <v>1.0429682823008199</v>
      </c>
      <c r="L186" s="4">
        <f t="shared" si="19"/>
        <v>40478655.54091578</v>
      </c>
      <c r="M186" s="4">
        <f t="shared" si="20"/>
        <v>0</v>
      </c>
      <c r="N186" s="4">
        <f t="shared" si="21"/>
        <v>0</v>
      </c>
    </row>
    <row r="187" spans="1:14" x14ac:dyDescent="0.7">
      <c r="A187" s="2">
        <v>42369</v>
      </c>
      <c r="B187" s="5">
        <v>120.3</v>
      </c>
      <c r="C187" s="5">
        <v>2043.94</v>
      </c>
      <c r="D187" s="5">
        <v>4593.2700000000004</v>
      </c>
      <c r="E187" s="5">
        <v>663.5</v>
      </c>
      <c r="F187" s="7">
        <f t="shared" si="15"/>
        <v>1.5182680022970414</v>
      </c>
      <c r="G187" s="7">
        <f t="shared" si="16"/>
        <v>1.2699274964839447</v>
      </c>
      <c r="H187" s="7">
        <f t="shared" si="17"/>
        <v>0.64874216727164924</v>
      </c>
      <c r="I187" s="5">
        <f t="shared" si="18"/>
        <v>0.96027881975596874</v>
      </c>
      <c r="J187" s="5">
        <f t="shared" si="18"/>
        <v>0.96248525730940881</v>
      </c>
      <c r="K187" s="5">
        <f t="shared" si="18"/>
        <v>0.95778107873399765</v>
      </c>
      <c r="L187" s="4">
        <f t="shared" si="19"/>
        <v>38720795.568139009</v>
      </c>
      <c r="M187" s="4">
        <f t="shared" si="20"/>
        <v>0</v>
      </c>
      <c r="N187" s="4">
        <f t="shared" si="21"/>
        <v>0</v>
      </c>
    </row>
    <row r="188" spans="1:14" x14ac:dyDescent="0.7">
      <c r="A188" s="2">
        <v>42400</v>
      </c>
      <c r="B188" s="5">
        <v>121.03</v>
      </c>
      <c r="C188" s="5">
        <v>1940.24</v>
      </c>
      <c r="D188" s="5">
        <v>4279.17</v>
      </c>
      <c r="E188" s="5">
        <v>613.70000000000005</v>
      </c>
      <c r="F188" s="7">
        <f t="shared" si="15"/>
        <v>1.449983820107555</v>
      </c>
      <c r="G188" s="7">
        <f t="shared" si="16"/>
        <v>1.1902656435180647</v>
      </c>
      <c r="H188" s="7">
        <f t="shared" si="17"/>
        <v>0.6036910390019623</v>
      </c>
      <c r="I188" s="5">
        <f t="shared" si="18"/>
        <v>0.95502494810785921</v>
      </c>
      <c r="J188" s="5">
        <f t="shared" si="18"/>
        <v>0.9372705503373695</v>
      </c>
      <c r="K188" s="5">
        <f t="shared" si="18"/>
        <v>0.930556189280629</v>
      </c>
      <c r="L188" s="4">
        <f t="shared" si="19"/>
        <v>36829325.778156981</v>
      </c>
      <c r="M188" s="4">
        <f t="shared" si="20"/>
        <v>0</v>
      </c>
      <c r="N188" s="4">
        <f t="shared" si="21"/>
        <v>0</v>
      </c>
    </row>
    <row r="189" spans="1:14" x14ac:dyDescent="0.7">
      <c r="A189" s="2">
        <v>42429</v>
      </c>
      <c r="B189" s="5">
        <v>112.66</v>
      </c>
      <c r="C189" s="5">
        <v>1932.23</v>
      </c>
      <c r="D189" s="5">
        <v>4201.12</v>
      </c>
      <c r="E189" s="5">
        <v>622.1</v>
      </c>
      <c r="F189" s="7">
        <f t="shared" si="15"/>
        <v>1.3441360734462444</v>
      </c>
      <c r="G189" s="7">
        <f t="shared" si="16"/>
        <v>1.0877426522828144</v>
      </c>
      <c r="H189" s="7">
        <f t="shared" si="17"/>
        <v>0.56963349857680612</v>
      </c>
      <c r="I189" s="5">
        <f t="shared" si="18"/>
        <v>0.92700073946103811</v>
      </c>
      <c r="J189" s="5">
        <f t="shared" si="18"/>
        <v>0.91386545365434269</v>
      </c>
      <c r="K189" s="5">
        <f t="shared" si="18"/>
        <v>0.94358448573054687</v>
      </c>
      <c r="L189" s="4">
        <f t="shared" si="19"/>
        <v>33990812.230202995</v>
      </c>
      <c r="M189" s="4">
        <f t="shared" si="20"/>
        <v>0</v>
      </c>
      <c r="N189" s="4">
        <f t="shared" si="21"/>
        <v>0</v>
      </c>
    </row>
    <row r="190" spans="1:14" x14ac:dyDescent="0.7">
      <c r="A190" s="2">
        <v>42460</v>
      </c>
      <c r="B190" s="5">
        <v>112.56</v>
      </c>
      <c r="C190" s="5">
        <v>2059.7399999999998</v>
      </c>
      <c r="D190" s="5">
        <v>4483.6499999999996</v>
      </c>
      <c r="E190" s="5">
        <v>676.9</v>
      </c>
      <c r="F190" s="7">
        <f t="shared" si="15"/>
        <v>1.4315652790380513</v>
      </c>
      <c r="G190" s="7">
        <f t="shared" si="16"/>
        <v>1.1598641166243191</v>
      </c>
      <c r="H190" s="7">
        <f t="shared" si="17"/>
        <v>0.61926162964639075</v>
      </c>
      <c r="I190" s="5">
        <f t="shared" si="18"/>
        <v>1.0650449067761765</v>
      </c>
      <c r="J190" s="5">
        <f t="shared" si="18"/>
        <v>1.0663037936318351</v>
      </c>
      <c r="K190" s="5">
        <f t="shared" si="18"/>
        <v>1.0871229153369271</v>
      </c>
      <c r="L190" s="4">
        <f t="shared" si="19"/>
        <v>36051741.442963071</v>
      </c>
      <c r="M190" s="4">
        <f t="shared" si="20"/>
        <v>0</v>
      </c>
      <c r="N190" s="4">
        <f t="shared" si="21"/>
        <v>0</v>
      </c>
    </row>
    <row r="191" spans="1:14" x14ac:dyDescent="0.7">
      <c r="A191" s="2">
        <v>42490</v>
      </c>
      <c r="B191" s="5">
        <v>106.35</v>
      </c>
      <c r="C191" s="5">
        <v>2065.3000000000002</v>
      </c>
      <c r="D191" s="5">
        <v>4341.3</v>
      </c>
      <c r="E191" s="5">
        <v>645.29999999999995</v>
      </c>
      <c r="F191" s="7">
        <f t="shared" si="15"/>
        <v>1.3562361255798341</v>
      </c>
      <c r="G191" s="7">
        <f t="shared" si="16"/>
        <v>1.0610811931587396</v>
      </c>
      <c r="H191" s="7">
        <f t="shared" si="17"/>
        <v>0.55778230434302356</v>
      </c>
      <c r="I191" s="5">
        <f t="shared" si="18"/>
        <v>0.94737986834324794</v>
      </c>
      <c r="J191" s="5">
        <f t="shared" si="18"/>
        <v>0.9148323307448476</v>
      </c>
      <c r="K191" s="5">
        <f t="shared" si="18"/>
        <v>0.900721565231689</v>
      </c>
      <c r="L191" s="4">
        <f t="shared" si="19"/>
        <v>34004694.061779171</v>
      </c>
      <c r="M191" s="4">
        <f t="shared" si="20"/>
        <v>0</v>
      </c>
      <c r="N191" s="4">
        <f t="shared" si="21"/>
        <v>0</v>
      </c>
    </row>
    <row r="192" spans="1:14" x14ac:dyDescent="0.7">
      <c r="A192" s="2">
        <v>42521</v>
      </c>
      <c r="B192" s="5">
        <v>110.68</v>
      </c>
      <c r="C192" s="5">
        <v>2096.96</v>
      </c>
      <c r="D192" s="5">
        <v>4523.8900000000003</v>
      </c>
      <c r="E192" s="5">
        <v>699.4</v>
      </c>
      <c r="F192" s="7">
        <f t="shared" si="15"/>
        <v>1.4330916508055116</v>
      </c>
      <c r="G192" s="7">
        <f t="shared" si="16"/>
        <v>1.1507275515604762</v>
      </c>
      <c r="H192" s="7">
        <f t="shared" si="17"/>
        <v>0.62915890983034906</v>
      </c>
      <c r="I192" s="5">
        <f t="shared" si="18"/>
        <v>1.0566682480846168</v>
      </c>
      <c r="J192" s="5">
        <f t="shared" si="18"/>
        <v>1.084485861194908</v>
      </c>
      <c r="K192" s="5">
        <f t="shared" si="18"/>
        <v>1.1279649872926598</v>
      </c>
      <c r="L192" s="4">
        <f t="shared" si="19"/>
        <v>35781680.500913568</v>
      </c>
      <c r="M192" s="4">
        <f t="shared" si="20"/>
        <v>0</v>
      </c>
      <c r="N192" s="4">
        <f t="shared" si="21"/>
        <v>0</v>
      </c>
    </row>
    <row r="193" spans="1:14" x14ac:dyDescent="0.7">
      <c r="A193" s="2">
        <v>42551</v>
      </c>
      <c r="B193" s="5">
        <v>103.25</v>
      </c>
      <c r="C193" s="5">
        <v>2098.86</v>
      </c>
      <c r="D193" s="5">
        <v>4417.7</v>
      </c>
      <c r="E193" s="5">
        <v>691.7</v>
      </c>
      <c r="F193" s="7">
        <f t="shared" si="15"/>
        <v>1.3380988586118163</v>
      </c>
      <c r="G193" s="7">
        <f t="shared" si="16"/>
        <v>1.0482807363876201</v>
      </c>
      <c r="H193" s="7">
        <f t="shared" si="17"/>
        <v>0.58046148533164488</v>
      </c>
      <c r="I193" s="5">
        <f t="shared" si="18"/>
        <v>0.93371478220510062</v>
      </c>
      <c r="J193" s="5">
        <f t="shared" si="18"/>
        <v>0.91097213668523858</v>
      </c>
      <c r="K193" s="5">
        <f t="shared" si="18"/>
        <v>0.9225991657467979</v>
      </c>
      <c r="L193" s="4">
        <f t="shared" si="19"/>
        <v>33259884.015843008</v>
      </c>
      <c r="M193" s="4">
        <f t="shared" si="20"/>
        <v>0</v>
      </c>
      <c r="N193" s="4">
        <f t="shared" si="21"/>
        <v>0</v>
      </c>
    </row>
    <row r="194" spans="1:14" x14ac:dyDescent="0.7">
      <c r="A194" s="2">
        <v>42582</v>
      </c>
      <c r="B194" s="5">
        <v>102.05</v>
      </c>
      <c r="C194" s="5">
        <v>2173.6</v>
      </c>
      <c r="D194" s="5">
        <v>4730.2299999999996</v>
      </c>
      <c r="E194" s="5">
        <v>766.8</v>
      </c>
      <c r="F194" s="7">
        <f t="shared" si="15"/>
        <v>1.3696427517586593</v>
      </c>
      <c r="G194" s="7">
        <f t="shared" si="16"/>
        <v>1.1093959900644692</v>
      </c>
      <c r="H194" s="7">
        <f t="shared" si="17"/>
        <v>0.636005228686774</v>
      </c>
      <c r="I194" s="5">
        <f t="shared" si="18"/>
        <v>1.023573664190677</v>
      </c>
      <c r="J194" s="5">
        <f t="shared" si="18"/>
        <v>1.0583004643273828</v>
      </c>
      <c r="K194" s="5">
        <f t="shared" si="18"/>
        <v>1.095688938471765</v>
      </c>
      <c r="L194" s="4">
        <f t="shared" si="19"/>
        <v>33893941.352653354</v>
      </c>
      <c r="M194" s="4">
        <f t="shared" si="20"/>
        <v>0</v>
      </c>
      <c r="N194" s="4">
        <f t="shared" si="21"/>
        <v>0</v>
      </c>
    </row>
    <row r="195" spans="1:14" x14ac:dyDescent="0.7">
      <c r="A195" s="2">
        <v>42613</v>
      </c>
      <c r="B195" s="5">
        <v>103.42</v>
      </c>
      <c r="C195" s="5">
        <v>2170.9499999999998</v>
      </c>
      <c r="D195" s="5">
        <v>4771.0600000000004</v>
      </c>
      <c r="E195" s="5">
        <v>801.5</v>
      </c>
      <c r="F195" s="7">
        <f t="shared" ref="F195:F258" si="22">C195*$B195/C$3/$B$3</f>
        <v>1.3863376683411863</v>
      </c>
      <c r="G195" s="7">
        <f t="shared" ref="G195:G258" si="23">D195*$B195/D$3/$B$3</f>
        <v>1.1339939465553264</v>
      </c>
      <c r="H195" s="7">
        <f t="shared" ref="H195:H258" si="24">E195*$B195/E$3/$B$3</f>
        <v>0.67371099159656767</v>
      </c>
      <c r="I195" s="5">
        <f t="shared" si="18"/>
        <v>1.0121892490294204</v>
      </c>
      <c r="J195" s="5">
        <f t="shared" si="18"/>
        <v>1.022172386335584</v>
      </c>
      <c r="K195" s="5">
        <f t="shared" si="18"/>
        <v>1.0592853033420002</v>
      </c>
      <c r="L195" s="4">
        <f t="shared" si="19"/>
        <v>34157083.044389419</v>
      </c>
      <c r="M195" s="4">
        <f t="shared" si="20"/>
        <v>0</v>
      </c>
      <c r="N195" s="4">
        <f t="shared" si="21"/>
        <v>0</v>
      </c>
    </row>
    <row r="196" spans="1:14" x14ac:dyDescent="0.7">
      <c r="A196" s="2">
        <v>42643</v>
      </c>
      <c r="B196" s="5">
        <v>101.33</v>
      </c>
      <c r="C196" s="5">
        <v>2168.27</v>
      </c>
      <c r="D196" s="5">
        <v>4875.7</v>
      </c>
      <c r="E196" s="5">
        <v>835.6</v>
      </c>
      <c r="F196" s="7">
        <f t="shared" si="22"/>
        <v>1.3566445444321573</v>
      </c>
      <c r="G196" s="7">
        <f t="shared" si="23"/>
        <v>1.1354456296283166</v>
      </c>
      <c r="H196" s="7">
        <f t="shared" si="24"/>
        <v>0.68817999972853616</v>
      </c>
      <c r="I196" s="5">
        <f t="shared" si="18"/>
        <v>0.97858160779504888</v>
      </c>
      <c r="J196" s="5">
        <f t="shared" si="18"/>
        <v>1.0012801506369589</v>
      </c>
      <c r="K196" s="5">
        <f t="shared" si="18"/>
        <v>1.0214765801841523</v>
      </c>
      <c r="L196" s="4">
        <f t="shared" si="19"/>
        <v>33275493.243167602</v>
      </c>
      <c r="M196" s="4">
        <f t="shared" si="20"/>
        <v>0</v>
      </c>
      <c r="N196" s="4">
        <f t="shared" si="21"/>
        <v>0</v>
      </c>
    </row>
    <row r="197" spans="1:14" x14ac:dyDescent="0.7">
      <c r="A197" s="2">
        <v>42674</v>
      </c>
      <c r="B197" s="5">
        <v>104.81</v>
      </c>
      <c r="C197" s="5">
        <v>2126.15</v>
      </c>
      <c r="D197" s="5">
        <v>4801.2700000000004</v>
      </c>
      <c r="E197" s="5">
        <v>823.5</v>
      </c>
      <c r="F197" s="7">
        <f t="shared" si="22"/>
        <v>1.3759773683492</v>
      </c>
      <c r="G197" s="7">
        <f t="shared" si="23"/>
        <v>1.1565120837507683</v>
      </c>
      <c r="H197" s="7">
        <f t="shared" si="24"/>
        <v>0.70150681955446936</v>
      </c>
      <c r="I197" s="5">
        <f t="shared" ref="I197:K260" si="25">F197/F196</f>
        <v>1.0142504711321674</v>
      </c>
      <c r="J197" s="5">
        <f t="shared" si="25"/>
        <v>1.0185534679712913</v>
      </c>
      <c r="K197" s="5">
        <f t="shared" si="25"/>
        <v>1.0193653111557881</v>
      </c>
      <c r="L197" s="4">
        <f t="shared" ref="L197:L260" si="26">MAX(L196*I197-L$3*0.03/12,0)</f>
        <v>33599684.699037991</v>
      </c>
      <c r="M197" s="4">
        <f t="shared" ref="M197:M260" si="27">MAX(M196*J197-M$3*0.03/12,0)</f>
        <v>0</v>
      </c>
      <c r="N197" s="4">
        <f t="shared" ref="N197:N260" si="28">MAX(N196*K197-N$3*0.03/12,0)</f>
        <v>0</v>
      </c>
    </row>
    <row r="198" spans="1:14" x14ac:dyDescent="0.7">
      <c r="A198" s="2">
        <v>42704</v>
      </c>
      <c r="B198" s="5">
        <v>114.44</v>
      </c>
      <c r="C198" s="5">
        <v>2198.81</v>
      </c>
      <c r="D198" s="5">
        <v>4810.8100000000004</v>
      </c>
      <c r="E198" s="5">
        <v>879.5</v>
      </c>
      <c r="F198" s="7">
        <f t="shared" si="22"/>
        <v>1.5537467085049357</v>
      </c>
      <c r="G198" s="7">
        <f t="shared" si="23"/>
        <v>1.2652821427335061</v>
      </c>
      <c r="H198" s="7">
        <f t="shared" si="24"/>
        <v>0.81804890137189223</v>
      </c>
      <c r="I198" s="5">
        <f t="shared" si="25"/>
        <v>1.1291949593393462</v>
      </c>
      <c r="J198" s="5">
        <f t="shared" si="25"/>
        <v>1.0940500843103842</v>
      </c>
      <c r="K198" s="5">
        <f t="shared" si="25"/>
        <v>1.166131074665018</v>
      </c>
      <c r="L198" s="4">
        <f t="shared" si="26"/>
        <v>37790594.597545058</v>
      </c>
      <c r="M198" s="4">
        <f t="shared" si="27"/>
        <v>0</v>
      </c>
      <c r="N198" s="4">
        <f t="shared" si="28"/>
        <v>0</v>
      </c>
    </row>
    <row r="199" spans="1:14" x14ac:dyDescent="0.7">
      <c r="A199" s="2">
        <v>42735</v>
      </c>
      <c r="B199" s="5">
        <v>116.87</v>
      </c>
      <c r="C199" s="5">
        <v>2238.83</v>
      </c>
      <c r="D199" s="5">
        <v>4863.62</v>
      </c>
      <c r="E199" s="5">
        <v>906.5</v>
      </c>
      <c r="F199" s="7">
        <f t="shared" si="22"/>
        <v>1.6156185496636748</v>
      </c>
      <c r="G199" s="7">
        <f t="shared" si="23"/>
        <v>1.3063333199583911</v>
      </c>
      <c r="H199" s="7">
        <f t="shared" si="24"/>
        <v>0.86106596872817476</v>
      </c>
      <c r="I199" s="5">
        <f t="shared" si="25"/>
        <v>1.0398210601638371</v>
      </c>
      <c r="J199" s="5">
        <f t="shared" si="25"/>
        <v>1.0324442871976351</v>
      </c>
      <c r="K199" s="5">
        <f t="shared" si="25"/>
        <v>1.052584958288119</v>
      </c>
      <c r="L199" s="4">
        <f t="shared" si="26"/>
        <v>39145456.138641074</v>
      </c>
      <c r="M199" s="4">
        <f t="shared" si="27"/>
        <v>0</v>
      </c>
      <c r="N199" s="4">
        <f t="shared" si="28"/>
        <v>0</v>
      </c>
    </row>
    <row r="200" spans="1:14" x14ac:dyDescent="0.7">
      <c r="A200" s="2">
        <v>42766</v>
      </c>
      <c r="B200" s="5">
        <v>112.78</v>
      </c>
      <c r="C200" s="5">
        <v>2278.87</v>
      </c>
      <c r="D200" s="5">
        <v>5116.7700000000004</v>
      </c>
      <c r="E200" s="5">
        <v>944.3</v>
      </c>
      <c r="F200" s="7">
        <f t="shared" si="22"/>
        <v>1.5869612066053833</v>
      </c>
      <c r="G200" s="7">
        <f t="shared" si="23"/>
        <v>1.3262314137812046</v>
      </c>
      <c r="H200" s="7">
        <f t="shared" si="24"/>
        <v>0.86558087619922619</v>
      </c>
      <c r="I200" s="5">
        <f t="shared" si="25"/>
        <v>0.98226230872116616</v>
      </c>
      <c r="J200" s="5">
        <f t="shared" si="25"/>
        <v>1.0152320189026851</v>
      </c>
      <c r="K200" s="5">
        <f t="shared" si="25"/>
        <v>1.0052433932300451</v>
      </c>
      <c r="L200" s="4">
        <f t="shared" si="26"/>
        <v>38301106.122684725</v>
      </c>
      <c r="M200" s="4">
        <f t="shared" si="27"/>
        <v>0</v>
      </c>
      <c r="N200" s="4">
        <f t="shared" si="28"/>
        <v>0</v>
      </c>
    </row>
    <row r="201" spans="1:14" x14ac:dyDescent="0.7">
      <c r="A201" s="2">
        <v>42794</v>
      </c>
      <c r="B201" s="5">
        <v>112.75</v>
      </c>
      <c r="C201" s="5">
        <v>2363.64</v>
      </c>
      <c r="D201" s="5">
        <v>5330.31</v>
      </c>
      <c r="E201" s="5">
        <v>969.4</v>
      </c>
      <c r="F201" s="7">
        <f t="shared" si="22"/>
        <v>1.6455555612033321</v>
      </c>
      <c r="G201" s="7">
        <f t="shared" si="23"/>
        <v>1.3812119991445415</v>
      </c>
      <c r="H201" s="7">
        <f t="shared" si="24"/>
        <v>0.88835211107456369</v>
      </c>
      <c r="I201" s="5">
        <f t="shared" si="25"/>
        <v>1.0369223610218463</v>
      </c>
      <c r="J201" s="5">
        <f t="shared" si="25"/>
        <v>1.0414562532541605</v>
      </c>
      <c r="K201" s="5">
        <f t="shared" si="25"/>
        <v>1.0263074606908209</v>
      </c>
      <c r="L201" s="4">
        <f t="shared" si="26"/>
        <v>39565273.390482537</v>
      </c>
      <c r="M201" s="4">
        <f t="shared" si="27"/>
        <v>0</v>
      </c>
      <c r="N201" s="4">
        <f t="shared" si="28"/>
        <v>0</v>
      </c>
    </row>
    <row r="202" spans="1:14" x14ac:dyDescent="0.7">
      <c r="A202" s="2">
        <v>42825</v>
      </c>
      <c r="B202" s="5">
        <v>111.38</v>
      </c>
      <c r="C202" s="5">
        <v>2362.7199999999998</v>
      </c>
      <c r="D202" s="5">
        <v>5436.23</v>
      </c>
      <c r="E202" s="5">
        <v>1011.4</v>
      </c>
      <c r="F202" s="7">
        <f t="shared" si="22"/>
        <v>1.6249280667950139</v>
      </c>
      <c r="G202" s="7">
        <f t="shared" si="23"/>
        <v>1.3915421350461625</v>
      </c>
      <c r="H202" s="7">
        <f t="shared" si="24"/>
        <v>0.91557881583720224</v>
      </c>
      <c r="I202" s="5">
        <f t="shared" si="25"/>
        <v>0.98746472322500367</v>
      </c>
      <c r="J202" s="5">
        <f t="shared" si="25"/>
        <v>1.0074790371847471</v>
      </c>
      <c r="K202" s="5">
        <f t="shared" si="25"/>
        <v>1.0306485507528145</v>
      </c>
      <c r="L202" s="4">
        <f t="shared" si="26"/>
        <v>38919311.737854443</v>
      </c>
      <c r="M202" s="4">
        <f t="shared" si="27"/>
        <v>0</v>
      </c>
      <c r="N202" s="4">
        <f t="shared" si="28"/>
        <v>0</v>
      </c>
    </row>
    <row r="203" spans="1:14" x14ac:dyDescent="0.7">
      <c r="A203" s="2">
        <v>42855</v>
      </c>
      <c r="B203" s="5">
        <v>111.53</v>
      </c>
      <c r="C203" s="5">
        <v>2384.1999999999998</v>
      </c>
      <c r="D203" s="5">
        <v>5583.53</v>
      </c>
      <c r="E203" s="5">
        <v>1005.5</v>
      </c>
      <c r="F203" s="7">
        <f t="shared" si="22"/>
        <v>1.6419088921961151</v>
      </c>
      <c r="G203" s="7">
        <f t="shared" si="23"/>
        <v>1.4311721640190982</v>
      </c>
      <c r="H203" s="7">
        <f t="shared" si="24"/>
        <v>0.91146364298176907</v>
      </c>
      <c r="I203" s="5">
        <f t="shared" si="25"/>
        <v>1.0104502013031222</v>
      </c>
      <c r="J203" s="5">
        <f t="shared" si="25"/>
        <v>1.0284792159539036</v>
      </c>
      <c r="K203" s="5">
        <f t="shared" si="25"/>
        <v>0.99550538655520304</v>
      </c>
      <c r="L203" s="4">
        <f t="shared" si="26"/>
        <v>39176026.380093992</v>
      </c>
      <c r="M203" s="4">
        <f t="shared" si="27"/>
        <v>0</v>
      </c>
      <c r="N203" s="4">
        <f t="shared" si="28"/>
        <v>0</v>
      </c>
    </row>
    <row r="204" spans="1:14" x14ac:dyDescent="0.7">
      <c r="A204" s="2">
        <v>42886</v>
      </c>
      <c r="B204" s="5">
        <v>110.75</v>
      </c>
      <c r="C204" s="5">
        <v>2411.8000000000002</v>
      </c>
      <c r="D204" s="5">
        <v>5788.8</v>
      </c>
      <c r="E204" s="5">
        <v>1091.4000000000001</v>
      </c>
      <c r="F204" s="7">
        <f t="shared" si="22"/>
        <v>1.6493001359847979</v>
      </c>
      <c r="G204" s="7">
        <f t="shared" si="23"/>
        <v>1.4734099714617586</v>
      </c>
      <c r="H204" s="7">
        <f t="shared" si="24"/>
        <v>0.98241109172122154</v>
      </c>
      <c r="I204" s="5">
        <f t="shared" si="25"/>
        <v>1.0045016162734808</v>
      </c>
      <c r="J204" s="5">
        <f t="shared" si="25"/>
        <v>1.0295127368352706</v>
      </c>
      <c r="K204" s="5">
        <f t="shared" si="25"/>
        <v>1.0778390331701597</v>
      </c>
      <c r="L204" s="4">
        <f t="shared" si="26"/>
        <v>39202381.817976937</v>
      </c>
      <c r="M204" s="4">
        <f t="shared" si="27"/>
        <v>0</v>
      </c>
      <c r="N204" s="4">
        <f t="shared" si="28"/>
        <v>0</v>
      </c>
    </row>
    <row r="205" spans="1:14" x14ac:dyDescent="0.7">
      <c r="A205" s="2">
        <v>42916</v>
      </c>
      <c r="B205" s="5">
        <v>112.35</v>
      </c>
      <c r="C205" s="5">
        <v>2423.41</v>
      </c>
      <c r="D205" s="5">
        <v>5646.92</v>
      </c>
      <c r="E205" s="5">
        <v>1034.9000000000001</v>
      </c>
      <c r="F205" s="7">
        <f t="shared" si="22"/>
        <v>1.681181651538125</v>
      </c>
      <c r="G205" s="7">
        <f t="shared" si="23"/>
        <v>1.4580621508707119</v>
      </c>
      <c r="H205" s="7">
        <f t="shared" si="24"/>
        <v>0.94501137588049999</v>
      </c>
      <c r="I205" s="5">
        <f t="shared" si="25"/>
        <v>1.0193303297912424</v>
      </c>
      <c r="J205" s="5">
        <f t="shared" si="25"/>
        <v>0.9895834690355596</v>
      </c>
      <c r="K205" s="5">
        <f t="shared" si="25"/>
        <v>0.96193068649581737</v>
      </c>
      <c r="L205" s="4">
        <f t="shared" si="26"/>
        <v>39810176.787120633</v>
      </c>
      <c r="M205" s="4">
        <f t="shared" si="27"/>
        <v>0</v>
      </c>
      <c r="N205" s="4">
        <f t="shared" si="28"/>
        <v>0</v>
      </c>
    </row>
    <row r="206" spans="1:14" x14ac:dyDescent="0.7">
      <c r="A206" s="2">
        <v>42947</v>
      </c>
      <c r="B206" s="5">
        <v>110.25</v>
      </c>
      <c r="C206" s="5">
        <v>2470.3000000000002</v>
      </c>
      <c r="D206" s="5">
        <v>5880.33</v>
      </c>
      <c r="E206" s="5">
        <v>1085.2</v>
      </c>
      <c r="F206" s="7">
        <f t="shared" si="22"/>
        <v>1.681678475797374</v>
      </c>
      <c r="G206" s="7">
        <f t="shared" si="23"/>
        <v>1.4899497504604531</v>
      </c>
      <c r="H206" s="7">
        <f t="shared" si="24"/>
        <v>0.97242016462902148</v>
      </c>
      <c r="I206" s="5">
        <f t="shared" si="25"/>
        <v>1.000295520867001</v>
      </c>
      <c r="J206" s="5">
        <f t="shared" si="25"/>
        <v>1.0218698493549805</v>
      </c>
      <c r="K206" s="5">
        <f t="shared" si="25"/>
        <v>1.0290036601125396</v>
      </c>
      <c r="L206" s="4">
        <f t="shared" si="26"/>
        <v>39671941.525080226</v>
      </c>
      <c r="M206" s="4">
        <f t="shared" si="27"/>
        <v>0</v>
      </c>
      <c r="N206" s="4">
        <f t="shared" si="28"/>
        <v>0</v>
      </c>
    </row>
    <row r="207" spans="1:14" x14ac:dyDescent="0.7">
      <c r="A207" s="2">
        <v>42978</v>
      </c>
      <c r="B207" s="5">
        <v>109.96</v>
      </c>
      <c r="C207" s="5">
        <v>2471.65</v>
      </c>
      <c r="D207" s="5">
        <v>5988.6</v>
      </c>
      <c r="E207" s="5">
        <v>1114.3</v>
      </c>
      <c r="F207" s="7">
        <f t="shared" si="22"/>
        <v>1.6781716201381827</v>
      </c>
      <c r="G207" s="7">
        <f t="shared" si="23"/>
        <v>1.5133917485284012</v>
      </c>
      <c r="H207" s="7">
        <f t="shared" si="24"/>
        <v>0.99586950650387618</v>
      </c>
      <c r="I207" s="5">
        <f t="shared" si="25"/>
        <v>0.99791466935584783</v>
      </c>
      <c r="J207" s="5">
        <f t="shared" si="25"/>
        <v>1.0157334152112871</v>
      </c>
      <c r="K207" s="5">
        <f t="shared" si="25"/>
        <v>1.024114413427246</v>
      </c>
      <c r="L207" s="4">
        <f t="shared" si="26"/>
        <v>39439212.409704961</v>
      </c>
      <c r="M207" s="4">
        <f t="shared" si="27"/>
        <v>0</v>
      </c>
      <c r="N207" s="4">
        <f t="shared" si="28"/>
        <v>0</v>
      </c>
    </row>
    <row r="208" spans="1:14" x14ac:dyDescent="0.7">
      <c r="A208" s="2">
        <v>43008</v>
      </c>
      <c r="B208" s="5">
        <v>112.47</v>
      </c>
      <c r="C208" s="5">
        <v>2519.36</v>
      </c>
      <c r="D208" s="5">
        <v>5979.3</v>
      </c>
      <c r="E208" s="5">
        <v>1171.7</v>
      </c>
      <c r="F208" s="7">
        <f t="shared" si="22"/>
        <v>1.7496113765640282</v>
      </c>
      <c r="G208" s="7">
        <f t="shared" si="23"/>
        <v>1.5455332886270534</v>
      </c>
      <c r="H208" s="7">
        <f t="shared" si="24"/>
        <v>1.0710720782908312</v>
      </c>
      <c r="I208" s="5">
        <f t="shared" si="25"/>
        <v>1.0425699943727824</v>
      </c>
      <c r="J208" s="5">
        <f t="shared" si="25"/>
        <v>1.0212380833514563</v>
      </c>
      <c r="K208" s="5">
        <f t="shared" si="25"/>
        <v>1.0755144838714492</v>
      </c>
      <c r="L208" s="4">
        <f t="shared" si="26"/>
        <v>40968139.460053071</v>
      </c>
      <c r="M208" s="4">
        <f t="shared" si="27"/>
        <v>0</v>
      </c>
      <c r="N208" s="4">
        <f t="shared" si="28"/>
        <v>0</v>
      </c>
    </row>
    <row r="209" spans="1:14" x14ac:dyDescent="0.7">
      <c r="A209" s="2">
        <v>43039</v>
      </c>
      <c r="B209" s="5">
        <v>113.62</v>
      </c>
      <c r="C209" s="5">
        <v>2575.2600000000002</v>
      </c>
      <c r="D209" s="5">
        <v>6248.56</v>
      </c>
      <c r="E209" s="5">
        <v>1275.5999999999999</v>
      </c>
      <c r="F209" s="7">
        <f t="shared" si="22"/>
        <v>1.8067186859507849</v>
      </c>
      <c r="G209" s="7">
        <f t="shared" si="23"/>
        <v>1.631646425592914</v>
      </c>
      <c r="H209" s="7">
        <f t="shared" si="24"/>
        <v>1.1779717308577129</v>
      </c>
      <c r="I209" s="5">
        <f t="shared" si="25"/>
        <v>1.0326399966025066</v>
      </c>
      <c r="J209" s="5">
        <f t="shared" si="25"/>
        <v>1.0557174262110895</v>
      </c>
      <c r="K209" s="5">
        <f t="shared" si="25"/>
        <v>1.099806217278549</v>
      </c>
      <c r="L209" s="4">
        <f t="shared" si="26"/>
        <v>42155339.392840222</v>
      </c>
      <c r="M209" s="4">
        <f t="shared" si="27"/>
        <v>0</v>
      </c>
      <c r="N209" s="4">
        <f t="shared" si="28"/>
        <v>0</v>
      </c>
    </row>
    <row r="210" spans="1:14" x14ac:dyDescent="0.7">
      <c r="A210" s="2">
        <v>43069</v>
      </c>
      <c r="B210" s="5">
        <v>112.52</v>
      </c>
      <c r="C210" s="5">
        <v>2647.58</v>
      </c>
      <c r="D210" s="5">
        <v>6365.56</v>
      </c>
      <c r="E210" s="5">
        <v>1272.5</v>
      </c>
      <c r="F210" s="7">
        <f t="shared" si="22"/>
        <v>1.8394732825441447</v>
      </c>
      <c r="G210" s="7">
        <f t="shared" si="23"/>
        <v>1.6461054928979326</v>
      </c>
      <c r="H210" s="7">
        <f t="shared" si="24"/>
        <v>1.1637322966339374</v>
      </c>
      <c r="I210" s="5">
        <f t="shared" si="25"/>
        <v>1.0181293285158683</v>
      </c>
      <c r="J210" s="5">
        <f t="shared" si="25"/>
        <v>1.0088616424969425</v>
      </c>
      <c r="K210" s="5">
        <f t="shared" si="25"/>
        <v>0.98791190497126158</v>
      </c>
      <c r="L210" s="4">
        <f t="shared" si="26"/>
        <v>42769587.389390945</v>
      </c>
      <c r="M210" s="4">
        <f t="shared" si="27"/>
        <v>0</v>
      </c>
      <c r="N210" s="4">
        <f t="shared" si="28"/>
        <v>0</v>
      </c>
    </row>
    <row r="211" spans="1:14" x14ac:dyDescent="0.7">
      <c r="A211" s="2">
        <v>43100</v>
      </c>
      <c r="B211" s="5">
        <v>112.67</v>
      </c>
      <c r="C211" s="5">
        <v>2673.61</v>
      </c>
      <c r="D211" s="5">
        <v>6396.42</v>
      </c>
      <c r="E211" s="5">
        <v>1253</v>
      </c>
      <c r="F211" s="7">
        <f t="shared" si="22"/>
        <v>1.8600345886725758</v>
      </c>
      <c r="G211" s="7">
        <f t="shared" si="23"/>
        <v>1.6562908072474685</v>
      </c>
      <c r="H211" s="7">
        <f t="shared" si="24"/>
        <v>1.1474266647257814</v>
      </c>
      <c r="I211" s="5">
        <f t="shared" si="25"/>
        <v>1.0111778226536636</v>
      </c>
      <c r="J211" s="5">
        <f t="shared" si="25"/>
        <v>1.0061875222417276</v>
      </c>
      <c r="K211" s="5">
        <f t="shared" si="25"/>
        <v>0.98598850272066896</v>
      </c>
      <c r="L211" s="4">
        <f t="shared" si="26"/>
        <v>43097658.252199925</v>
      </c>
      <c r="M211" s="4">
        <f t="shared" si="27"/>
        <v>0</v>
      </c>
      <c r="N211" s="4">
        <f t="shared" si="28"/>
        <v>0</v>
      </c>
    </row>
    <row r="212" spans="1:14" x14ac:dyDescent="0.7">
      <c r="A212" s="2">
        <v>43131</v>
      </c>
      <c r="B212" s="5">
        <v>109.17</v>
      </c>
      <c r="C212" s="5">
        <v>2823.81</v>
      </c>
      <c r="D212" s="5">
        <v>6949.99</v>
      </c>
      <c r="E212" s="5">
        <v>1361.5</v>
      </c>
      <c r="F212" s="7">
        <f t="shared" si="22"/>
        <v>1.9035024986793463</v>
      </c>
      <c r="G212" s="7">
        <f t="shared" si="23"/>
        <v>1.7437282942580667</v>
      </c>
      <c r="H212" s="7">
        <f t="shared" si="24"/>
        <v>1.2080545037685122</v>
      </c>
      <c r="I212" s="5">
        <f t="shared" si="25"/>
        <v>1.023369409510708</v>
      </c>
      <c r="J212" s="5">
        <f t="shared" si="25"/>
        <v>1.0527911443014693</v>
      </c>
      <c r="K212" s="5">
        <f t="shared" si="25"/>
        <v>1.0528380949358711</v>
      </c>
      <c r="L212" s="4">
        <f t="shared" si="26"/>
        <v>43954825.076848127</v>
      </c>
      <c r="M212" s="4">
        <f t="shared" si="27"/>
        <v>0</v>
      </c>
      <c r="N212" s="4">
        <f t="shared" si="28"/>
        <v>0</v>
      </c>
    </row>
    <row r="213" spans="1:14" x14ac:dyDescent="0.7">
      <c r="A213" s="2">
        <v>43159</v>
      </c>
      <c r="B213" s="5">
        <v>106.67</v>
      </c>
      <c r="C213" s="5">
        <v>2713.83</v>
      </c>
      <c r="D213" s="5">
        <v>6854.42</v>
      </c>
      <c r="E213" s="5">
        <v>1362</v>
      </c>
      <c r="F213" s="7">
        <f t="shared" si="22"/>
        <v>1.7874734641144043</v>
      </c>
      <c r="G213" s="7">
        <f t="shared" si="23"/>
        <v>1.680367726108805</v>
      </c>
      <c r="H213" s="7">
        <f t="shared" si="24"/>
        <v>1.1808234669626436</v>
      </c>
      <c r="I213" s="5">
        <f t="shared" si="25"/>
        <v>0.93904445376591672</v>
      </c>
      <c r="J213" s="5">
        <f t="shared" si="25"/>
        <v>0.96366373800442295</v>
      </c>
      <c r="K213" s="5">
        <f t="shared" si="25"/>
        <v>0.97745876802667286</v>
      </c>
      <c r="L213" s="4">
        <f t="shared" si="26"/>
        <v>41125534.704665266</v>
      </c>
      <c r="M213" s="4">
        <f t="shared" si="27"/>
        <v>0</v>
      </c>
      <c r="N213" s="4">
        <f t="shared" si="28"/>
        <v>0</v>
      </c>
    </row>
    <row r="214" spans="1:14" x14ac:dyDescent="0.7">
      <c r="A214" s="2">
        <v>43190</v>
      </c>
      <c r="B214" s="5">
        <v>106.26</v>
      </c>
      <c r="C214" s="5">
        <v>2640.87</v>
      </c>
      <c r="D214" s="5">
        <v>6581.13</v>
      </c>
      <c r="E214" s="5">
        <v>1328.9</v>
      </c>
      <c r="F214" s="7">
        <f t="shared" si="22"/>
        <v>1.7327324297282418</v>
      </c>
      <c r="G214" s="7">
        <f t="shared" si="23"/>
        <v>1.6071692181938246</v>
      </c>
      <c r="H214" s="7">
        <f t="shared" si="24"/>
        <v>1.1476981611086068</v>
      </c>
      <c r="I214" s="5">
        <f t="shared" si="25"/>
        <v>0.96937519046567566</v>
      </c>
      <c r="J214" s="5">
        <f t="shared" si="25"/>
        <v>0.95643899440720348</v>
      </c>
      <c r="K214" s="5">
        <f t="shared" si="25"/>
        <v>0.97194728358571414</v>
      </c>
      <c r="L214" s="4">
        <f t="shared" si="26"/>
        <v>39716073.037337646</v>
      </c>
      <c r="M214" s="4">
        <f t="shared" si="27"/>
        <v>0</v>
      </c>
      <c r="N214" s="4">
        <f t="shared" si="28"/>
        <v>0</v>
      </c>
    </row>
    <row r="215" spans="1:14" x14ac:dyDescent="0.7">
      <c r="A215" s="2">
        <v>43220</v>
      </c>
      <c r="B215" s="5">
        <v>109.33</v>
      </c>
      <c r="C215" s="5">
        <v>2648.05</v>
      </c>
      <c r="D215" s="5">
        <v>6605.57</v>
      </c>
      <c r="E215" s="5">
        <v>1244.4000000000001</v>
      </c>
      <c r="F215" s="7">
        <f t="shared" si="22"/>
        <v>1.7876405535072817</v>
      </c>
      <c r="G215" s="7">
        <f t="shared" si="23"/>
        <v>1.6597434823285675</v>
      </c>
      <c r="H215" s="7">
        <f t="shared" si="24"/>
        <v>1.1057703059649797</v>
      </c>
      <c r="I215" s="5">
        <f t="shared" si="25"/>
        <v>1.0316887494208506</v>
      </c>
      <c r="J215" s="5">
        <f t="shared" si="25"/>
        <v>1.0327123388997128</v>
      </c>
      <c r="K215" s="5">
        <f t="shared" si="25"/>
        <v>0.96346787285680824</v>
      </c>
      <c r="L215" s="4">
        <f t="shared" si="26"/>
        <v>40824625.723798044</v>
      </c>
      <c r="M215" s="4">
        <f t="shared" si="27"/>
        <v>0</v>
      </c>
      <c r="N215" s="4">
        <f t="shared" si="28"/>
        <v>0</v>
      </c>
    </row>
    <row r="216" spans="1:14" x14ac:dyDescent="0.7">
      <c r="A216" s="2">
        <v>43251</v>
      </c>
      <c r="B216" s="5">
        <v>108.81</v>
      </c>
      <c r="C216" s="5">
        <v>2705.27</v>
      </c>
      <c r="D216" s="5">
        <v>6967.73</v>
      </c>
      <c r="E216" s="5">
        <v>1379</v>
      </c>
      <c r="F216" s="7">
        <f t="shared" si="22"/>
        <v>1.8175823461040153</v>
      </c>
      <c r="G216" s="7">
        <f t="shared" si="23"/>
        <v>1.7424143866289274</v>
      </c>
      <c r="H216" s="7">
        <f t="shared" si="24"/>
        <v>1.2195473006697273</v>
      </c>
      <c r="I216" s="5">
        <f t="shared" si="25"/>
        <v>1.0167493361783435</v>
      </c>
      <c r="J216" s="5">
        <f t="shared" si="25"/>
        <v>1.0498094465684391</v>
      </c>
      <c r="K216" s="5">
        <f t="shared" si="25"/>
        <v>1.1028938777709871</v>
      </c>
      <c r="L216" s="4">
        <f t="shared" si="26"/>
        <v>41358411.104400985</v>
      </c>
      <c r="M216" s="4">
        <f t="shared" si="27"/>
        <v>0</v>
      </c>
      <c r="N216" s="4">
        <f t="shared" si="28"/>
        <v>0</v>
      </c>
    </row>
    <row r="217" spans="1:14" x14ac:dyDescent="0.7">
      <c r="A217" s="2">
        <v>43281</v>
      </c>
      <c r="B217" s="5">
        <v>110.66</v>
      </c>
      <c r="C217" s="5">
        <v>2718.37</v>
      </c>
      <c r="D217" s="5">
        <v>7040.8</v>
      </c>
      <c r="E217" s="5">
        <v>1313.7</v>
      </c>
      <c r="F217" s="7">
        <f t="shared" si="22"/>
        <v>1.8574361925173499</v>
      </c>
      <c r="G217" s="7">
        <f t="shared" si="23"/>
        <v>1.7906223398141898</v>
      </c>
      <c r="H217" s="7">
        <f t="shared" si="24"/>
        <v>1.1815509088634824</v>
      </c>
      <c r="I217" s="5">
        <f t="shared" si="25"/>
        <v>1.0219268450195731</v>
      </c>
      <c r="J217" s="5">
        <f t="shared" si="25"/>
        <v>1.0276673296290506</v>
      </c>
      <c r="K217" s="5">
        <f t="shared" si="25"/>
        <v>0.96884385559676223</v>
      </c>
      <c r="L217" s="4">
        <f t="shared" si="26"/>
        <v>42115270.574942976</v>
      </c>
      <c r="M217" s="4">
        <f t="shared" si="27"/>
        <v>0</v>
      </c>
      <c r="N217" s="4">
        <f t="shared" si="28"/>
        <v>0</v>
      </c>
    </row>
    <row r="218" spans="1:14" x14ac:dyDescent="0.7">
      <c r="A218" s="2">
        <v>43312</v>
      </c>
      <c r="B218" s="5">
        <v>111.86</v>
      </c>
      <c r="C218" s="5">
        <v>2816.29</v>
      </c>
      <c r="D218" s="5">
        <v>7231.98</v>
      </c>
      <c r="E218" s="5">
        <v>1367.5</v>
      </c>
      <c r="F218" s="7">
        <f t="shared" si="22"/>
        <v>1.9452116286412642</v>
      </c>
      <c r="G218" s="7">
        <f t="shared" si="23"/>
        <v>1.8591882072640735</v>
      </c>
      <c r="H218" s="7">
        <f t="shared" si="24"/>
        <v>1.2432764941627548</v>
      </c>
      <c r="I218" s="5">
        <f t="shared" si="25"/>
        <v>1.047256232261176</v>
      </c>
      <c r="J218" s="5">
        <f t="shared" si="25"/>
        <v>1.0382916408029392</v>
      </c>
      <c r="K218" s="5">
        <f t="shared" si="25"/>
        <v>1.0522411559554767</v>
      </c>
      <c r="L218" s="4">
        <f t="shared" si="26"/>
        <v>43955479.582974754</v>
      </c>
      <c r="M218" s="4">
        <f t="shared" si="27"/>
        <v>0</v>
      </c>
      <c r="N218" s="4">
        <f t="shared" si="28"/>
        <v>0</v>
      </c>
    </row>
    <row r="219" spans="1:14" x14ac:dyDescent="0.7">
      <c r="A219" s="2">
        <v>43343</v>
      </c>
      <c r="B219" s="5">
        <v>111.02</v>
      </c>
      <c r="C219" s="5">
        <v>2901.52</v>
      </c>
      <c r="D219" s="5">
        <v>7654.55</v>
      </c>
      <c r="E219" s="5">
        <v>1401.2</v>
      </c>
      <c r="F219" s="7">
        <f t="shared" si="22"/>
        <v>1.9890305817281022</v>
      </c>
      <c r="G219" s="7">
        <f t="shared" si="23"/>
        <v>1.9530448284954398</v>
      </c>
      <c r="H219" s="7">
        <f t="shared" si="24"/>
        <v>1.2643488691132065</v>
      </c>
      <c r="I219" s="5">
        <f t="shared" si="25"/>
        <v>1.0225265736856846</v>
      </c>
      <c r="J219" s="5">
        <f t="shared" si="25"/>
        <v>1.0504825820563282</v>
      </c>
      <c r="K219" s="5">
        <f t="shared" si="25"/>
        <v>1.0169490656739573</v>
      </c>
      <c r="L219" s="4">
        <f t="shared" si="26"/>
        <v>44795645.93269024</v>
      </c>
      <c r="M219" s="4">
        <f t="shared" si="27"/>
        <v>0</v>
      </c>
      <c r="N219" s="4">
        <f t="shared" si="28"/>
        <v>0</v>
      </c>
    </row>
    <row r="220" spans="1:14" x14ac:dyDescent="0.7">
      <c r="A220" s="2">
        <v>43373</v>
      </c>
      <c r="B220" s="5">
        <v>113.68</v>
      </c>
      <c r="C220" s="5">
        <v>2913.98</v>
      </c>
      <c r="D220" s="5">
        <v>7627.65</v>
      </c>
      <c r="E220" s="5">
        <v>1366.7</v>
      </c>
      <c r="F220" s="7">
        <f t="shared" si="22"/>
        <v>2.0454331992384831</v>
      </c>
      <c r="G220" s="7">
        <f t="shared" si="23"/>
        <v>1.9928111590646742</v>
      </c>
      <c r="H220" s="7">
        <f t="shared" si="24"/>
        <v>1.2627658608659877</v>
      </c>
      <c r="I220" s="5">
        <f t="shared" si="25"/>
        <v>1.0283568377623322</v>
      </c>
      <c r="J220" s="5">
        <f t="shared" si="25"/>
        <v>1.0203611970340021</v>
      </c>
      <c r="K220" s="5">
        <f t="shared" si="25"/>
        <v>0.99874796562413259</v>
      </c>
      <c r="L220" s="4">
        <f t="shared" si="26"/>
        <v>45915908.796862416</v>
      </c>
      <c r="M220" s="4">
        <f t="shared" si="27"/>
        <v>0</v>
      </c>
      <c r="N220" s="4">
        <f t="shared" si="28"/>
        <v>0</v>
      </c>
    </row>
    <row r="221" spans="1:14" x14ac:dyDescent="0.7">
      <c r="A221" s="2">
        <v>43404</v>
      </c>
      <c r="B221" s="5">
        <v>112.93</v>
      </c>
      <c r="C221" s="5">
        <v>2711.74</v>
      </c>
      <c r="D221" s="5">
        <v>6967.1</v>
      </c>
      <c r="E221" s="5">
        <v>1202.3</v>
      </c>
      <c r="F221" s="7">
        <f t="shared" si="22"/>
        <v>1.8909151634067378</v>
      </c>
      <c r="G221" s="7">
        <f t="shared" si="23"/>
        <v>1.8082259469402671</v>
      </c>
      <c r="H221" s="7">
        <f t="shared" si="24"/>
        <v>1.103539157403775</v>
      </c>
      <c r="I221" s="5">
        <f t="shared" si="25"/>
        <v>0.92445706078826118</v>
      </c>
      <c r="J221" s="5">
        <f t="shared" si="25"/>
        <v>0.90737445879666678</v>
      </c>
      <c r="K221" s="5">
        <f t="shared" si="25"/>
        <v>0.87390639199493625</v>
      </c>
      <c r="L221" s="4">
        <f t="shared" si="26"/>
        <v>42297286.089769296</v>
      </c>
      <c r="M221" s="4">
        <f t="shared" si="27"/>
        <v>0</v>
      </c>
      <c r="N221" s="4">
        <f t="shared" si="28"/>
        <v>0</v>
      </c>
    </row>
    <row r="222" spans="1:14" x14ac:dyDescent="0.7">
      <c r="A222" s="2">
        <v>43434</v>
      </c>
      <c r="B222" s="5">
        <v>113.46</v>
      </c>
      <c r="C222" s="5">
        <v>2760.17</v>
      </c>
      <c r="D222" s="5">
        <v>6949.01</v>
      </c>
      <c r="E222" s="5">
        <v>1239.5999999999999</v>
      </c>
      <c r="F222" s="7">
        <f t="shared" si="22"/>
        <v>1.9337186219464904</v>
      </c>
      <c r="G222" s="7">
        <f t="shared" si="23"/>
        <v>1.8119951899048883</v>
      </c>
      <c r="H222" s="7">
        <f t="shared" si="24"/>
        <v>1.1431149894141281</v>
      </c>
      <c r="I222" s="5">
        <f t="shared" si="25"/>
        <v>1.0226363717252318</v>
      </c>
      <c r="J222" s="5">
        <f t="shared" si="25"/>
        <v>1.0020844977758445</v>
      </c>
      <c r="K222" s="5">
        <f t="shared" si="25"/>
        <v>1.0358626440619114</v>
      </c>
      <c r="L222" s="4">
        <f t="shared" si="26"/>
        <v>43104743.180665791</v>
      </c>
      <c r="M222" s="4">
        <f t="shared" si="27"/>
        <v>0</v>
      </c>
      <c r="N222" s="4">
        <f t="shared" si="28"/>
        <v>0</v>
      </c>
    </row>
    <row r="223" spans="1:14" x14ac:dyDescent="0.7">
      <c r="A223" s="2">
        <v>43465</v>
      </c>
      <c r="B223" s="5">
        <v>109.56</v>
      </c>
      <c r="C223" s="5">
        <v>2506.85</v>
      </c>
      <c r="D223" s="5">
        <v>6329.97</v>
      </c>
      <c r="E223" s="5">
        <v>1155.2</v>
      </c>
      <c r="F223" s="7">
        <f t="shared" si="22"/>
        <v>1.6958796972376062</v>
      </c>
      <c r="G223" s="7">
        <f t="shared" si="23"/>
        <v>1.5938410201195135</v>
      </c>
      <c r="H223" s="7">
        <f t="shared" si="24"/>
        <v>1.0286669262641543</v>
      </c>
      <c r="I223" s="5">
        <f t="shared" si="25"/>
        <v>0.87700437798469644</v>
      </c>
      <c r="J223" s="5">
        <f t="shared" si="25"/>
        <v>0.87960554696791127</v>
      </c>
      <c r="K223" s="5">
        <f t="shared" si="25"/>
        <v>0.8998805332710833</v>
      </c>
      <c r="L223" s="4">
        <f t="shared" si="26"/>
        <v>37653048.481349885</v>
      </c>
      <c r="M223" s="4">
        <f t="shared" si="27"/>
        <v>0</v>
      </c>
      <c r="N223" s="4">
        <f t="shared" si="28"/>
        <v>0</v>
      </c>
    </row>
    <row r="224" spans="1:14" x14ac:dyDescent="0.7">
      <c r="A224" s="2">
        <v>43496</v>
      </c>
      <c r="B224" s="5">
        <v>108.87</v>
      </c>
      <c r="C224" s="5">
        <v>2704.1</v>
      </c>
      <c r="D224" s="5">
        <v>6906.84</v>
      </c>
      <c r="E224" s="5">
        <v>1272.0999999999999</v>
      </c>
      <c r="F224" s="7">
        <f t="shared" si="22"/>
        <v>1.8177980790323962</v>
      </c>
      <c r="G224" s="7">
        <f t="shared" si="23"/>
        <v>1.7281400811564263</v>
      </c>
      <c r="H224" s="7">
        <f t="shared" si="24"/>
        <v>1.1256284165130337</v>
      </c>
      <c r="I224" s="5">
        <f t="shared" si="25"/>
        <v>1.0718909377790069</v>
      </c>
      <c r="J224" s="5">
        <f t="shared" si="25"/>
        <v>1.0842612652966119</v>
      </c>
      <c r="K224" s="5">
        <f t="shared" si="25"/>
        <v>1.094259364011068</v>
      </c>
      <c r="L224" s="4">
        <f t="shared" si="26"/>
        <v>40209961.446912542</v>
      </c>
      <c r="M224" s="4">
        <f t="shared" si="27"/>
        <v>0</v>
      </c>
      <c r="N224" s="4">
        <f t="shared" si="28"/>
        <v>0</v>
      </c>
    </row>
    <row r="225" spans="1:14" x14ac:dyDescent="0.7">
      <c r="A225" s="2">
        <v>43524</v>
      </c>
      <c r="B225" s="5">
        <v>111.37</v>
      </c>
      <c r="C225" s="5">
        <v>2784.49</v>
      </c>
      <c r="D225" s="5">
        <v>7097.52</v>
      </c>
      <c r="E225" s="5">
        <v>1350.2</v>
      </c>
      <c r="F225" s="7">
        <f t="shared" si="22"/>
        <v>1.9148226290683001</v>
      </c>
      <c r="G225" s="7">
        <f t="shared" si="23"/>
        <v>1.816628692201939</v>
      </c>
      <c r="H225" s="7">
        <f t="shared" si="24"/>
        <v>1.2221707795475218</v>
      </c>
      <c r="I225" s="5">
        <f t="shared" si="25"/>
        <v>1.0533747676131056</v>
      </c>
      <c r="J225" s="5">
        <f t="shared" si="25"/>
        <v>1.0512045360271365</v>
      </c>
      <c r="K225" s="5">
        <f t="shared" si="25"/>
        <v>1.0857675247161551</v>
      </c>
      <c r="L225" s="4">
        <f t="shared" si="26"/>
        <v>42206158.794873431</v>
      </c>
      <c r="M225" s="4">
        <f t="shared" si="27"/>
        <v>0</v>
      </c>
      <c r="N225" s="4">
        <f t="shared" si="28"/>
        <v>0</v>
      </c>
    </row>
    <row r="226" spans="1:14" x14ac:dyDescent="0.7">
      <c r="A226" s="2">
        <v>43555</v>
      </c>
      <c r="B226" s="5">
        <v>110.84</v>
      </c>
      <c r="C226" s="5">
        <v>2834.4</v>
      </c>
      <c r="D226" s="5">
        <v>7378.77</v>
      </c>
      <c r="E226" s="5">
        <v>1395.5</v>
      </c>
      <c r="F226" s="7">
        <f t="shared" si="22"/>
        <v>1.9398686544147026</v>
      </c>
      <c r="G226" s="7">
        <f t="shared" si="23"/>
        <v>1.8796276069355695</v>
      </c>
      <c r="H226" s="7">
        <f t="shared" si="24"/>
        <v>1.2571639844166733</v>
      </c>
      <c r="I226" s="5">
        <f t="shared" si="25"/>
        <v>1.0130800759120906</v>
      </c>
      <c r="J226" s="5">
        <f t="shared" si="25"/>
        <v>1.0346790265969372</v>
      </c>
      <c r="K226" s="5">
        <f t="shared" si="25"/>
        <v>1.0286320090896846</v>
      </c>
      <c r="L226" s="4">
        <f t="shared" si="26"/>
        <v>42608218.555868126</v>
      </c>
      <c r="M226" s="4">
        <f t="shared" si="27"/>
        <v>0</v>
      </c>
      <c r="N226" s="4">
        <f t="shared" si="28"/>
        <v>0</v>
      </c>
    </row>
    <row r="227" spans="1:14" x14ac:dyDescent="0.7">
      <c r="A227" s="2">
        <v>43585</v>
      </c>
      <c r="B227" s="5">
        <v>111.41</v>
      </c>
      <c r="C227" s="5">
        <v>2945.83</v>
      </c>
      <c r="D227" s="5">
        <v>7781.46</v>
      </c>
      <c r="E227" s="5">
        <v>1556.2</v>
      </c>
      <c r="F227" s="7">
        <f t="shared" si="22"/>
        <v>2.0264996074803392</v>
      </c>
      <c r="G227" s="7">
        <f t="shared" si="23"/>
        <v>1.992400252757248</v>
      </c>
      <c r="H227" s="7">
        <f t="shared" si="24"/>
        <v>1.4091432933428039</v>
      </c>
      <c r="I227" s="5">
        <f t="shared" si="25"/>
        <v>1.0446581539778397</v>
      </c>
      <c r="J227" s="5">
        <f t="shared" si="25"/>
        <v>1.05999733426215</v>
      </c>
      <c r="K227" s="5">
        <f t="shared" si="25"/>
        <v>1.120890600438772</v>
      </c>
      <c r="L227" s="4">
        <f t="shared" si="26"/>
        <v>44361022.94085753</v>
      </c>
      <c r="M227" s="4">
        <f t="shared" si="27"/>
        <v>0</v>
      </c>
      <c r="N227" s="4">
        <f t="shared" si="28"/>
        <v>0</v>
      </c>
    </row>
    <row r="228" spans="1:14" x14ac:dyDescent="0.7">
      <c r="A228" s="2">
        <v>43616</v>
      </c>
      <c r="B228" s="5">
        <v>108.26</v>
      </c>
      <c r="C228" s="5">
        <v>2752.06</v>
      </c>
      <c r="D228" s="5">
        <v>7127.96</v>
      </c>
      <c r="E228" s="5">
        <v>1296.2</v>
      </c>
      <c r="F228" s="7">
        <f t="shared" si="22"/>
        <v>1.8396728112518292</v>
      </c>
      <c r="G228" s="7">
        <f t="shared" si="23"/>
        <v>1.7734730826803204</v>
      </c>
      <c r="H228" s="7">
        <f t="shared" si="24"/>
        <v>1.1405271096908296</v>
      </c>
      <c r="I228" s="5">
        <f t="shared" si="25"/>
        <v>0.9078081261210792</v>
      </c>
      <c r="J228" s="5">
        <f t="shared" si="25"/>
        <v>0.89011888059441968</v>
      </c>
      <c r="K228" s="5">
        <f t="shared" si="25"/>
        <v>0.80937624660246121</v>
      </c>
      <c r="L228" s="4">
        <f t="shared" si="26"/>
        <v>40121297.108754076</v>
      </c>
      <c r="M228" s="4">
        <f t="shared" si="27"/>
        <v>0</v>
      </c>
      <c r="N228" s="4">
        <f t="shared" si="28"/>
        <v>0</v>
      </c>
    </row>
    <row r="229" spans="1:14" x14ac:dyDescent="0.7">
      <c r="A229" s="2">
        <v>43646</v>
      </c>
      <c r="B229" s="5">
        <v>107.88</v>
      </c>
      <c r="C229" s="5">
        <v>2941.76</v>
      </c>
      <c r="D229" s="5">
        <v>7671.07</v>
      </c>
      <c r="E229" s="5">
        <v>1459</v>
      </c>
      <c r="F229" s="7">
        <f t="shared" si="22"/>
        <v>1.959579309656704</v>
      </c>
      <c r="G229" s="7">
        <f t="shared" si="23"/>
        <v>1.9019023198105143</v>
      </c>
      <c r="H229" s="7">
        <f t="shared" si="24"/>
        <v>1.2792687836134653</v>
      </c>
      <c r="I229" s="5">
        <f t="shared" si="25"/>
        <v>1.0651781651995404</v>
      </c>
      <c r="J229" s="5">
        <f t="shared" si="25"/>
        <v>1.0724167952614729</v>
      </c>
      <c r="K229" s="5">
        <f t="shared" si="25"/>
        <v>1.1216469759848544</v>
      </c>
      <c r="L229" s="4">
        <f t="shared" si="26"/>
        <v>42586329.639728293</v>
      </c>
      <c r="M229" s="4">
        <f t="shared" si="27"/>
        <v>0</v>
      </c>
      <c r="N229" s="4">
        <f t="shared" si="28"/>
        <v>0</v>
      </c>
    </row>
    <row r="230" spans="1:14" x14ac:dyDescent="0.7">
      <c r="A230" s="2">
        <v>43677</v>
      </c>
      <c r="B230" s="5">
        <v>108.74</v>
      </c>
      <c r="C230" s="5">
        <v>2980.38</v>
      </c>
      <c r="D230" s="5">
        <v>7848.78</v>
      </c>
      <c r="E230" s="5">
        <v>1542.4</v>
      </c>
      <c r="F230" s="7">
        <f t="shared" si="22"/>
        <v>2.0011315452449083</v>
      </c>
      <c r="G230" s="7">
        <f t="shared" si="23"/>
        <v>1.9614751450253407</v>
      </c>
      <c r="H230" s="7">
        <f t="shared" si="24"/>
        <v>1.3631759582491816</v>
      </c>
      <c r="I230" s="5">
        <f t="shared" si="25"/>
        <v>1.0212046715248713</v>
      </c>
      <c r="J230" s="5">
        <f t="shared" si="25"/>
        <v>1.0313227575329744</v>
      </c>
      <c r="K230" s="5">
        <f t="shared" si="25"/>
        <v>1.0655899492823622</v>
      </c>
      <c r="L230" s="4">
        <f t="shared" si="26"/>
        <v>43339358.771188624</v>
      </c>
      <c r="M230" s="4">
        <f t="shared" si="27"/>
        <v>0</v>
      </c>
      <c r="N230" s="4">
        <f t="shared" si="28"/>
        <v>0</v>
      </c>
    </row>
    <row r="231" spans="1:14" x14ac:dyDescent="0.7">
      <c r="A231" s="2">
        <v>43708</v>
      </c>
      <c r="B231" s="5">
        <v>106.29</v>
      </c>
      <c r="C231" s="5">
        <v>2926.46</v>
      </c>
      <c r="D231" s="5">
        <v>7691</v>
      </c>
      <c r="E231" s="5">
        <v>1504.9</v>
      </c>
      <c r="F231" s="7">
        <f t="shared" si="22"/>
        <v>1.9206563590756218</v>
      </c>
      <c r="G231" s="7">
        <f t="shared" si="23"/>
        <v>1.8787393987869805</v>
      </c>
      <c r="H231" s="7">
        <f t="shared" si="24"/>
        <v>1.3000666630742408</v>
      </c>
      <c r="I231" s="5">
        <f t="shared" si="25"/>
        <v>0.9597851593712009</v>
      </c>
      <c r="J231" s="5">
        <f t="shared" si="25"/>
        <v>0.95781963057335029</v>
      </c>
      <c r="K231" s="5">
        <f t="shared" si="25"/>
        <v>0.95370421933203964</v>
      </c>
      <c r="L231" s="4">
        <f t="shared" si="26"/>
        <v>41446473.36525093</v>
      </c>
      <c r="M231" s="4">
        <f t="shared" si="27"/>
        <v>0</v>
      </c>
      <c r="N231" s="4">
        <f t="shared" si="28"/>
        <v>0</v>
      </c>
    </row>
    <row r="232" spans="1:14" x14ac:dyDescent="0.7">
      <c r="A232" s="2">
        <v>43738</v>
      </c>
      <c r="B232" s="5">
        <v>108.06</v>
      </c>
      <c r="C232" s="5">
        <v>2976.74</v>
      </c>
      <c r="D232" s="5">
        <v>7749.45</v>
      </c>
      <c r="E232" s="5">
        <v>1558.8</v>
      </c>
      <c r="F232" s="7">
        <f t="shared" si="22"/>
        <v>1.9861888320523311</v>
      </c>
      <c r="G232" s="7">
        <f t="shared" si="23"/>
        <v>1.9245410029352048</v>
      </c>
      <c r="H232" s="7">
        <f t="shared" si="24"/>
        <v>1.3690551179758419</v>
      </c>
      <c r="I232" s="5">
        <f t="shared" si="25"/>
        <v>1.0341198323516076</v>
      </c>
      <c r="J232" s="5">
        <f t="shared" si="25"/>
        <v>1.0243789022457273</v>
      </c>
      <c r="K232" s="5">
        <f t="shared" si="25"/>
        <v>1.0530653210801248</v>
      </c>
      <c r="L232" s="4">
        <f t="shared" si="26"/>
        <v>42710620.088038661</v>
      </c>
      <c r="M232" s="4">
        <f t="shared" si="27"/>
        <v>0</v>
      </c>
      <c r="N232" s="4">
        <f t="shared" si="28"/>
        <v>0</v>
      </c>
    </row>
    <row r="233" spans="1:14" x14ac:dyDescent="0.7">
      <c r="A233" s="2">
        <v>43769</v>
      </c>
      <c r="B233" s="5">
        <v>108.02</v>
      </c>
      <c r="C233" s="5">
        <v>3037.56</v>
      </c>
      <c r="D233" s="5">
        <v>8083.83</v>
      </c>
      <c r="E233" s="5">
        <v>1651.2</v>
      </c>
      <c r="F233" s="7">
        <f t="shared" si="22"/>
        <v>2.0260199019123442</v>
      </c>
      <c r="G233" s="7">
        <f t="shared" si="23"/>
        <v>2.0068396335222189</v>
      </c>
      <c r="H233" s="7">
        <f t="shared" si="24"/>
        <v>1.4496709150762663</v>
      </c>
      <c r="I233" s="5">
        <f t="shared" si="25"/>
        <v>1.0200540196466896</v>
      </c>
      <c r="J233" s="5">
        <f t="shared" si="25"/>
        <v>1.0427627317170676</v>
      </c>
      <c r="K233" s="5">
        <f t="shared" si="25"/>
        <v>1.0588842596926378</v>
      </c>
      <c r="L233" s="4">
        <f t="shared" si="26"/>
        <v>43417139.702406481</v>
      </c>
      <c r="M233" s="4">
        <f t="shared" si="27"/>
        <v>0</v>
      </c>
      <c r="N233" s="4">
        <f t="shared" si="28"/>
        <v>0</v>
      </c>
    </row>
    <row r="234" spans="1:14" x14ac:dyDescent="0.7">
      <c r="A234" s="2">
        <v>43799</v>
      </c>
      <c r="B234" s="5">
        <v>109.51</v>
      </c>
      <c r="C234" s="5">
        <v>3140.98</v>
      </c>
      <c r="D234" s="5">
        <v>8403.68</v>
      </c>
      <c r="E234" s="5">
        <v>1716.8</v>
      </c>
      <c r="F234" s="7">
        <f t="shared" si="22"/>
        <v>2.1238978196952147</v>
      </c>
      <c r="G234" s="7">
        <f t="shared" si="23"/>
        <v>2.1150206418554887</v>
      </c>
      <c r="H234" s="7">
        <f t="shared" si="24"/>
        <v>1.5280552466367132</v>
      </c>
      <c r="I234" s="5">
        <f t="shared" si="25"/>
        <v>1.0483104424050742</v>
      </c>
      <c r="J234" s="5">
        <f t="shared" si="25"/>
        <v>1.0539061549942585</v>
      </c>
      <c r="K234" s="5">
        <f t="shared" si="25"/>
        <v>1.0540704312580647</v>
      </c>
      <c r="L234" s="4">
        <f t="shared" si="26"/>
        <v>45364640.929392651</v>
      </c>
      <c r="M234" s="4">
        <f t="shared" si="27"/>
        <v>0</v>
      </c>
      <c r="N234" s="4">
        <f t="shared" si="28"/>
        <v>0</v>
      </c>
    </row>
    <row r="235" spans="1:14" x14ac:dyDescent="0.7">
      <c r="A235" s="2">
        <v>43830</v>
      </c>
      <c r="B235" s="5">
        <v>108.61</v>
      </c>
      <c r="C235" s="5">
        <v>3230.78</v>
      </c>
      <c r="D235" s="5">
        <v>8733.07</v>
      </c>
      <c r="E235" s="5">
        <v>1849.6</v>
      </c>
      <c r="F235" s="7">
        <f t="shared" si="22"/>
        <v>2.1666655021214458</v>
      </c>
      <c r="G235" s="7">
        <f t="shared" si="23"/>
        <v>2.1798573764595339</v>
      </c>
      <c r="H235" s="7">
        <f t="shared" si="24"/>
        <v>1.6327256037490623</v>
      </c>
      <c r="I235" s="5">
        <f t="shared" si="25"/>
        <v>1.02013641241572</v>
      </c>
      <c r="J235" s="5">
        <f t="shared" si="25"/>
        <v>1.0306553672909615</v>
      </c>
      <c r="K235" s="5">
        <f t="shared" si="25"/>
        <v>1.0684990659485192</v>
      </c>
      <c r="L235" s="4">
        <f t="shared" si="26"/>
        <v>46128122.04823795</v>
      </c>
      <c r="M235" s="4">
        <f t="shared" si="27"/>
        <v>0</v>
      </c>
      <c r="N235" s="4">
        <f t="shared" si="28"/>
        <v>0</v>
      </c>
    </row>
    <row r="236" spans="1:14" x14ac:dyDescent="0.7">
      <c r="A236" s="2">
        <v>43861</v>
      </c>
      <c r="B236" s="5">
        <v>108.38</v>
      </c>
      <c r="C236" s="5">
        <v>3225.52</v>
      </c>
      <c r="D236" s="5">
        <v>8991.51</v>
      </c>
      <c r="E236" s="5">
        <v>1789.9</v>
      </c>
      <c r="F236" s="7">
        <f t="shared" si="22"/>
        <v>2.1585571664579106</v>
      </c>
      <c r="G236" s="7">
        <f t="shared" si="23"/>
        <v>2.2396136351365601</v>
      </c>
      <c r="H236" s="7">
        <f t="shared" si="24"/>
        <v>1.5766797416346661</v>
      </c>
      <c r="I236" s="5">
        <f t="shared" si="25"/>
        <v>0.99625768922078828</v>
      </c>
      <c r="J236" s="5">
        <f t="shared" si="25"/>
        <v>1.0274129212866581</v>
      </c>
      <c r="K236" s="5">
        <f t="shared" si="25"/>
        <v>0.96567343466305433</v>
      </c>
      <c r="L236" s="4">
        <f t="shared" si="26"/>
        <v>45805496.279872037</v>
      </c>
      <c r="M236" s="4">
        <f t="shared" si="27"/>
        <v>0</v>
      </c>
      <c r="N236" s="4">
        <f t="shared" si="28"/>
        <v>0</v>
      </c>
    </row>
    <row r="237" spans="1:14" x14ac:dyDescent="0.7">
      <c r="A237" s="2">
        <v>43890</v>
      </c>
      <c r="B237" s="5">
        <v>108.07</v>
      </c>
      <c r="C237" s="5">
        <v>2954.22</v>
      </c>
      <c r="D237" s="5">
        <v>8461.83</v>
      </c>
      <c r="E237" s="5">
        <v>1705.5</v>
      </c>
      <c r="F237" s="7">
        <f t="shared" si="22"/>
        <v>1.9713450854445473</v>
      </c>
      <c r="G237" s="7">
        <f t="shared" si="23"/>
        <v>2.10165183862612</v>
      </c>
      <c r="H237" s="7">
        <f t="shared" si="24"/>
        <v>1.4980366822465796</v>
      </c>
      <c r="I237" s="5">
        <f t="shared" si="25"/>
        <v>0.91326980636766297</v>
      </c>
      <c r="J237" s="5">
        <f t="shared" si="25"/>
        <v>0.93839928711541898</v>
      </c>
      <c r="K237" s="5">
        <f t="shared" si="25"/>
        <v>0.95012109478456852</v>
      </c>
      <c r="L237" s="4">
        <f t="shared" si="26"/>
        <v>41682776.71809344</v>
      </c>
      <c r="M237" s="4">
        <f t="shared" si="27"/>
        <v>0</v>
      </c>
      <c r="N237" s="4">
        <f t="shared" si="28"/>
        <v>0</v>
      </c>
    </row>
    <row r="238" spans="1:14" x14ac:dyDescent="0.7">
      <c r="A238" s="2">
        <v>43921</v>
      </c>
      <c r="B238" s="5">
        <v>107.53</v>
      </c>
      <c r="C238" s="5">
        <v>2584.59</v>
      </c>
      <c r="D238" s="5">
        <v>7813.5</v>
      </c>
      <c r="E238" s="5">
        <v>1510.6</v>
      </c>
      <c r="F238" s="7">
        <f t="shared" si="22"/>
        <v>1.7160738542427343</v>
      </c>
      <c r="G238" s="7">
        <f t="shared" si="23"/>
        <v>1.9309302527307797</v>
      </c>
      <c r="H238" s="7">
        <f t="shared" si="24"/>
        <v>1.3202151099229555</v>
      </c>
      <c r="I238" s="5">
        <f t="shared" si="25"/>
        <v>0.87050910919320434</v>
      </c>
      <c r="J238" s="5">
        <f t="shared" si="25"/>
        <v>0.91876790305717648</v>
      </c>
      <c r="K238" s="5">
        <f t="shared" si="25"/>
        <v>0.88129691720435832</v>
      </c>
      <c r="L238" s="4">
        <f t="shared" si="26"/>
        <v>36135236.829566762</v>
      </c>
      <c r="M238" s="4">
        <f t="shared" si="27"/>
        <v>0</v>
      </c>
      <c r="N238" s="4">
        <f t="shared" si="28"/>
        <v>0</v>
      </c>
    </row>
    <row r="239" spans="1:14" x14ac:dyDescent="0.7">
      <c r="A239" s="2">
        <v>43951</v>
      </c>
      <c r="B239" s="5">
        <v>107.17</v>
      </c>
      <c r="C239" s="5">
        <v>2912.43</v>
      </c>
      <c r="D239" s="5">
        <v>9000.51</v>
      </c>
      <c r="E239" s="5">
        <v>1731.2</v>
      </c>
      <c r="F239" s="7">
        <f t="shared" si="22"/>
        <v>1.9272737032880347</v>
      </c>
      <c r="G239" s="7">
        <f t="shared" si="23"/>
        <v>2.2168263452938426</v>
      </c>
      <c r="H239" s="7">
        <f t="shared" si="24"/>
        <v>1.5079468935389404</v>
      </c>
      <c r="I239" s="5">
        <f t="shared" si="25"/>
        <v>1.1230715382809082</v>
      </c>
      <c r="J239" s="5">
        <f t="shared" si="25"/>
        <v>1.1480613254459813</v>
      </c>
      <c r="K239" s="5">
        <f t="shared" si="25"/>
        <v>1.1421978753348312</v>
      </c>
      <c r="L239" s="4">
        <f t="shared" si="26"/>
        <v>40432456.012326472</v>
      </c>
      <c r="M239" s="4">
        <f t="shared" si="27"/>
        <v>0</v>
      </c>
      <c r="N239" s="4">
        <f t="shared" si="28"/>
        <v>0</v>
      </c>
    </row>
    <row r="240" spans="1:14" x14ac:dyDescent="0.7">
      <c r="A240" s="2">
        <v>43982</v>
      </c>
      <c r="B240" s="5">
        <v>107.77</v>
      </c>
      <c r="C240" s="5">
        <v>3044.31</v>
      </c>
      <c r="D240" s="5">
        <v>9555.52</v>
      </c>
      <c r="E240" s="5">
        <v>1852.5</v>
      </c>
      <c r="F240" s="7">
        <f t="shared" si="22"/>
        <v>2.0258226670994079</v>
      </c>
      <c r="G240" s="7">
        <f t="shared" si="23"/>
        <v>2.3667017574072031</v>
      </c>
      <c r="H240" s="7">
        <f t="shared" si="24"/>
        <v>1.6226381119183775</v>
      </c>
      <c r="I240" s="5">
        <f t="shared" si="25"/>
        <v>1.051133870421852</v>
      </c>
      <c r="J240" s="5">
        <f t="shared" si="25"/>
        <v>1.0676080976895348</v>
      </c>
      <c r="K240" s="5">
        <f t="shared" si="25"/>
        <v>1.0760578630924282</v>
      </c>
      <c r="L240" s="4">
        <f t="shared" si="26"/>
        <v>42349923.978898004</v>
      </c>
      <c r="M240" s="4">
        <f t="shared" si="27"/>
        <v>0</v>
      </c>
      <c r="N240" s="4">
        <f t="shared" si="28"/>
        <v>0</v>
      </c>
    </row>
    <row r="241" spans="1:14" x14ac:dyDescent="0.7">
      <c r="A241" s="2">
        <v>44012</v>
      </c>
      <c r="B241" s="5">
        <v>107.92</v>
      </c>
      <c r="C241" s="5">
        <v>3100.29</v>
      </c>
      <c r="D241" s="5">
        <v>10156.85</v>
      </c>
      <c r="E241" s="5">
        <v>1996.4</v>
      </c>
      <c r="F241" s="7">
        <f t="shared" si="22"/>
        <v>2.0659458074941992</v>
      </c>
      <c r="G241" s="7">
        <f t="shared" si="23"/>
        <v>2.5191399771392846</v>
      </c>
      <c r="H241" s="7">
        <f t="shared" si="24"/>
        <v>1.7511166227488515</v>
      </c>
      <c r="I241" s="5">
        <f t="shared" si="25"/>
        <v>1.019805850258473</v>
      </c>
      <c r="J241" s="5">
        <f t="shared" si="25"/>
        <v>1.0644095603744692</v>
      </c>
      <c r="K241" s="5">
        <f t="shared" si="25"/>
        <v>1.0791787829256514</v>
      </c>
      <c r="L241" s="4">
        <f t="shared" si="26"/>
        <v>43038700.231681772</v>
      </c>
      <c r="M241" s="4">
        <f t="shared" si="27"/>
        <v>0</v>
      </c>
      <c r="N241" s="4">
        <f t="shared" si="28"/>
        <v>0</v>
      </c>
    </row>
    <row r="242" spans="1:14" x14ac:dyDescent="0.7">
      <c r="A242" s="2">
        <v>44043</v>
      </c>
      <c r="B242" s="5">
        <v>105.88</v>
      </c>
      <c r="C242" s="5">
        <v>3271.12</v>
      </c>
      <c r="D242" s="5">
        <v>10905.88</v>
      </c>
      <c r="E242" s="5">
        <v>2136.4</v>
      </c>
      <c r="F242" s="7">
        <f t="shared" si="22"/>
        <v>2.1385779174435093</v>
      </c>
      <c r="G242" s="7">
        <f t="shared" si="23"/>
        <v>2.6537864479227586</v>
      </c>
      <c r="H242" s="7">
        <f t="shared" si="24"/>
        <v>1.8384933982668414</v>
      </c>
      <c r="I242" s="5">
        <f t="shared" si="25"/>
        <v>1.0351568321326909</v>
      </c>
      <c r="J242" s="5">
        <f t="shared" si="25"/>
        <v>1.0534493803462155</v>
      </c>
      <c r="K242" s="5">
        <f t="shared" si="25"/>
        <v>1.0498977477472793</v>
      </c>
      <c r="L242" s="4">
        <f t="shared" si="26"/>
        <v>44401804.590936214</v>
      </c>
      <c r="M242" s="4">
        <f t="shared" si="27"/>
        <v>0</v>
      </c>
      <c r="N242" s="4">
        <f t="shared" si="28"/>
        <v>0</v>
      </c>
    </row>
    <row r="243" spans="1:14" x14ac:dyDescent="0.7">
      <c r="A243" s="2">
        <v>44074</v>
      </c>
      <c r="B243" s="5">
        <v>105.89</v>
      </c>
      <c r="C243" s="5">
        <v>3500.31</v>
      </c>
      <c r="D243" s="5">
        <v>12110.7</v>
      </c>
      <c r="E243" s="5">
        <v>2260.4</v>
      </c>
      <c r="F243" s="7">
        <f t="shared" si="22"/>
        <v>2.288632843595511</v>
      </c>
      <c r="G243" s="7">
        <f t="shared" si="23"/>
        <v>2.9472401101323884</v>
      </c>
      <c r="H243" s="7">
        <f t="shared" si="24"/>
        <v>1.9453861504496672</v>
      </c>
      <c r="I243" s="5">
        <f t="shared" si="25"/>
        <v>1.0701657512349982</v>
      </c>
      <c r="J243" s="5">
        <f t="shared" si="25"/>
        <v>1.1105792300806003</v>
      </c>
      <c r="K243" s="5">
        <f t="shared" si="25"/>
        <v>1.0581414936184128</v>
      </c>
      <c r="L243" s="4">
        <f t="shared" si="26"/>
        <v>47367290.566248849</v>
      </c>
      <c r="M243" s="4">
        <f t="shared" si="27"/>
        <v>0</v>
      </c>
      <c r="N243" s="4">
        <f t="shared" si="28"/>
        <v>0</v>
      </c>
    </row>
    <row r="244" spans="1:14" x14ac:dyDescent="0.7">
      <c r="A244" s="2">
        <v>44104</v>
      </c>
      <c r="B244" s="5">
        <v>105.45</v>
      </c>
      <c r="C244" s="5">
        <v>3363</v>
      </c>
      <c r="D244" s="5">
        <v>11418.06</v>
      </c>
      <c r="E244" s="5">
        <v>2244.1</v>
      </c>
      <c r="F244" s="7">
        <f t="shared" si="22"/>
        <v>2.1897176574807586</v>
      </c>
      <c r="G244" s="7">
        <f t="shared" si="23"/>
        <v>2.7671342477558354</v>
      </c>
      <c r="H244" s="7">
        <f t="shared" si="24"/>
        <v>1.9233324661119215</v>
      </c>
      <c r="I244" s="5">
        <f t="shared" si="25"/>
        <v>0.95677979262092838</v>
      </c>
      <c r="J244" s="5">
        <f t="shared" si="25"/>
        <v>0.93888999346969981</v>
      </c>
      <c r="K244" s="5">
        <f t="shared" si="25"/>
        <v>0.98866359548583804</v>
      </c>
      <c r="L244" s="4">
        <f t="shared" si="26"/>
        <v>45170066.444990829</v>
      </c>
      <c r="M244" s="4">
        <f t="shared" si="27"/>
        <v>0</v>
      </c>
      <c r="N244" s="4">
        <f t="shared" si="28"/>
        <v>0</v>
      </c>
    </row>
    <row r="245" spans="1:14" x14ac:dyDescent="0.7">
      <c r="A245" s="2">
        <v>44135</v>
      </c>
      <c r="B245" s="5">
        <v>104.64</v>
      </c>
      <c r="C245" s="5">
        <v>3269.96</v>
      </c>
      <c r="D245" s="5">
        <v>11052.95</v>
      </c>
      <c r="E245" s="5">
        <v>2246.1999999999998</v>
      </c>
      <c r="F245" s="7">
        <f t="shared" si="22"/>
        <v>2.1127827394155179</v>
      </c>
      <c r="G245" s="7">
        <f t="shared" si="23"/>
        <v>2.6580751848035056</v>
      </c>
      <c r="H245" s="7">
        <f t="shared" si="24"/>
        <v>1.9103446510197817</v>
      </c>
      <c r="I245" s="5">
        <f t="shared" si="25"/>
        <v>0.96486537074658596</v>
      </c>
      <c r="J245" s="5">
        <f t="shared" si="25"/>
        <v>0.96058772246385316</v>
      </c>
      <c r="K245" s="5">
        <f t="shared" si="25"/>
        <v>0.99324723347576238</v>
      </c>
      <c r="L245" s="4">
        <f t="shared" si="26"/>
        <v>43433032.907093994</v>
      </c>
      <c r="M245" s="4">
        <f t="shared" si="27"/>
        <v>0</v>
      </c>
      <c r="N245" s="4">
        <f t="shared" si="28"/>
        <v>0</v>
      </c>
    </row>
    <row r="246" spans="1:14" x14ac:dyDescent="0.7">
      <c r="A246" s="2">
        <v>44165</v>
      </c>
      <c r="B246" s="5">
        <v>104.27</v>
      </c>
      <c r="C246" s="5">
        <v>3621.63</v>
      </c>
      <c r="D246" s="5">
        <v>12268.32</v>
      </c>
      <c r="E246" s="5">
        <v>2663.5</v>
      </c>
      <c r="F246" s="7">
        <f t="shared" si="22"/>
        <v>2.331729255032247</v>
      </c>
      <c r="G246" s="7">
        <f t="shared" si="23"/>
        <v>2.9399219006366457</v>
      </c>
      <c r="H246" s="7">
        <f t="shared" si="24"/>
        <v>2.2572395310242159</v>
      </c>
      <c r="I246" s="5">
        <f t="shared" si="25"/>
        <v>1.1036294511177702</v>
      </c>
      <c r="J246" s="5">
        <f t="shared" si="25"/>
        <v>1.1060341398333979</v>
      </c>
      <c r="K246" s="5">
        <f t="shared" si="25"/>
        <v>1.1815875893489975</v>
      </c>
      <c r="L246" s="4">
        <f t="shared" si="26"/>
        <v>47783974.267636195</v>
      </c>
      <c r="M246" s="4">
        <f t="shared" si="27"/>
        <v>0</v>
      </c>
      <c r="N246" s="4">
        <f t="shared" si="28"/>
        <v>0</v>
      </c>
    </row>
    <row r="247" spans="1:14" x14ac:dyDescent="0.7">
      <c r="A247" s="2">
        <v>44196</v>
      </c>
      <c r="B247" s="5">
        <v>103.24</v>
      </c>
      <c r="C247" s="5">
        <v>3756.07</v>
      </c>
      <c r="D247" s="5">
        <v>12888.28</v>
      </c>
      <c r="E247" s="5">
        <v>2795.5</v>
      </c>
      <c r="F247" s="7">
        <f t="shared" si="22"/>
        <v>2.3943980069585322</v>
      </c>
      <c r="G247" s="7">
        <f t="shared" si="23"/>
        <v>3.0579774821094032</v>
      </c>
      <c r="H247" s="7">
        <f t="shared" si="24"/>
        <v>2.3457032267545039</v>
      </c>
      <c r="I247" s="5">
        <f t="shared" si="25"/>
        <v>1.0268765131247704</v>
      </c>
      <c r="J247" s="5">
        <f t="shared" si="25"/>
        <v>1.0401560264057328</v>
      </c>
      <c r="K247" s="5">
        <f t="shared" si="25"/>
        <v>1.0391910980267778</v>
      </c>
      <c r="L247" s="4">
        <f t="shared" si="26"/>
        <v>48918240.879194006</v>
      </c>
      <c r="M247" s="4">
        <f t="shared" si="27"/>
        <v>0</v>
      </c>
      <c r="N247" s="4">
        <f t="shared" si="28"/>
        <v>0</v>
      </c>
    </row>
    <row r="248" spans="1:14" x14ac:dyDescent="0.7">
      <c r="A248" s="2">
        <v>44227</v>
      </c>
      <c r="B248" s="5">
        <v>104.68</v>
      </c>
      <c r="C248" s="5">
        <v>3714.24</v>
      </c>
      <c r="D248" s="5">
        <v>12925.38</v>
      </c>
      <c r="E248" s="5">
        <v>2887.1</v>
      </c>
      <c r="F248" s="7">
        <f t="shared" si="22"/>
        <v>2.4007577847649832</v>
      </c>
      <c r="G248" s="7">
        <f t="shared" si="23"/>
        <v>3.1095558290958083</v>
      </c>
      <c r="H248" s="7">
        <f t="shared" si="24"/>
        <v>2.4563548920349985</v>
      </c>
      <c r="I248" s="5">
        <f t="shared" si="25"/>
        <v>1.0026561072085629</v>
      </c>
      <c r="J248" s="5">
        <f t="shared" si="25"/>
        <v>1.0168668171326187</v>
      </c>
      <c r="K248" s="5">
        <f t="shared" si="25"/>
        <v>1.0471720650841203</v>
      </c>
      <c r="L248" s="4">
        <f t="shared" si="26"/>
        <v>48898172.971423447</v>
      </c>
      <c r="M248" s="4">
        <f t="shared" si="27"/>
        <v>0</v>
      </c>
      <c r="N248" s="4">
        <f t="shared" si="28"/>
        <v>0</v>
      </c>
    </row>
    <row r="249" spans="1:14" x14ac:dyDescent="0.7">
      <c r="A249" s="2">
        <v>44255</v>
      </c>
      <c r="B249" s="5">
        <v>106.58</v>
      </c>
      <c r="C249" s="5">
        <v>3811.15</v>
      </c>
      <c r="D249" s="5">
        <v>12909.44</v>
      </c>
      <c r="E249" s="5">
        <v>3067.6</v>
      </c>
      <c r="F249" s="7">
        <f t="shared" si="22"/>
        <v>2.5081091186133446</v>
      </c>
      <c r="G249" s="7">
        <f t="shared" si="23"/>
        <v>3.1620915808333008</v>
      </c>
      <c r="H249" s="7">
        <f t="shared" si="24"/>
        <v>2.6572965140543916</v>
      </c>
      <c r="I249" s="5">
        <f t="shared" si="25"/>
        <v>1.0447156037687786</v>
      </c>
      <c r="J249" s="5">
        <f t="shared" si="25"/>
        <v>1.0168949376132503</v>
      </c>
      <c r="K249" s="5">
        <f t="shared" si="25"/>
        <v>1.0818048005485561</v>
      </c>
      <c r="L249" s="4">
        <f t="shared" si="26"/>
        <v>50934684.299030818</v>
      </c>
      <c r="M249" s="4">
        <f t="shared" si="27"/>
        <v>0</v>
      </c>
      <c r="N249" s="4">
        <f t="shared" si="28"/>
        <v>0</v>
      </c>
    </row>
    <row r="250" spans="1:14" x14ac:dyDescent="0.7">
      <c r="A250" s="2">
        <v>44286</v>
      </c>
      <c r="B250" s="5">
        <v>110.7</v>
      </c>
      <c r="C250" s="5">
        <v>3972.89</v>
      </c>
      <c r="D250" s="5">
        <v>13091.44</v>
      </c>
      <c r="E250" s="5">
        <v>3124.9</v>
      </c>
      <c r="F250" s="7">
        <f t="shared" si="22"/>
        <v>2.7156189499066294</v>
      </c>
      <c r="G250" s="7">
        <f t="shared" si="23"/>
        <v>3.3306298124579965</v>
      </c>
      <c r="H250" s="7">
        <f t="shared" si="24"/>
        <v>2.8115726999349708</v>
      </c>
      <c r="I250" s="5">
        <f t="shared" si="25"/>
        <v>1.0827355675051373</v>
      </c>
      <c r="J250" s="5">
        <f t="shared" si="25"/>
        <v>1.0532996048078662</v>
      </c>
      <c r="K250" s="5">
        <f t="shared" si="25"/>
        <v>1.0580575728243407</v>
      </c>
      <c r="L250" s="4">
        <f t="shared" si="26"/>
        <v>54998794.310206138</v>
      </c>
      <c r="M250" s="4">
        <f t="shared" si="27"/>
        <v>0</v>
      </c>
      <c r="N250" s="4">
        <f t="shared" si="28"/>
        <v>0</v>
      </c>
    </row>
    <row r="251" spans="1:14" x14ac:dyDescent="0.7">
      <c r="A251" s="2">
        <v>44316</v>
      </c>
      <c r="B251" s="5">
        <v>109.27</v>
      </c>
      <c r="C251" s="5">
        <v>4181.17</v>
      </c>
      <c r="D251" s="5">
        <v>13860.76</v>
      </c>
      <c r="E251" s="5">
        <v>3109</v>
      </c>
      <c r="F251" s="7">
        <f t="shared" si="22"/>
        <v>2.8210672408855149</v>
      </c>
      <c r="G251" s="7">
        <f t="shared" si="23"/>
        <v>3.4808019326291535</v>
      </c>
      <c r="H251" s="7">
        <f t="shared" si="24"/>
        <v>2.761132436738555</v>
      </c>
      <c r="I251" s="5">
        <f t="shared" si="25"/>
        <v>1.0388302972265351</v>
      </c>
      <c r="J251" s="5">
        <f t="shared" si="25"/>
        <v>1.045088205122481</v>
      </c>
      <c r="K251" s="5">
        <f t="shared" si="25"/>
        <v>0.98205976918271309</v>
      </c>
      <c r="L251" s="4">
        <f t="shared" si="26"/>
        <v>56984413.84037251</v>
      </c>
      <c r="M251" s="4">
        <f t="shared" si="27"/>
        <v>0</v>
      </c>
      <c r="N251" s="4">
        <f t="shared" si="28"/>
        <v>0</v>
      </c>
    </row>
    <row r="252" spans="1:14" x14ac:dyDescent="0.7">
      <c r="A252" s="2">
        <v>44347</v>
      </c>
      <c r="B252" s="5">
        <v>109.54</v>
      </c>
      <c r="C252" s="5">
        <v>4204.1099999999997</v>
      </c>
      <c r="D252" s="5">
        <v>13686.51</v>
      </c>
      <c r="E252" s="5">
        <v>3186.6</v>
      </c>
      <c r="F252" s="7">
        <f t="shared" si="22"/>
        <v>2.8435539761967745</v>
      </c>
      <c r="G252" s="7">
        <f t="shared" si="23"/>
        <v>3.4455359074241025</v>
      </c>
      <c r="H252" s="7">
        <f t="shared" si="24"/>
        <v>2.837042627061551</v>
      </c>
      <c r="I252" s="5">
        <f t="shared" si="25"/>
        <v>1.0079710029542583</v>
      </c>
      <c r="J252" s="5">
        <f t="shared" si="25"/>
        <v>0.98986841943677806</v>
      </c>
      <c r="K252" s="5">
        <f t="shared" si="25"/>
        <v>1.0274924119223563</v>
      </c>
      <c r="L252" s="4">
        <f t="shared" si="26"/>
        <v>57288636.771440797</v>
      </c>
      <c r="M252" s="4">
        <f t="shared" si="27"/>
        <v>0</v>
      </c>
      <c r="N252" s="4">
        <f t="shared" si="28"/>
        <v>0</v>
      </c>
    </row>
    <row r="253" spans="1:14" x14ac:dyDescent="0.7">
      <c r="A253" s="2">
        <v>44377</v>
      </c>
      <c r="B253" s="5">
        <v>111.1</v>
      </c>
      <c r="C253" s="5">
        <v>4297.5</v>
      </c>
      <c r="D253" s="5">
        <v>14554.8</v>
      </c>
      <c r="E253" s="5">
        <v>3345.3</v>
      </c>
      <c r="F253" s="7">
        <f t="shared" si="22"/>
        <v>2.9481163094516205</v>
      </c>
      <c r="G253" s="7">
        <f t="shared" si="23"/>
        <v>3.7163073614673232</v>
      </c>
      <c r="H253" s="7">
        <f t="shared" si="24"/>
        <v>3.0207494304744857</v>
      </c>
      <c r="I253" s="5">
        <f t="shared" si="25"/>
        <v>1.0367717068605453</v>
      </c>
      <c r="J253" s="5">
        <f t="shared" si="25"/>
        <v>1.0785861652057636</v>
      </c>
      <c r="K253" s="5">
        <f t="shared" si="25"/>
        <v>1.0647529232238599</v>
      </c>
      <c r="L253" s="4">
        <f t="shared" si="26"/>
        <v>59245237.729240477</v>
      </c>
      <c r="M253" s="4">
        <f t="shared" si="27"/>
        <v>0</v>
      </c>
      <c r="N253" s="4">
        <f t="shared" si="28"/>
        <v>0</v>
      </c>
    </row>
    <row r="254" spans="1:14" x14ac:dyDescent="0.7">
      <c r="A254" s="2">
        <v>44408</v>
      </c>
      <c r="B254" s="5">
        <v>109.7</v>
      </c>
      <c r="C254" s="5">
        <v>4395.26</v>
      </c>
      <c r="D254" s="5">
        <v>14959.9</v>
      </c>
      <c r="E254" s="5">
        <v>3356.5</v>
      </c>
      <c r="F254" s="7">
        <f t="shared" si="22"/>
        <v>2.9771853093660199</v>
      </c>
      <c r="G254" s="7">
        <f t="shared" si="23"/>
        <v>3.77160881973716</v>
      </c>
      <c r="H254" s="7">
        <f t="shared" si="24"/>
        <v>2.9926701503446576</v>
      </c>
      <c r="I254" s="5">
        <f t="shared" si="25"/>
        <v>1.0098601943964032</v>
      </c>
      <c r="J254" s="5">
        <f t="shared" si="25"/>
        <v>1.0148807547091589</v>
      </c>
      <c r="K254" s="5">
        <f t="shared" si="25"/>
        <v>0.99070453184678164</v>
      </c>
      <c r="L254" s="4">
        <f t="shared" si="26"/>
        <v>59679407.29031191</v>
      </c>
      <c r="M254" s="4">
        <f t="shared" si="27"/>
        <v>0</v>
      </c>
      <c r="N254" s="4">
        <f t="shared" si="28"/>
        <v>0</v>
      </c>
    </row>
    <row r="255" spans="1:14" x14ac:dyDescent="0.7">
      <c r="A255" s="2">
        <v>44439</v>
      </c>
      <c r="B255" s="5">
        <v>110.02</v>
      </c>
      <c r="C255" s="5">
        <v>4522.68</v>
      </c>
      <c r="D255" s="5">
        <v>15582.51</v>
      </c>
      <c r="E255" s="5">
        <v>3417.7</v>
      </c>
      <c r="F255" s="7">
        <f t="shared" si="22"/>
        <v>3.0724312252812309</v>
      </c>
      <c r="G255" s="7">
        <f t="shared" si="23"/>
        <v>3.9400377191303488</v>
      </c>
      <c r="H255" s="7">
        <f t="shared" si="24"/>
        <v>3.0561252693608401</v>
      </c>
      <c r="I255" s="5">
        <f t="shared" si="25"/>
        <v>1.0319919339973813</v>
      </c>
      <c r="J255" s="5">
        <f t="shared" si="25"/>
        <v>1.0446570435703155</v>
      </c>
      <c r="K255" s="5">
        <f t="shared" si="25"/>
        <v>1.021203512525052</v>
      </c>
      <c r="L255" s="4">
        <f t="shared" si="26"/>
        <v>61438666.949346408</v>
      </c>
      <c r="M255" s="4">
        <f t="shared" si="27"/>
        <v>0</v>
      </c>
      <c r="N255" s="4">
        <f t="shared" si="28"/>
        <v>0</v>
      </c>
    </row>
    <row r="256" spans="1:14" x14ac:dyDescent="0.7">
      <c r="A256" s="2">
        <v>44469</v>
      </c>
      <c r="B256" s="5">
        <v>111.27</v>
      </c>
      <c r="C256" s="5">
        <v>4307.54</v>
      </c>
      <c r="D256" s="5">
        <v>14689.62</v>
      </c>
      <c r="E256" s="5">
        <v>3258.1</v>
      </c>
      <c r="F256" s="7">
        <f t="shared" si="22"/>
        <v>2.9595254306074521</v>
      </c>
      <c r="G256" s="7">
        <f t="shared" si="23"/>
        <v>3.7564704252302232</v>
      </c>
      <c r="H256" s="7">
        <f t="shared" si="24"/>
        <v>2.9465110268381047</v>
      </c>
      <c r="I256" s="5">
        <f t="shared" si="25"/>
        <v>0.96325197005396135</v>
      </c>
      <c r="J256" s="5">
        <f t="shared" si="25"/>
        <v>0.95340976229520902</v>
      </c>
      <c r="K256" s="5">
        <f t="shared" si="25"/>
        <v>0.96413293538008016</v>
      </c>
      <c r="L256" s="4">
        <f t="shared" si="26"/>
        <v>59030916.976447128</v>
      </c>
      <c r="M256" s="4">
        <f t="shared" si="27"/>
        <v>0</v>
      </c>
      <c r="N256" s="4">
        <f t="shared" si="28"/>
        <v>0</v>
      </c>
    </row>
    <row r="257" spans="1:14" x14ac:dyDescent="0.7">
      <c r="A257" s="2">
        <v>44500</v>
      </c>
      <c r="B257" s="5">
        <v>114</v>
      </c>
      <c r="C257" s="5">
        <v>4605.38</v>
      </c>
      <c r="D257" s="5">
        <v>15850.47</v>
      </c>
      <c r="E257" s="5">
        <v>3451.3</v>
      </c>
      <c r="F257" s="7">
        <f t="shared" si="22"/>
        <v>3.2417908416419503</v>
      </c>
      <c r="G257" s="7">
        <f t="shared" si="23"/>
        <v>4.1527742257182272</v>
      </c>
      <c r="H257" s="7">
        <f t="shared" si="24"/>
        <v>3.1978135291904537</v>
      </c>
      <c r="I257" s="5">
        <f t="shared" si="25"/>
        <v>1.0953752274318393</v>
      </c>
      <c r="J257" s="5">
        <f t="shared" si="25"/>
        <v>1.1054989805925906</v>
      </c>
      <c r="K257" s="5">
        <f t="shared" si="25"/>
        <v>1.0852881594751815</v>
      </c>
      <c r="L257" s="4">
        <f t="shared" si="26"/>
        <v>64511004.108585797</v>
      </c>
      <c r="M257" s="4">
        <f t="shared" si="27"/>
        <v>0</v>
      </c>
      <c r="N257" s="4">
        <f t="shared" si="28"/>
        <v>0</v>
      </c>
    </row>
    <row r="258" spans="1:14" x14ac:dyDescent="0.7">
      <c r="A258" s="2">
        <v>44530</v>
      </c>
      <c r="B258" s="5">
        <v>113.13</v>
      </c>
      <c r="C258" s="5">
        <v>4567</v>
      </c>
      <c r="D258" s="5">
        <v>16135.92</v>
      </c>
      <c r="E258" s="5">
        <v>3833.2</v>
      </c>
      <c r="F258" s="7">
        <f t="shared" si="22"/>
        <v>3.1902408210854416</v>
      </c>
      <c r="G258" s="7">
        <f t="shared" si="23"/>
        <v>4.1952982774296537</v>
      </c>
      <c r="H258" s="7">
        <f t="shared" si="24"/>
        <v>3.5245594421758786</v>
      </c>
      <c r="I258" s="5">
        <f t="shared" si="25"/>
        <v>0.98409828916340614</v>
      </c>
      <c r="J258" s="5">
        <f t="shared" si="25"/>
        <v>1.0102399141875025</v>
      </c>
      <c r="K258" s="5">
        <f t="shared" si="25"/>
        <v>1.1021779131280811</v>
      </c>
      <c r="L258" s="4">
        <f t="shared" si="26"/>
        <v>63335168.775472745</v>
      </c>
      <c r="M258" s="4">
        <f t="shared" si="27"/>
        <v>0</v>
      </c>
      <c r="N258" s="4">
        <f t="shared" si="28"/>
        <v>0</v>
      </c>
    </row>
    <row r="259" spans="1:14" x14ac:dyDescent="0.7">
      <c r="A259" s="2">
        <v>44561</v>
      </c>
      <c r="B259" s="5">
        <v>115.08</v>
      </c>
      <c r="C259" s="5">
        <v>4766.18</v>
      </c>
      <c r="D259" s="5">
        <v>16320.08</v>
      </c>
      <c r="E259" s="5">
        <v>3946.2</v>
      </c>
      <c r="F259" s="7">
        <f t="shared" ref="F259:F284" si="29">C259*$B259/C$3/$B$3</f>
        <v>3.3867642142105043</v>
      </c>
      <c r="G259" s="7">
        <f t="shared" ref="G259:G284" si="30">D259*$B259/D$3/$B$3</f>
        <v>4.3163182758450818</v>
      </c>
      <c r="H259" s="7">
        <f t="shared" ref="H259:H284" si="31">E259*$B259/E$3/$B$3</f>
        <v>3.6910040205099897</v>
      </c>
      <c r="I259" s="5">
        <f t="shared" si="25"/>
        <v>1.0616014289034763</v>
      </c>
      <c r="J259" s="5">
        <f t="shared" si="25"/>
        <v>1.0288465778622953</v>
      </c>
      <c r="K259" s="5">
        <f t="shared" si="25"/>
        <v>1.0472242222226098</v>
      </c>
      <c r="L259" s="4">
        <f t="shared" si="26"/>
        <v>67086705.671884701</v>
      </c>
      <c r="M259" s="4">
        <f t="shared" si="27"/>
        <v>0</v>
      </c>
      <c r="N259" s="4">
        <f t="shared" si="28"/>
        <v>0</v>
      </c>
    </row>
    <row r="260" spans="1:14" x14ac:dyDescent="0.7">
      <c r="A260" s="2">
        <v>44592</v>
      </c>
      <c r="B260" s="5">
        <v>115.1</v>
      </c>
      <c r="C260" s="5">
        <v>4515.55</v>
      </c>
      <c r="D260" s="5">
        <v>14930.05</v>
      </c>
      <c r="E260" s="5">
        <v>3483.2</v>
      </c>
      <c r="F260" s="7">
        <f t="shared" si="29"/>
        <v>3.2092285580216759</v>
      </c>
      <c r="G260" s="7">
        <f t="shared" si="30"/>
        <v>3.9493707956690156</v>
      </c>
      <c r="H260" s="7">
        <f t="shared" si="31"/>
        <v>3.2585118756910032</v>
      </c>
      <c r="I260" s="5">
        <f t="shared" si="25"/>
        <v>0.94757956416218536</v>
      </c>
      <c r="J260" s="5">
        <f t="shared" si="25"/>
        <v>0.9149860004000232</v>
      </c>
      <c r="K260" s="5">
        <f t="shared" si="25"/>
        <v>0.8828253390091868</v>
      </c>
      <c r="L260" s="4">
        <f t="shared" si="26"/>
        <v>63419991.321641311</v>
      </c>
      <c r="M260" s="4">
        <f t="shared" si="27"/>
        <v>0</v>
      </c>
      <c r="N260" s="4">
        <f t="shared" si="28"/>
        <v>0</v>
      </c>
    </row>
    <row r="261" spans="1:14" x14ac:dyDescent="0.7">
      <c r="A261" s="2">
        <v>44620</v>
      </c>
      <c r="B261" s="5">
        <v>114.99</v>
      </c>
      <c r="C261" s="5">
        <v>4373.79</v>
      </c>
      <c r="D261" s="5">
        <v>14237.81</v>
      </c>
      <c r="E261" s="5">
        <v>3429.5</v>
      </c>
      <c r="F261" s="7">
        <f t="shared" si="29"/>
        <v>3.1055081285972683</v>
      </c>
      <c r="G261" s="7">
        <f t="shared" si="30"/>
        <v>3.7626566653380409</v>
      </c>
      <c r="H261" s="7">
        <f t="shared" si="31"/>
        <v>3.205209741196585</v>
      </c>
      <c r="I261" s="5">
        <f t="shared" ref="I261:K284" si="32">F261/F260</f>
        <v>0.96768057258958651</v>
      </c>
      <c r="J261" s="5">
        <f t="shared" si="32"/>
        <v>0.95272306906818416</v>
      </c>
      <c r="K261" s="5">
        <f t="shared" si="32"/>
        <v>0.98364218498264178</v>
      </c>
      <c r="L261" s="4">
        <f t="shared" ref="L261:L284" si="33">MAX(L260*I261-L$3*0.03/12,0)</f>
        <v>61220293.515752472</v>
      </c>
      <c r="M261" s="4">
        <f t="shared" ref="M261:M284" si="34">MAX(M260*J261-M$3*0.03/12,0)</f>
        <v>0</v>
      </c>
      <c r="N261" s="4">
        <f t="shared" ref="N261:N284" si="35">MAX(N260*K261-N$3*0.03/12,0)</f>
        <v>0</v>
      </c>
    </row>
    <row r="262" spans="1:14" x14ac:dyDescent="0.7">
      <c r="A262" s="2">
        <v>44651</v>
      </c>
      <c r="B262" s="5">
        <v>121.66</v>
      </c>
      <c r="C262" s="5">
        <v>4530.41</v>
      </c>
      <c r="D262" s="5">
        <v>14838.49</v>
      </c>
      <c r="E262" s="5">
        <v>3429</v>
      </c>
      <c r="F262" s="7">
        <f t="shared" si="29"/>
        <v>3.4032980777702906</v>
      </c>
      <c r="G262" s="7">
        <f t="shared" si="30"/>
        <v>4.1488606201557641</v>
      </c>
      <c r="H262" s="7">
        <f t="shared" si="31"/>
        <v>3.3906336673883222</v>
      </c>
      <c r="I262" s="5">
        <f t="shared" si="32"/>
        <v>1.0958908934840017</v>
      </c>
      <c r="J262" s="5">
        <f t="shared" si="32"/>
        <v>1.1026412955440426</v>
      </c>
      <c r="K262" s="5">
        <f t="shared" si="32"/>
        <v>1.0578507932908359</v>
      </c>
      <c r="L262" s="4">
        <f t="shared" si="33"/>
        <v>66940762.16033081</v>
      </c>
      <c r="M262" s="4">
        <f t="shared" si="34"/>
        <v>0</v>
      </c>
      <c r="N262" s="4">
        <f t="shared" si="35"/>
        <v>0</v>
      </c>
    </row>
    <row r="263" spans="1:14" x14ac:dyDescent="0.7">
      <c r="A263" s="2">
        <v>44681</v>
      </c>
      <c r="B263" s="5">
        <v>129.83000000000001</v>
      </c>
      <c r="C263" s="5">
        <v>4131.93</v>
      </c>
      <c r="D263" s="5">
        <v>12854.8</v>
      </c>
      <c r="E263" s="5">
        <v>2919.7</v>
      </c>
      <c r="F263" s="7">
        <f t="shared" si="29"/>
        <v>3.3123992801139583</v>
      </c>
      <c r="G263" s="7">
        <f t="shared" si="30"/>
        <v>3.8355858323816476</v>
      </c>
      <c r="H263" s="7">
        <f t="shared" si="31"/>
        <v>3.080908921188755</v>
      </c>
      <c r="I263" s="5">
        <f t="shared" si="32"/>
        <v>0.97329096788492719</v>
      </c>
      <c r="J263" s="5">
        <f t="shared" si="32"/>
        <v>0.92449136848507707</v>
      </c>
      <c r="K263" s="5">
        <f t="shared" si="32"/>
        <v>0.90865284292474557</v>
      </c>
      <c r="L263" s="4">
        <f t="shared" si="33"/>
        <v>65002839.193983085</v>
      </c>
      <c r="M263" s="4">
        <f t="shared" si="34"/>
        <v>0</v>
      </c>
      <c r="N263" s="4">
        <f t="shared" si="35"/>
        <v>0</v>
      </c>
    </row>
    <row r="264" spans="1:14" x14ac:dyDescent="0.7">
      <c r="A264" s="2">
        <v>44712</v>
      </c>
      <c r="B264" s="5">
        <v>128.68</v>
      </c>
      <c r="C264" s="5">
        <v>4132.1499999999996</v>
      </c>
      <c r="D264" s="5">
        <v>12642.1</v>
      </c>
      <c r="E264" s="5">
        <v>3098.7</v>
      </c>
      <c r="F264" s="7">
        <f t="shared" si="29"/>
        <v>3.2832337211236817</v>
      </c>
      <c r="G264" s="7">
        <f t="shared" si="30"/>
        <v>3.7387084377521176</v>
      </c>
      <c r="H264" s="7">
        <f t="shared" si="31"/>
        <v>3.2408293042486616</v>
      </c>
      <c r="I264" s="5">
        <f t="shared" si="32"/>
        <v>0.99119503522254326</v>
      </c>
      <c r="J264" s="5">
        <f t="shared" si="32"/>
        <v>0.97474247771705436</v>
      </c>
      <c r="K264" s="5">
        <f t="shared" si="32"/>
        <v>1.0519068843483377</v>
      </c>
      <c r="L264" s="4">
        <f t="shared" si="33"/>
        <v>64280491.484445378</v>
      </c>
      <c r="M264" s="4">
        <f t="shared" si="34"/>
        <v>0</v>
      </c>
      <c r="N264" s="4">
        <f t="shared" si="35"/>
        <v>0</v>
      </c>
    </row>
    <row r="265" spans="1:14" x14ac:dyDescent="0.7">
      <c r="A265" s="2">
        <v>44742</v>
      </c>
      <c r="B265" s="5">
        <v>135.72999999999999</v>
      </c>
      <c r="C265" s="5">
        <v>3785.38</v>
      </c>
      <c r="D265" s="5">
        <v>11503.72</v>
      </c>
      <c r="E265" s="5">
        <v>2556.3000000000002</v>
      </c>
      <c r="F265" s="7">
        <f t="shared" si="29"/>
        <v>3.1724880973228444</v>
      </c>
      <c r="G265" s="7">
        <f t="shared" si="30"/>
        <v>3.5884382406449506</v>
      </c>
      <c r="H265" s="7">
        <f t="shared" si="31"/>
        <v>2.8200268407871709</v>
      </c>
      <c r="I265" s="5">
        <f t="shared" si="32"/>
        <v>0.96626934503982409</v>
      </c>
      <c r="J265" s="5">
        <f t="shared" si="32"/>
        <v>0.95980692273572521</v>
      </c>
      <c r="K265" s="5">
        <f t="shared" si="32"/>
        <v>0.87015593110386058</v>
      </c>
      <c r="L265" s="4">
        <f t="shared" si="33"/>
        <v>61962268.405513026</v>
      </c>
      <c r="M265" s="4">
        <f t="shared" si="34"/>
        <v>0</v>
      </c>
      <c r="N265" s="4">
        <f t="shared" si="35"/>
        <v>0</v>
      </c>
    </row>
    <row r="266" spans="1:14" x14ac:dyDescent="0.7">
      <c r="A266" s="2">
        <v>44773</v>
      </c>
      <c r="B266" s="5">
        <v>133.19</v>
      </c>
      <c r="C266" s="5">
        <v>4130.29</v>
      </c>
      <c r="D266" s="5">
        <v>12947.98</v>
      </c>
      <c r="E266" s="5">
        <v>2967.1</v>
      </c>
      <c r="F266" s="7">
        <f t="shared" si="29"/>
        <v>3.3967754173825164</v>
      </c>
      <c r="G266" s="7">
        <f t="shared" si="30"/>
        <v>3.9633731545499575</v>
      </c>
      <c r="H266" s="7">
        <f t="shared" si="31"/>
        <v>3.2119544317818196</v>
      </c>
      <c r="I266" s="5">
        <f t="shared" si="32"/>
        <v>1.0706976080537356</v>
      </c>
      <c r="J266" s="5">
        <f t="shared" si="32"/>
        <v>1.1044841484683374</v>
      </c>
      <c r="K266" s="5">
        <f t="shared" si="32"/>
        <v>1.1389800924324704</v>
      </c>
      <c r="L266" s="4">
        <f t="shared" si="33"/>
        <v>66192852.571366347</v>
      </c>
      <c r="M266" s="4">
        <f t="shared" si="34"/>
        <v>0</v>
      </c>
      <c r="N266" s="4">
        <f t="shared" si="35"/>
        <v>0</v>
      </c>
    </row>
    <row r="267" spans="1:14" x14ac:dyDescent="0.7">
      <c r="A267" s="2">
        <v>44804</v>
      </c>
      <c r="B267" s="5">
        <v>138.96</v>
      </c>
      <c r="C267" s="5">
        <v>3955</v>
      </c>
      <c r="D267" s="5">
        <v>12272.03</v>
      </c>
      <c r="E267" s="5">
        <v>2677.4</v>
      </c>
      <c r="F267" s="7">
        <f t="shared" si="29"/>
        <v>3.3935242917785517</v>
      </c>
      <c r="G267" s="7">
        <f t="shared" si="30"/>
        <v>3.9192010094123337</v>
      </c>
      <c r="H267" s="7">
        <f t="shared" si="31"/>
        <v>3.0239084409252759</v>
      </c>
      <c r="I267" s="5">
        <f t="shared" si="32"/>
        <v>0.99904287884700071</v>
      </c>
      <c r="J267" s="5">
        <f t="shared" si="32"/>
        <v>0.98885491135576919</v>
      </c>
      <c r="K267" s="5">
        <f t="shared" si="32"/>
        <v>0.9414543403866954</v>
      </c>
      <c r="L267" s="4">
        <f t="shared" si="33"/>
        <v>65979497.991992928</v>
      </c>
      <c r="M267" s="4">
        <f t="shared" si="34"/>
        <v>0</v>
      </c>
      <c r="N267" s="4">
        <f t="shared" si="35"/>
        <v>0</v>
      </c>
    </row>
    <row r="268" spans="1:14" x14ac:dyDescent="0.7">
      <c r="A268" s="2">
        <v>44834</v>
      </c>
      <c r="B268" s="5">
        <v>144.75</v>
      </c>
      <c r="C268" s="5">
        <v>3585.62</v>
      </c>
      <c r="D268" s="5">
        <v>10971.22</v>
      </c>
      <c r="E268" s="5">
        <v>2306.6999999999998</v>
      </c>
      <c r="F268" s="7">
        <f t="shared" si="29"/>
        <v>3.2047746973996549</v>
      </c>
      <c r="G268" s="7">
        <f t="shared" si="30"/>
        <v>3.6497643165736759</v>
      </c>
      <c r="H268" s="7">
        <f t="shared" si="31"/>
        <v>2.7137838950888038</v>
      </c>
      <c r="I268" s="5">
        <f t="shared" si="32"/>
        <v>0.94437947745469863</v>
      </c>
      <c r="J268" s="5">
        <f t="shared" si="32"/>
        <v>0.931252137312789</v>
      </c>
      <c r="K268" s="5">
        <f t="shared" si="32"/>
        <v>0.89744248151191441</v>
      </c>
      <c r="L268" s="4">
        <f t="shared" si="33"/>
        <v>62159683.836401619</v>
      </c>
      <c r="M268" s="4">
        <f t="shared" si="34"/>
        <v>0</v>
      </c>
      <c r="N268" s="4">
        <f t="shared" si="35"/>
        <v>0</v>
      </c>
    </row>
    <row r="269" spans="1:14" x14ac:dyDescent="0.7">
      <c r="A269" s="2">
        <v>44865</v>
      </c>
      <c r="B269" s="5">
        <v>148.71</v>
      </c>
      <c r="C269" s="5">
        <v>3871.98</v>
      </c>
      <c r="D269" s="5">
        <v>11405.57</v>
      </c>
      <c r="E269" s="5">
        <v>2384.5</v>
      </c>
      <c r="F269" s="7">
        <f t="shared" si="29"/>
        <v>3.5553957428208158</v>
      </c>
      <c r="G269" s="7">
        <f t="shared" si="30"/>
        <v>3.8980597565498614</v>
      </c>
      <c r="H269" s="7">
        <f t="shared" si="31"/>
        <v>2.8820603669004914</v>
      </c>
      <c r="I269" s="5">
        <f t="shared" si="32"/>
        <v>1.1094058330233492</v>
      </c>
      <c r="J269" s="5">
        <f t="shared" si="32"/>
        <v>1.068030540725238</v>
      </c>
      <c r="K269" s="5">
        <f t="shared" si="32"/>
        <v>1.0620080589748584</v>
      </c>
      <c r="L269" s="4">
        <f t="shared" si="33"/>
        <v>68810315.826991156</v>
      </c>
      <c r="M269" s="4">
        <f t="shared" si="34"/>
        <v>0</v>
      </c>
      <c r="N269" s="4">
        <f t="shared" si="35"/>
        <v>0</v>
      </c>
    </row>
    <row r="270" spans="1:14" x14ac:dyDescent="0.7">
      <c r="A270" s="2">
        <v>44895</v>
      </c>
      <c r="B270" s="5">
        <v>138.03</v>
      </c>
      <c r="C270" s="5">
        <v>4080.11</v>
      </c>
      <c r="D270" s="5">
        <v>12030.06</v>
      </c>
      <c r="E270" s="5">
        <v>2826.8</v>
      </c>
      <c r="F270" s="7">
        <f t="shared" si="29"/>
        <v>3.4774430708919657</v>
      </c>
      <c r="G270" s="7">
        <f t="shared" si="30"/>
        <v>3.8162129941088483</v>
      </c>
      <c r="H270" s="7">
        <f t="shared" si="31"/>
        <v>3.1712767490461995</v>
      </c>
      <c r="I270" s="5">
        <f t="shared" si="32"/>
        <v>0.97807482554192315</v>
      </c>
      <c r="J270" s="5">
        <f t="shared" si="32"/>
        <v>0.9790032047857945</v>
      </c>
      <c r="K270" s="5">
        <f t="shared" si="32"/>
        <v>1.1003505635993134</v>
      </c>
      <c r="L270" s="4">
        <f t="shared" si="33"/>
        <v>67151637.647969007</v>
      </c>
      <c r="M270" s="4">
        <f t="shared" si="34"/>
        <v>0</v>
      </c>
      <c r="N270" s="4">
        <f t="shared" si="35"/>
        <v>0</v>
      </c>
    </row>
    <row r="271" spans="1:14" x14ac:dyDescent="0.7">
      <c r="A271" s="2">
        <v>44926</v>
      </c>
      <c r="B271" s="5">
        <v>131.11000000000001</v>
      </c>
      <c r="C271" s="5">
        <v>3839.5</v>
      </c>
      <c r="D271" s="5">
        <v>10939.76</v>
      </c>
      <c r="E271" s="5">
        <v>2532.1</v>
      </c>
      <c r="F271" s="7">
        <f t="shared" si="29"/>
        <v>3.108315960121645</v>
      </c>
      <c r="G271" s="7">
        <f t="shared" si="30"/>
        <v>3.2963622836919555</v>
      </c>
      <c r="H271" s="7">
        <f t="shared" si="31"/>
        <v>2.6982503584501627</v>
      </c>
      <c r="I271" s="5">
        <f t="shared" si="32"/>
        <v>0.89385099820609304</v>
      </c>
      <c r="J271" s="5">
        <f t="shared" si="32"/>
        <v>0.86377838154751974</v>
      </c>
      <c r="K271" s="5">
        <f t="shared" si="32"/>
        <v>0.85084039393966315</v>
      </c>
      <c r="L271" s="4">
        <f t="shared" si="33"/>
        <v>59873558.342810959</v>
      </c>
      <c r="M271" s="4">
        <f t="shared" si="34"/>
        <v>0</v>
      </c>
      <c r="N271" s="4">
        <f t="shared" si="35"/>
        <v>0</v>
      </c>
    </row>
    <row r="272" spans="1:14" x14ac:dyDescent="0.7">
      <c r="A272" s="2">
        <v>44957</v>
      </c>
      <c r="B272" s="5">
        <v>130.09</v>
      </c>
      <c r="C272" s="5">
        <v>4076.6</v>
      </c>
      <c r="D272" s="5">
        <v>12101.93</v>
      </c>
      <c r="E272" s="5">
        <v>2921.9</v>
      </c>
      <c r="F272" s="7">
        <f t="shared" si="29"/>
        <v>3.2745881275239603</v>
      </c>
      <c r="G272" s="7">
        <f t="shared" si="30"/>
        <v>3.6181775519527708</v>
      </c>
      <c r="H272" s="7">
        <f t="shared" si="31"/>
        <v>3.0894049276219615</v>
      </c>
      <c r="I272" s="5">
        <f t="shared" si="32"/>
        <v>1.053492685278947</v>
      </c>
      <c r="J272" s="5">
        <f t="shared" si="32"/>
        <v>1.0976273966769148</v>
      </c>
      <c r="K272" s="5">
        <f t="shared" si="32"/>
        <v>1.14496600285693</v>
      </c>
      <c r="L272" s="4">
        <f t="shared" si="33"/>
        <v>62926355.755773619</v>
      </c>
      <c r="M272" s="4">
        <f t="shared" si="34"/>
        <v>0</v>
      </c>
      <c r="N272" s="4">
        <f t="shared" si="35"/>
        <v>0</v>
      </c>
    </row>
    <row r="273" spans="1:14" x14ac:dyDescent="0.7">
      <c r="A273" s="2">
        <v>44985</v>
      </c>
      <c r="B273" s="5">
        <v>136.19999999999999</v>
      </c>
      <c r="C273" s="5">
        <v>3970.15</v>
      </c>
      <c r="D273" s="5">
        <v>12042.12</v>
      </c>
      <c r="E273" s="5">
        <v>2958.4</v>
      </c>
      <c r="F273" s="7">
        <f t="shared" si="29"/>
        <v>3.338863712894903</v>
      </c>
      <c r="G273" s="7">
        <f t="shared" si="30"/>
        <v>3.7693926797702324</v>
      </c>
      <c r="H273" s="7">
        <f t="shared" si="31"/>
        <v>3.2749115446351222</v>
      </c>
      <c r="I273" s="5">
        <f t="shared" si="32"/>
        <v>1.0196286014814155</v>
      </c>
      <c r="J273" s="5">
        <f t="shared" si="32"/>
        <v>1.0417931750573846</v>
      </c>
      <c r="K273" s="5">
        <f t="shared" si="32"/>
        <v>1.0600460675629053</v>
      </c>
      <c r="L273" s="4">
        <f t="shared" si="33"/>
        <v>64011512.115581475</v>
      </c>
      <c r="M273" s="4">
        <f t="shared" si="34"/>
        <v>0</v>
      </c>
      <c r="N273" s="4">
        <f t="shared" si="35"/>
        <v>0</v>
      </c>
    </row>
    <row r="274" spans="1:14" x14ac:dyDescent="0.7">
      <c r="A274" s="2">
        <v>45016</v>
      </c>
      <c r="B274" s="5">
        <v>132.79</v>
      </c>
      <c r="C274" s="5">
        <v>4109.3100000000004</v>
      </c>
      <c r="D274" s="5">
        <v>13181.35</v>
      </c>
      <c r="E274" s="5">
        <v>3230.9</v>
      </c>
      <c r="F274" s="7">
        <f t="shared" si="29"/>
        <v>3.3693718640915122</v>
      </c>
      <c r="G274" s="7">
        <f t="shared" si="30"/>
        <v>4.0226901988424633</v>
      </c>
      <c r="H274" s="7">
        <f t="shared" si="31"/>
        <v>3.4870201743984701</v>
      </c>
      <c r="I274" s="5">
        <f t="shared" si="32"/>
        <v>1.0091372855617871</v>
      </c>
      <c r="J274" s="5">
        <f t="shared" si="32"/>
        <v>1.067198496041986</v>
      </c>
      <c r="K274" s="5">
        <f t="shared" si="32"/>
        <v>1.064767743150443</v>
      </c>
      <c r="L274" s="4">
        <f t="shared" si="33"/>
        <v>64446403.581023335</v>
      </c>
      <c r="M274" s="4">
        <f t="shared" si="34"/>
        <v>0</v>
      </c>
      <c r="N274" s="4">
        <f t="shared" si="35"/>
        <v>0</v>
      </c>
    </row>
    <row r="275" spans="1:14" x14ac:dyDescent="0.7">
      <c r="A275" s="2">
        <v>45046</v>
      </c>
      <c r="B275" s="5">
        <v>136.28</v>
      </c>
      <c r="C275" s="5">
        <v>4169.4799999999996</v>
      </c>
      <c r="D275" s="5">
        <v>13245.99</v>
      </c>
      <c r="E275" s="5">
        <v>2995</v>
      </c>
      <c r="F275" s="7">
        <f t="shared" si="29"/>
        <v>3.5085582317142281</v>
      </c>
      <c r="G275" s="7">
        <f t="shared" si="30"/>
        <v>4.148660270196328</v>
      </c>
      <c r="H275" s="7">
        <f t="shared" si="31"/>
        <v>3.3173746712665975</v>
      </c>
      <c r="I275" s="5">
        <f t="shared" si="32"/>
        <v>1.0413092924251164</v>
      </c>
      <c r="J275" s="5">
        <f t="shared" si="32"/>
        <v>1.0313148826101779</v>
      </c>
      <c r="K275" s="5">
        <f t="shared" si="32"/>
        <v>0.95134943457528531</v>
      </c>
      <c r="L275" s="4">
        <f t="shared" si="33"/>
        <v>66958638.912298895</v>
      </c>
      <c r="M275" s="4">
        <f t="shared" si="34"/>
        <v>0</v>
      </c>
      <c r="N275" s="4">
        <f t="shared" si="35"/>
        <v>0</v>
      </c>
    </row>
    <row r="276" spans="1:14" x14ac:dyDescent="0.7">
      <c r="A276" s="2">
        <v>45077</v>
      </c>
      <c r="B276" s="5">
        <v>139.34</v>
      </c>
      <c r="C276" s="5">
        <v>4179.83</v>
      </c>
      <c r="D276" s="5">
        <v>14254.09</v>
      </c>
      <c r="E276" s="5">
        <v>3453.2</v>
      </c>
      <c r="F276" s="7">
        <f t="shared" si="29"/>
        <v>3.5962435335199658</v>
      </c>
      <c r="G276" s="7">
        <f t="shared" si="30"/>
        <v>4.5646410060173688</v>
      </c>
      <c r="H276" s="7">
        <f t="shared" si="31"/>
        <v>3.9107775302363206</v>
      </c>
      <c r="I276" s="5">
        <f t="shared" si="32"/>
        <v>1.0249918331162757</v>
      </c>
      <c r="J276" s="5">
        <f t="shared" si="32"/>
        <v>1.1002686912711113</v>
      </c>
      <c r="K276" s="5">
        <f t="shared" si="32"/>
        <v>1.1788772501669693</v>
      </c>
      <c r="L276" s="4">
        <f t="shared" si="33"/>
        <v>68482058.04168804</v>
      </c>
      <c r="M276" s="4">
        <f t="shared" si="34"/>
        <v>0</v>
      </c>
      <c r="N276" s="4">
        <f t="shared" si="35"/>
        <v>0</v>
      </c>
    </row>
    <row r="277" spans="1:14" x14ac:dyDescent="0.7">
      <c r="A277" s="2">
        <v>45107</v>
      </c>
      <c r="B277" s="5">
        <v>144.32</v>
      </c>
      <c r="C277" s="5">
        <v>4450.38</v>
      </c>
      <c r="D277" s="5">
        <v>15179.21</v>
      </c>
      <c r="E277" s="5">
        <v>3673.1</v>
      </c>
      <c r="F277" s="7">
        <f t="shared" si="29"/>
        <v>3.9658682687884581</v>
      </c>
      <c r="G277" s="7">
        <f t="shared" si="30"/>
        <v>5.0346236797868347</v>
      </c>
      <c r="H277" s="7">
        <f t="shared" si="31"/>
        <v>4.3084875780489114</v>
      </c>
      <c r="I277" s="5">
        <f t="shared" si="32"/>
        <v>1.1027807855122391</v>
      </c>
      <c r="J277" s="5">
        <f t="shared" si="32"/>
        <v>1.1029615851826919</v>
      </c>
      <c r="K277" s="5">
        <f t="shared" si="32"/>
        <v>1.1016959018347838</v>
      </c>
      <c r="L277" s="4">
        <f t="shared" si="33"/>
        <v>75370697.760707483</v>
      </c>
      <c r="M277" s="4">
        <f t="shared" si="34"/>
        <v>0</v>
      </c>
      <c r="N277" s="4">
        <f t="shared" si="35"/>
        <v>0</v>
      </c>
    </row>
    <row r="278" spans="1:14" x14ac:dyDescent="0.7">
      <c r="A278" s="2">
        <v>45138</v>
      </c>
      <c r="B278" s="5">
        <v>142.28</v>
      </c>
      <c r="C278" s="5">
        <v>4588.96</v>
      </c>
      <c r="D278" s="5">
        <v>15757</v>
      </c>
      <c r="E278" s="5">
        <v>3861.6</v>
      </c>
      <c r="F278" s="7">
        <f t="shared" si="29"/>
        <v>4.0315569377822298</v>
      </c>
      <c r="G278" s="7">
        <f t="shared" si="30"/>
        <v>5.1523898511947825</v>
      </c>
      <c r="H278" s="7">
        <f t="shared" si="31"/>
        <v>4.4655680832610587</v>
      </c>
      <c r="I278" s="5">
        <f t="shared" si="32"/>
        <v>1.0165635025022752</v>
      </c>
      <c r="J278" s="5">
        <f t="shared" si="32"/>
        <v>1.0233912560100091</v>
      </c>
      <c r="K278" s="5">
        <f t="shared" si="32"/>
        <v>1.0364583864677825</v>
      </c>
      <c r="L278" s="4">
        <f t="shared" si="33"/>
        <v>76469100.50166519</v>
      </c>
      <c r="M278" s="4">
        <f t="shared" si="34"/>
        <v>0</v>
      </c>
      <c r="N278" s="4">
        <f t="shared" si="35"/>
        <v>0</v>
      </c>
    </row>
    <row r="279" spans="1:14" x14ac:dyDescent="0.7">
      <c r="A279" s="2">
        <v>45169</v>
      </c>
      <c r="B279" s="5">
        <v>145.53</v>
      </c>
      <c r="C279" s="5">
        <v>4507.66</v>
      </c>
      <c r="D279" s="5">
        <v>15501.07</v>
      </c>
      <c r="E279" s="5">
        <v>3670.9</v>
      </c>
      <c r="F279" s="7">
        <f t="shared" si="29"/>
        <v>4.0505905896615326</v>
      </c>
      <c r="G279" s="7">
        <f t="shared" si="30"/>
        <v>5.1844839149245745</v>
      </c>
      <c r="H279" s="7">
        <f t="shared" si="31"/>
        <v>4.3420083677519461</v>
      </c>
      <c r="I279" s="5">
        <f t="shared" si="32"/>
        <v>1.004721166579821</v>
      </c>
      <c r="J279" s="5">
        <f t="shared" si="32"/>
        <v>1.0062289664906372</v>
      </c>
      <c r="K279" s="5">
        <f t="shared" si="32"/>
        <v>0.97233057178721127</v>
      </c>
      <c r="L279" s="4">
        <f t="shared" si="33"/>
        <v>76680123.863342628</v>
      </c>
      <c r="M279" s="4">
        <f t="shared" si="34"/>
        <v>0</v>
      </c>
      <c r="N279" s="4">
        <f t="shared" si="35"/>
        <v>0</v>
      </c>
    </row>
    <row r="280" spans="1:14" x14ac:dyDescent="0.7">
      <c r="A280" s="2">
        <v>45199</v>
      </c>
      <c r="B280" s="5">
        <v>149.35</v>
      </c>
      <c r="C280" s="5">
        <v>4288.05</v>
      </c>
      <c r="D280" s="5">
        <v>14715.24</v>
      </c>
      <c r="E280" s="5">
        <v>3434.3</v>
      </c>
      <c r="F280" s="7">
        <f t="shared" si="29"/>
        <v>3.954392162818626</v>
      </c>
      <c r="G280" s="7">
        <f t="shared" si="30"/>
        <v>5.0508433727890596</v>
      </c>
      <c r="H280" s="7">
        <f t="shared" si="31"/>
        <v>4.168780508698914</v>
      </c>
      <c r="I280" s="5">
        <f t="shared" si="32"/>
        <v>0.97625076523694165</v>
      </c>
      <c r="J280" s="5">
        <f t="shared" si="32"/>
        <v>0.9742229806614302</v>
      </c>
      <c r="K280" s="5">
        <f t="shared" si="32"/>
        <v>0.96010420884040815</v>
      </c>
      <c r="L280" s="4">
        <f t="shared" si="33"/>
        <v>74709029.600051716</v>
      </c>
      <c r="M280" s="4">
        <f t="shared" si="34"/>
        <v>0</v>
      </c>
      <c r="N280" s="4">
        <f t="shared" si="35"/>
        <v>0</v>
      </c>
    </row>
    <row r="281" spans="1:14" x14ac:dyDescent="0.7">
      <c r="A281" s="2">
        <v>45230</v>
      </c>
      <c r="B281" s="5">
        <v>151.66999999999999</v>
      </c>
      <c r="C281" s="5">
        <v>4193.8</v>
      </c>
      <c r="D281" s="5">
        <v>14409.78</v>
      </c>
      <c r="E281" s="5">
        <v>3215.9</v>
      </c>
      <c r="F281" s="7">
        <f t="shared" si="29"/>
        <v>3.9275531527706828</v>
      </c>
      <c r="G281" s="7">
        <f t="shared" si="30"/>
        <v>5.0228286370925419</v>
      </c>
      <c r="H281" s="7">
        <f t="shared" si="31"/>
        <v>3.9643117094478284</v>
      </c>
      <c r="I281" s="5">
        <f t="shared" si="32"/>
        <v>0.99321286080315996</v>
      </c>
      <c r="J281" s="5">
        <f t="shared" si="32"/>
        <v>0.99445345388307937</v>
      </c>
      <c r="K281" s="5">
        <f t="shared" si="32"/>
        <v>0.95095237112521891</v>
      </c>
      <c r="L281" s="4">
        <f t="shared" si="33"/>
        <v>74051969.016895324</v>
      </c>
      <c r="M281" s="4">
        <f t="shared" si="34"/>
        <v>0</v>
      </c>
      <c r="N281" s="4">
        <f t="shared" si="35"/>
        <v>0</v>
      </c>
    </row>
    <row r="282" spans="1:14" x14ac:dyDescent="0.7">
      <c r="A282" s="2">
        <v>45260</v>
      </c>
      <c r="B282" s="5">
        <v>148.19</v>
      </c>
      <c r="C282" s="5">
        <v>4567.78</v>
      </c>
      <c r="D282" s="5">
        <v>15947.87</v>
      </c>
      <c r="E282" s="5">
        <v>3724.6</v>
      </c>
      <c r="F282" s="7">
        <f t="shared" si="29"/>
        <v>4.1796387384122751</v>
      </c>
      <c r="G282" s="7">
        <f t="shared" si="30"/>
        <v>5.4314140257808079</v>
      </c>
      <c r="H282" s="7">
        <f t="shared" si="31"/>
        <v>4.4860499999065313</v>
      </c>
      <c r="I282" s="5">
        <f t="shared" si="32"/>
        <v>1.0641838762802636</v>
      </c>
      <c r="J282" s="5">
        <f t="shared" si="32"/>
        <v>1.0813456755563884</v>
      </c>
      <c r="K282" s="5">
        <f t="shared" si="32"/>
        <v>1.1316087958510643</v>
      </c>
      <c r="L282" s="4">
        <f t="shared" si="33"/>
        <v>78654911.434585646</v>
      </c>
      <c r="M282" s="4">
        <f t="shared" si="34"/>
        <v>0</v>
      </c>
      <c r="N282" s="4">
        <f t="shared" si="35"/>
        <v>0</v>
      </c>
    </row>
    <row r="283" spans="1:14" x14ac:dyDescent="0.7">
      <c r="A283" s="2">
        <v>45291</v>
      </c>
      <c r="B283" s="5">
        <v>141.06</v>
      </c>
      <c r="C283" s="5">
        <v>4769.83</v>
      </c>
      <c r="D283" s="5">
        <v>16825.93</v>
      </c>
      <c r="E283" s="5">
        <v>4175.5</v>
      </c>
      <c r="F283" s="7">
        <f t="shared" si="29"/>
        <v>4.1545256949085845</v>
      </c>
      <c r="G283" s="7">
        <f t="shared" si="30"/>
        <v>5.4547428526729931</v>
      </c>
      <c r="H283" s="7">
        <f t="shared" si="31"/>
        <v>4.787159970164983</v>
      </c>
      <c r="I283" s="5">
        <f t="shared" si="32"/>
        <v>0.99399157557018181</v>
      </c>
      <c r="J283" s="5">
        <f t="shared" si="32"/>
        <v>1.0042951663749904</v>
      </c>
      <c r="K283" s="5">
        <f t="shared" si="32"/>
        <v>1.0671214030750271</v>
      </c>
      <c r="L283" s="4">
        <f t="shared" si="33"/>
        <v>78032319.343196899</v>
      </c>
      <c r="M283" s="4">
        <f t="shared" si="34"/>
        <v>0</v>
      </c>
      <c r="N283" s="4">
        <f t="shared" si="35"/>
        <v>0</v>
      </c>
    </row>
    <row r="284" spans="1:14" x14ac:dyDescent="0.7">
      <c r="A284" s="2">
        <v>45322</v>
      </c>
      <c r="B284" s="5">
        <v>146.88</v>
      </c>
      <c r="C284" s="5">
        <v>4848.87</v>
      </c>
      <c r="D284" s="5">
        <v>17137.240000000002</v>
      </c>
      <c r="E284" s="5">
        <v>4260.8999999999996</v>
      </c>
      <c r="F284" s="7">
        <f t="shared" si="29"/>
        <v>4.3976217669847415</v>
      </c>
      <c r="G284" s="7">
        <f t="shared" si="30"/>
        <v>5.7848868311534822</v>
      </c>
      <c r="H284" s="7">
        <f t="shared" si="31"/>
        <v>5.0866233251024511</v>
      </c>
      <c r="I284" s="5">
        <f t="shared" si="32"/>
        <v>1.0585135560418062</v>
      </c>
      <c r="J284" s="5">
        <f t="shared" si="32"/>
        <v>1.060524205704529</v>
      </c>
      <c r="K284" s="5">
        <f t="shared" si="32"/>
        <v>1.0625555353912997</v>
      </c>
      <c r="L284" s="4">
        <f t="shared" si="33"/>
        <v>82448267.834157169</v>
      </c>
      <c r="M284" s="4">
        <f t="shared" si="34"/>
        <v>0</v>
      </c>
      <c r="N284" s="4">
        <f t="shared" si="35"/>
        <v>0</v>
      </c>
    </row>
  </sheetData>
  <mergeCells count="6">
    <mergeCell ref="L1:N1"/>
    <mergeCell ref="A1:A2"/>
    <mergeCell ref="B1:B2"/>
    <mergeCell ref="C1:E1"/>
    <mergeCell ref="F1:H1"/>
    <mergeCell ref="I1:K1"/>
  </mergeCells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1974～ (old)</vt:lpstr>
      <vt:lpstr>1974～</vt:lpstr>
      <vt:lpstr>1985～</vt:lpstr>
      <vt:lpstr>1994～</vt:lpstr>
      <vt:lpstr>2004～</vt:lpstr>
      <vt:lpstr>2014～</vt:lpstr>
      <vt:lpstr>200008～</vt:lpstr>
      <vt:lpstr>資産 (200008～) (4％)</vt:lpstr>
      <vt:lpstr>資産 (200008～) (3％)</vt:lpstr>
      <vt:lpstr>資産 (200008～) (2.5％)</vt:lpstr>
      <vt:lpstr>資産 (200008～) (2％)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2024-02-09T00:39:42Z</dcterms:created>
  <dcterms:modified xsi:type="dcterms:W3CDTF">2024-02-09T00:39:50Z</dcterms:modified>
</cp:coreProperties>
</file>