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5BA8D622-F84A-473F-B850-5760F14AFA8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1929-1959" sheetId="1" r:id="rId1"/>
    <sheet name="2007-2017" sheetId="2" r:id="rId2"/>
    <sheet name="2001-2010" sheetId="3" r:id="rId3"/>
    <sheet name="1995-2009" sheetId="4" r:id="rId4"/>
    <sheet name="1990-2009" sheetId="5" r:id="rId5"/>
  </sheets>
  <calcPr calcId="191029"/>
</workbook>
</file>

<file path=xl/calcChain.xml><?xml version="1.0" encoding="utf-8"?>
<calcChain xmlns="http://schemas.openxmlformats.org/spreadsheetml/2006/main">
  <c r="E241" i="5" l="1"/>
  <c r="F241" i="5" s="1"/>
  <c r="C241" i="5"/>
  <c r="E240" i="5"/>
  <c r="F240" i="5" s="1"/>
  <c r="C240" i="5"/>
  <c r="E239" i="5"/>
  <c r="F239" i="5" s="1"/>
  <c r="C239" i="5"/>
  <c r="E238" i="5"/>
  <c r="F238" i="5" s="1"/>
  <c r="C238" i="5"/>
  <c r="E237" i="5"/>
  <c r="F237" i="5" s="1"/>
  <c r="C237" i="5"/>
  <c r="E236" i="5"/>
  <c r="F236" i="5" s="1"/>
  <c r="C236" i="5"/>
  <c r="E235" i="5"/>
  <c r="F235" i="5" s="1"/>
  <c r="C235" i="5"/>
  <c r="E234" i="5"/>
  <c r="F234" i="5" s="1"/>
  <c r="C234" i="5"/>
  <c r="E233" i="5"/>
  <c r="F233" i="5" s="1"/>
  <c r="C233" i="5"/>
  <c r="E232" i="5"/>
  <c r="F232" i="5" s="1"/>
  <c r="C232" i="5"/>
  <c r="E231" i="5"/>
  <c r="F231" i="5" s="1"/>
  <c r="C231" i="5"/>
  <c r="E230" i="5"/>
  <c r="F230" i="5" s="1"/>
  <c r="C230" i="5"/>
  <c r="E229" i="5"/>
  <c r="F229" i="5" s="1"/>
  <c r="C229" i="5"/>
  <c r="E228" i="5"/>
  <c r="F228" i="5" s="1"/>
  <c r="C228" i="5"/>
  <c r="E227" i="5"/>
  <c r="F227" i="5" s="1"/>
  <c r="C227" i="5"/>
  <c r="E226" i="5"/>
  <c r="F226" i="5" s="1"/>
  <c r="C226" i="5"/>
  <c r="E225" i="5"/>
  <c r="F225" i="5" s="1"/>
  <c r="C225" i="5"/>
  <c r="E224" i="5"/>
  <c r="F224" i="5" s="1"/>
  <c r="C224" i="5"/>
  <c r="E223" i="5"/>
  <c r="F223" i="5" s="1"/>
  <c r="C223" i="5"/>
  <c r="F222" i="5"/>
  <c r="E222" i="5"/>
  <c r="C222" i="5"/>
  <c r="E221" i="5"/>
  <c r="F221" i="5" s="1"/>
  <c r="C221" i="5"/>
  <c r="E220" i="5"/>
  <c r="F220" i="5" s="1"/>
  <c r="C220" i="5"/>
  <c r="E219" i="5"/>
  <c r="F219" i="5" s="1"/>
  <c r="C219" i="5"/>
  <c r="E218" i="5"/>
  <c r="F218" i="5" s="1"/>
  <c r="C218" i="5"/>
  <c r="E217" i="5"/>
  <c r="F217" i="5" s="1"/>
  <c r="C217" i="5"/>
  <c r="E216" i="5"/>
  <c r="F216" i="5" s="1"/>
  <c r="C216" i="5"/>
  <c r="E215" i="5"/>
  <c r="F215" i="5" s="1"/>
  <c r="C215" i="5"/>
  <c r="E214" i="5"/>
  <c r="F214" i="5" s="1"/>
  <c r="C214" i="5"/>
  <c r="E213" i="5"/>
  <c r="F213" i="5" s="1"/>
  <c r="C213" i="5"/>
  <c r="E212" i="5"/>
  <c r="F212" i="5" s="1"/>
  <c r="C212" i="5"/>
  <c r="E211" i="5"/>
  <c r="F211" i="5" s="1"/>
  <c r="C211" i="5"/>
  <c r="E210" i="5"/>
  <c r="F210" i="5" s="1"/>
  <c r="C210" i="5"/>
  <c r="F209" i="5"/>
  <c r="E209" i="5"/>
  <c r="C209" i="5"/>
  <c r="E208" i="5"/>
  <c r="F208" i="5" s="1"/>
  <c r="C208" i="5"/>
  <c r="E207" i="5"/>
  <c r="F207" i="5" s="1"/>
  <c r="C207" i="5"/>
  <c r="F206" i="5"/>
  <c r="E206" i="5"/>
  <c r="C206" i="5"/>
  <c r="E205" i="5"/>
  <c r="F205" i="5" s="1"/>
  <c r="C205" i="5"/>
  <c r="E204" i="5"/>
  <c r="F204" i="5" s="1"/>
  <c r="C204" i="5"/>
  <c r="E203" i="5"/>
  <c r="F203" i="5" s="1"/>
  <c r="C203" i="5"/>
  <c r="E202" i="5"/>
  <c r="F202" i="5" s="1"/>
  <c r="C202" i="5"/>
  <c r="E201" i="5"/>
  <c r="F201" i="5" s="1"/>
  <c r="C201" i="5"/>
  <c r="E200" i="5"/>
  <c r="F200" i="5" s="1"/>
  <c r="C200" i="5"/>
  <c r="E199" i="5"/>
  <c r="F199" i="5" s="1"/>
  <c r="C199" i="5"/>
  <c r="E198" i="5"/>
  <c r="F198" i="5" s="1"/>
  <c r="C198" i="5"/>
  <c r="E197" i="5"/>
  <c r="F197" i="5" s="1"/>
  <c r="C197" i="5"/>
  <c r="F196" i="5"/>
  <c r="E196" i="5"/>
  <c r="C196" i="5"/>
  <c r="E195" i="5"/>
  <c r="F195" i="5" s="1"/>
  <c r="C195" i="5"/>
  <c r="E194" i="5"/>
  <c r="F194" i="5" s="1"/>
  <c r="C194" i="5"/>
  <c r="F193" i="5"/>
  <c r="E193" i="5"/>
  <c r="C193" i="5"/>
  <c r="E192" i="5"/>
  <c r="F192" i="5" s="1"/>
  <c r="C192" i="5"/>
  <c r="E191" i="5"/>
  <c r="F191" i="5" s="1"/>
  <c r="C191" i="5"/>
  <c r="F190" i="5"/>
  <c r="E190" i="5"/>
  <c r="C190" i="5"/>
  <c r="E189" i="5"/>
  <c r="F189" i="5" s="1"/>
  <c r="C189" i="5"/>
  <c r="E188" i="5"/>
  <c r="F188" i="5" s="1"/>
  <c r="C188" i="5"/>
  <c r="E187" i="5"/>
  <c r="F187" i="5" s="1"/>
  <c r="C187" i="5"/>
  <c r="E186" i="5"/>
  <c r="F186" i="5" s="1"/>
  <c r="C186" i="5"/>
  <c r="E185" i="5"/>
  <c r="F185" i="5" s="1"/>
  <c r="C185" i="5"/>
  <c r="E184" i="5"/>
  <c r="F184" i="5" s="1"/>
  <c r="C184" i="5"/>
  <c r="E183" i="5"/>
  <c r="F183" i="5" s="1"/>
  <c r="C183" i="5"/>
  <c r="F182" i="5"/>
  <c r="E182" i="5"/>
  <c r="C182" i="5"/>
  <c r="E181" i="5"/>
  <c r="F181" i="5" s="1"/>
  <c r="C181" i="5"/>
  <c r="E180" i="5"/>
  <c r="F180" i="5" s="1"/>
  <c r="C180" i="5"/>
  <c r="E179" i="5"/>
  <c r="F179" i="5" s="1"/>
  <c r="C179" i="5"/>
  <c r="E178" i="5"/>
  <c r="F178" i="5" s="1"/>
  <c r="C178" i="5"/>
  <c r="E177" i="5"/>
  <c r="F177" i="5" s="1"/>
  <c r="C177" i="5"/>
  <c r="E176" i="5"/>
  <c r="F176" i="5" s="1"/>
  <c r="C176" i="5"/>
  <c r="F175" i="5"/>
  <c r="E175" i="5"/>
  <c r="C175" i="5"/>
  <c r="E174" i="5"/>
  <c r="F174" i="5" s="1"/>
  <c r="C174" i="5"/>
  <c r="E173" i="5"/>
  <c r="F173" i="5" s="1"/>
  <c r="C173" i="5"/>
  <c r="E172" i="5"/>
  <c r="F172" i="5" s="1"/>
  <c r="C172" i="5"/>
  <c r="E171" i="5"/>
  <c r="F171" i="5" s="1"/>
  <c r="C171" i="5"/>
  <c r="E170" i="5"/>
  <c r="F170" i="5" s="1"/>
  <c r="C170" i="5"/>
  <c r="E169" i="5"/>
  <c r="F169" i="5" s="1"/>
  <c r="C169" i="5"/>
  <c r="F168" i="5"/>
  <c r="E168" i="5"/>
  <c r="C168" i="5"/>
  <c r="E167" i="5"/>
  <c r="F167" i="5" s="1"/>
  <c r="C167" i="5"/>
  <c r="E166" i="5"/>
  <c r="F166" i="5" s="1"/>
  <c r="C166" i="5"/>
  <c r="E165" i="5"/>
  <c r="F165" i="5" s="1"/>
  <c r="C165" i="5"/>
  <c r="E164" i="5"/>
  <c r="F164" i="5" s="1"/>
  <c r="C164" i="5"/>
  <c r="E163" i="5"/>
  <c r="F163" i="5" s="1"/>
  <c r="C163" i="5"/>
  <c r="E162" i="5"/>
  <c r="F162" i="5" s="1"/>
  <c r="C162" i="5"/>
  <c r="E161" i="5"/>
  <c r="F161" i="5" s="1"/>
  <c r="C161" i="5"/>
  <c r="E160" i="5"/>
  <c r="F160" i="5" s="1"/>
  <c r="C160" i="5"/>
  <c r="E159" i="5"/>
  <c r="F159" i="5" s="1"/>
  <c r="C159" i="5"/>
  <c r="E158" i="5"/>
  <c r="F158" i="5" s="1"/>
  <c r="C158" i="5"/>
  <c r="E157" i="5"/>
  <c r="F157" i="5" s="1"/>
  <c r="C157" i="5"/>
  <c r="F156" i="5"/>
  <c r="E156" i="5"/>
  <c r="C156" i="5"/>
  <c r="E155" i="5"/>
  <c r="F155" i="5" s="1"/>
  <c r="C155" i="5"/>
  <c r="E154" i="5"/>
  <c r="F154" i="5" s="1"/>
  <c r="C154" i="5"/>
  <c r="E153" i="5"/>
  <c r="F153" i="5" s="1"/>
  <c r="C153" i="5"/>
  <c r="E152" i="5"/>
  <c r="F152" i="5" s="1"/>
  <c r="C152" i="5"/>
  <c r="E151" i="5"/>
  <c r="F151" i="5" s="1"/>
  <c r="C151" i="5"/>
  <c r="E150" i="5"/>
  <c r="F150" i="5" s="1"/>
  <c r="C150" i="5"/>
  <c r="E149" i="5"/>
  <c r="F149" i="5" s="1"/>
  <c r="C149" i="5"/>
  <c r="E148" i="5"/>
  <c r="F148" i="5" s="1"/>
  <c r="C148" i="5"/>
  <c r="E147" i="5"/>
  <c r="F147" i="5" s="1"/>
  <c r="C147" i="5"/>
  <c r="E146" i="5"/>
  <c r="F146" i="5" s="1"/>
  <c r="C146" i="5"/>
  <c r="E145" i="5"/>
  <c r="F145" i="5" s="1"/>
  <c r="C145" i="5"/>
  <c r="E144" i="5"/>
  <c r="F144" i="5" s="1"/>
  <c r="C144" i="5"/>
  <c r="E143" i="5"/>
  <c r="F143" i="5" s="1"/>
  <c r="C143" i="5"/>
  <c r="E142" i="5"/>
  <c r="F142" i="5" s="1"/>
  <c r="C142" i="5"/>
  <c r="E141" i="5"/>
  <c r="F141" i="5" s="1"/>
  <c r="C141" i="5"/>
  <c r="F140" i="5"/>
  <c r="E140" i="5"/>
  <c r="C140" i="5"/>
  <c r="E139" i="5"/>
  <c r="F139" i="5" s="1"/>
  <c r="C139" i="5"/>
  <c r="E138" i="5"/>
  <c r="F138" i="5" s="1"/>
  <c r="C138" i="5"/>
  <c r="E137" i="5"/>
  <c r="F137" i="5" s="1"/>
  <c r="C137" i="5"/>
  <c r="E136" i="5"/>
  <c r="F136" i="5" s="1"/>
  <c r="C136" i="5"/>
  <c r="E135" i="5"/>
  <c r="F135" i="5" s="1"/>
  <c r="C135" i="5"/>
  <c r="E134" i="5"/>
  <c r="F134" i="5" s="1"/>
  <c r="C134" i="5"/>
  <c r="E133" i="5"/>
  <c r="F133" i="5" s="1"/>
  <c r="C133" i="5"/>
  <c r="E132" i="5"/>
  <c r="F132" i="5" s="1"/>
  <c r="C132" i="5"/>
  <c r="E131" i="5"/>
  <c r="F131" i="5" s="1"/>
  <c r="C131" i="5"/>
  <c r="E130" i="5"/>
  <c r="F130" i="5" s="1"/>
  <c r="C130" i="5"/>
  <c r="E129" i="5"/>
  <c r="F129" i="5" s="1"/>
  <c r="C129" i="5"/>
  <c r="E128" i="5"/>
  <c r="F128" i="5" s="1"/>
  <c r="C128" i="5"/>
  <c r="E127" i="5"/>
  <c r="F127" i="5" s="1"/>
  <c r="C127" i="5"/>
  <c r="F126" i="5"/>
  <c r="E126" i="5"/>
  <c r="C126" i="5"/>
  <c r="E125" i="5"/>
  <c r="F125" i="5" s="1"/>
  <c r="C125" i="5"/>
  <c r="E124" i="5"/>
  <c r="F124" i="5" s="1"/>
  <c r="C124" i="5"/>
  <c r="E123" i="5"/>
  <c r="F123" i="5" s="1"/>
  <c r="C123" i="5"/>
  <c r="E122" i="5"/>
  <c r="F122" i="5" s="1"/>
  <c r="C122" i="5"/>
  <c r="E121" i="5"/>
  <c r="F121" i="5" s="1"/>
  <c r="C121" i="5"/>
  <c r="F120" i="5"/>
  <c r="E120" i="5"/>
  <c r="C120" i="5"/>
  <c r="E119" i="5"/>
  <c r="F119" i="5" s="1"/>
  <c r="C119" i="5"/>
  <c r="E118" i="5"/>
  <c r="F118" i="5" s="1"/>
  <c r="C118" i="5"/>
  <c r="E117" i="5"/>
  <c r="F117" i="5" s="1"/>
  <c r="C117" i="5"/>
  <c r="E116" i="5"/>
  <c r="F116" i="5" s="1"/>
  <c r="C116" i="5"/>
  <c r="E115" i="5"/>
  <c r="F115" i="5" s="1"/>
  <c r="C115" i="5"/>
  <c r="E114" i="5"/>
  <c r="F114" i="5" s="1"/>
  <c r="C114" i="5"/>
  <c r="E113" i="5"/>
  <c r="F113" i="5" s="1"/>
  <c r="C113" i="5"/>
  <c r="E112" i="5"/>
  <c r="F112" i="5" s="1"/>
  <c r="C112" i="5"/>
  <c r="F111" i="5"/>
  <c r="E111" i="5"/>
  <c r="C111" i="5"/>
  <c r="E110" i="5"/>
  <c r="F110" i="5" s="1"/>
  <c r="C110" i="5"/>
  <c r="E109" i="5"/>
  <c r="F109" i="5" s="1"/>
  <c r="C109" i="5"/>
  <c r="E108" i="5"/>
  <c r="F108" i="5" s="1"/>
  <c r="C108" i="5"/>
  <c r="E107" i="5"/>
  <c r="F107" i="5" s="1"/>
  <c r="C107" i="5"/>
  <c r="F106" i="5"/>
  <c r="E106" i="5"/>
  <c r="C106" i="5"/>
  <c r="E105" i="5"/>
  <c r="F105" i="5" s="1"/>
  <c r="C105" i="5"/>
  <c r="E104" i="5"/>
  <c r="F104" i="5" s="1"/>
  <c r="C104" i="5"/>
  <c r="E103" i="5"/>
  <c r="F103" i="5" s="1"/>
  <c r="C103" i="5"/>
  <c r="E102" i="5"/>
  <c r="F102" i="5" s="1"/>
  <c r="C102" i="5"/>
  <c r="E101" i="5"/>
  <c r="F101" i="5" s="1"/>
  <c r="C101" i="5"/>
  <c r="E100" i="5"/>
  <c r="F100" i="5" s="1"/>
  <c r="C100" i="5"/>
  <c r="E99" i="5"/>
  <c r="F99" i="5" s="1"/>
  <c r="C99" i="5"/>
  <c r="E98" i="5"/>
  <c r="F98" i="5" s="1"/>
  <c r="C98" i="5"/>
  <c r="E97" i="5"/>
  <c r="F97" i="5" s="1"/>
  <c r="C97" i="5"/>
  <c r="E96" i="5"/>
  <c r="F96" i="5" s="1"/>
  <c r="C96" i="5"/>
  <c r="E95" i="5"/>
  <c r="F95" i="5" s="1"/>
  <c r="C95" i="5"/>
  <c r="E94" i="5"/>
  <c r="F94" i="5" s="1"/>
  <c r="C94" i="5"/>
  <c r="E93" i="5"/>
  <c r="F93" i="5" s="1"/>
  <c r="C93" i="5"/>
  <c r="E92" i="5"/>
  <c r="F92" i="5" s="1"/>
  <c r="C92" i="5"/>
  <c r="E91" i="5"/>
  <c r="F91" i="5" s="1"/>
  <c r="C91" i="5"/>
  <c r="E90" i="5"/>
  <c r="F90" i="5" s="1"/>
  <c r="C90" i="5"/>
  <c r="E89" i="5"/>
  <c r="F89" i="5" s="1"/>
  <c r="C89" i="5"/>
  <c r="E88" i="5"/>
  <c r="F88" i="5" s="1"/>
  <c r="C88" i="5"/>
  <c r="E87" i="5"/>
  <c r="F87" i="5" s="1"/>
  <c r="C87" i="5"/>
  <c r="E86" i="5"/>
  <c r="F86" i="5" s="1"/>
  <c r="C86" i="5"/>
  <c r="E85" i="5"/>
  <c r="F85" i="5" s="1"/>
  <c r="C85" i="5"/>
  <c r="E84" i="5"/>
  <c r="F84" i="5" s="1"/>
  <c r="C84" i="5"/>
  <c r="E83" i="5"/>
  <c r="F83" i="5" s="1"/>
  <c r="C83" i="5"/>
  <c r="E82" i="5"/>
  <c r="F82" i="5" s="1"/>
  <c r="C82" i="5"/>
  <c r="E81" i="5"/>
  <c r="F81" i="5" s="1"/>
  <c r="C81" i="5"/>
  <c r="E80" i="5"/>
  <c r="F80" i="5" s="1"/>
  <c r="C80" i="5"/>
  <c r="F79" i="5"/>
  <c r="E79" i="5"/>
  <c r="C79" i="5"/>
  <c r="E78" i="5"/>
  <c r="F78" i="5" s="1"/>
  <c r="C78" i="5"/>
  <c r="E77" i="5"/>
  <c r="F77" i="5" s="1"/>
  <c r="C77" i="5"/>
  <c r="E76" i="5"/>
  <c r="F76" i="5" s="1"/>
  <c r="C76" i="5"/>
  <c r="E75" i="5"/>
  <c r="F75" i="5" s="1"/>
  <c r="C75" i="5"/>
  <c r="E74" i="5"/>
  <c r="F74" i="5" s="1"/>
  <c r="C74" i="5"/>
  <c r="E73" i="5"/>
  <c r="F73" i="5" s="1"/>
  <c r="C73" i="5"/>
  <c r="E72" i="5"/>
  <c r="F72" i="5" s="1"/>
  <c r="C72" i="5"/>
  <c r="E71" i="5"/>
  <c r="F71" i="5" s="1"/>
  <c r="C71" i="5"/>
  <c r="E70" i="5"/>
  <c r="F70" i="5" s="1"/>
  <c r="C70" i="5"/>
  <c r="E69" i="5"/>
  <c r="F69" i="5" s="1"/>
  <c r="C69" i="5"/>
  <c r="E68" i="5"/>
  <c r="F68" i="5" s="1"/>
  <c r="C68" i="5"/>
  <c r="E67" i="5"/>
  <c r="F67" i="5" s="1"/>
  <c r="C67" i="5"/>
  <c r="E66" i="5"/>
  <c r="F66" i="5" s="1"/>
  <c r="C66" i="5"/>
  <c r="E65" i="5"/>
  <c r="F65" i="5" s="1"/>
  <c r="C65" i="5"/>
  <c r="E64" i="5"/>
  <c r="F64" i="5" s="1"/>
  <c r="C64" i="5"/>
  <c r="E63" i="5"/>
  <c r="F63" i="5" s="1"/>
  <c r="C63" i="5"/>
  <c r="E62" i="5"/>
  <c r="F62" i="5" s="1"/>
  <c r="C62" i="5"/>
  <c r="E61" i="5"/>
  <c r="F61" i="5" s="1"/>
  <c r="C61" i="5"/>
  <c r="F60" i="5"/>
  <c r="E60" i="5"/>
  <c r="C60" i="5"/>
  <c r="E59" i="5"/>
  <c r="F59" i="5" s="1"/>
  <c r="C59" i="5"/>
  <c r="E58" i="5"/>
  <c r="F58" i="5" s="1"/>
  <c r="C58" i="5"/>
  <c r="E57" i="5"/>
  <c r="F57" i="5" s="1"/>
  <c r="C57" i="5"/>
  <c r="E56" i="5"/>
  <c r="F56" i="5" s="1"/>
  <c r="C56" i="5"/>
  <c r="E55" i="5"/>
  <c r="F55" i="5" s="1"/>
  <c r="C55" i="5"/>
  <c r="E54" i="5"/>
  <c r="F54" i="5" s="1"/>
  <c r="C54" i="5"/>
  <c r="E53" i="5"/>
  <c r="F53" i="5" s="1"/>
  <c r="C53" i="5"/>
  <c r="E52" i="5"/>
  <c r="F52" i="5" s="1"/>
  <c r="C52" i="5"/>
  <c r="E51" i="5"/>
  <c r="F51" i="5" s="1"/>
  <c r="C51" i="5"/>
  <c r="E50" i="5"/>
  <c r="F50" i="5" s="1"/>
  <c r="C50" i="5"/>
  <c r="E49" i="5"/>
  <c r="F49" i="5" s="1"/>
  <c r="C49" i="5"/>
  <c r="E48" i="5"/>
  <c r="F48" i="5" s="1"/>
  <c r="C48" i="5"/>
  <c r="E47" i="5"/>
  <c r="F47" i="5" s="1"/>
  <c r="C47" i="5"/>
  <c r="F46" i="5"/>
  <c r="E46" i="5"/>
  <c r="C46" i="5"/>
  <c r="E45" i="5"/>
  <c r="F45" i="5" s="1"/>
  <c r="C45" i="5"/>
  <c r="E44" i="5"/>
  <c r="F44" i="5" s="1"/>
  <c r="C44" i="5"/>
  <c r="E43" i="5"/>
  <c r="F43" i="5" s="1"/>
  <c r="C43" i="5"/>
  <c r="E42" i="5"/>
  <c r="F42" i="5" s="1"/>
  <c r="C42" i="5"/>
  <c r="E41" i="5"/>
  <c r="F41" i="5" s="1"/>
  <c r="C41" i="5"/>
  <c r="E40" i="5"/>
  <c r="F40" i="5" s="1"/>
  <c r="C40" i="5"/>
  <c r="E39" i="5"/>
  <c r="F39" i="5" s="1"/>
  <c r="C39" i="5"/>
  <c r="E38" i="5"/>
  <c r="F38" i="5" s="1"/>
  <c r="C38" i="5"/>
  <c r="E37" i="5"/>
  <c r="F37" i="5" s="1"/>
  <c r="C37" i="5"/>
  <c r="E36" i="5"/>
  <c r="F36" i="5" s="1"/>
  <c r="C36" i="5"/>
  <c r="E35" i="5"/>
  <c r="F35" i="5" s="1"/>
  <c r="C35" i="5"/>
  <c r="E34" i="5"/>
  <c r="F34" i="5" s="1"/>
  <c r="C34" i="5"/>
  <c r="E33" i="5"/>
  <c r="F33" i="5" s="1"/>
  <c r="C33" i="5"/>
  <c r="F32" i="5"/>
  <c r="E32" i="5"/>
  <c r="C32" i="5"/>
  <c r="E31" i="5"/>
  <c r="F31" i="5" s="1"/>
  <c r="C31" i="5"/>
  <c r="E30" i="5"/>
  <c r="F30" i="5" s="1"/>
  <c r="C30" i="5"/>
  <c r="E29" i="5"/>
  <c r="F29" i="5" s="1"/>
  <c r="C29" i="5"/>
  <c r="E28" i="5"/>
  <c r="F28" i="5" s="1"/>
  <c r="C28" i="5"/>
  <c r="E27" i="5"/>
  <c r="F27" i="5" s="1"/>
  <c r="C27" i="5"/>
  <c r="E26" i="5"/>
  <c r="F26" i="5" s="1"/>
  <c r="C26" i="5"/>
  <c r="E25" i="5"/>
  <c r="F25" i="5" s="1"/>
  <c r="C25" i="5"/>
  <c r="E24" i="5"/>
  <c r="F24" i="5" s="1"/>
  <c r="C24" i="5"/>
  <c r="E23" i="5"/>
  <c r="F23" i="5" s="1"/>
  <c r="C23" i="5"/>
  <c r="E22" i="5"/>
  <c r="F22" i="5" s="1"/>
  <c r="C22" i="5"/>
  <c r="E21" i="5"/>
  <c r="F21" i="5" s="1"/>
  <c r="C21" i="5"/>
  <c r="E20" i="5"/>
  <c r="F20" i="5" s="1"/>
  <c r="C20" i="5"/>
  <c r="E19" i="5"/>
  <c r="F19" i="5" s="1"/>
  <c r="C19" i="5"/>
  <c r="E18" i="5"/>
  <c r="F18" i="5" s="1"/>
  <c r="C18" i="5"/>
  <c r="E17" i="5"/>
  <c r="F17" i="5" s="1"/>
  <c r="C17" i="5"/>
  <c r="E16" i="5"/>
  <c r="F16" i="5" s="1"/>
  <c r="C16" i="5"/>
  <c r="E15" i="5"/>
  <c r="F15" i="5" s="1"/>
  <c r="C15" i="5"/>
  <c r="E14" i="5"/>
  <c r="F14" i="5" s="1"/>
  <c r="C14" i="5"/>
  <c r="E13" i="5"/>
  <c r="F13" i="5" s="1"/>
  <c r="C13" i="5"/>
  <c r="E12" i="5"/>
  <c r="F12" i="5" s="1"/>
  <c r="C12" i="5"/>
  <c r="E11" i="5"/>
  <c r="F11" i="5" s="1"/>
  <c r="C11" i="5"/>
  <c r="F10" i="5"/>
  <c r="E10" i="5"/>
  <c r="C10" i="5"/>
  <c r="E9" i="5"/>
  <c r="F9" i="5" s="1"/>
  <c r="C9" i="5"/>
  <c r="E8" i="5"/>
  <c r="F8" i="5" s="1"/>
  <c r="C8" i="5"/>
  <c r="E7" i="5"/>
  <c r="F7" i="5" s="1"/>
  <c r="C7" i="5"/>
  <c r="E6" i="5"/>
  <c r="F6" i="5" s="1"/>
  <c r="C6" i="5"/>
  <c r="E5" i="5"/>
  <c r="F5" i="5" s="1"/>
  <c r="C5" i="5"/>
  <c r="E4" i="5"/>
  <c r="F4" i="5" s="1"/>
  <c r="C4" i="5"/>
  <c r="E3" i="5"/>
  <c r="F3" i="5" s="1"/>
  <c r="C3" i="5"/>
  <c r="E2" i="5"/>
  <c r="F2" i="5" s="1"/>
  <c r="C2" i="5"/>
  <c r="E121" i="4"/>
  <c r="F121" i="4" s="1"/>
  <c r="C121" i="4"/>
  <c r="E120" i="4"/>
  <c r="F120" i="4" s="1"/>
  <c r="C120" i="4"/>
  <c r="E119" i="4"/>
  <c r="F119" i="4" s="1"/>
  <c r="C119" i="4"/>
  <c r="E118" i="4"/>
  <c r="F118" i="4" s="1"/>
  <c r="C118" i="4"/>
  <c r="E117" i="4"/>
  <c r="F117" i="4" s="1"/>
  <c r="C117" i="4"/>
  <c r="E116" i="4"/>
  <c r="F116" i="4" s="1"/>
  <c r="C116" i="4"/>
  <c r="E115" i="4"/>
  <c r="F115" i="4" s="1"/>
  <c r="C115" i="4"/>
  <c r="E114" i="4"/>
  <c r="F114" i="4" s="1"/>
  <c r="C114" i="4"/>
  <c r="E113" i="4"/>
  <c r="F113" i="4" s="1"/>
  <c r="C113" i="4"/>
  <c r="E112" i="4"/>
  <c r="F112" i="4" s="1"/>
  <c r="C112" i="4"/>
  <c r="E111" i="4"/>
  <c r="F111" i="4" s="1"/>
  <c r="C111" i="4"/>
  <c r="E110" i="4"/>
  <c r="F110" i="4" s="1"/>
  <c r="C110" i="4"/>
  <c r="E109" i="4"/>
  <c r="F109" i="4" s="1"/>
  <c r="C109" i="4"/>
  <c r="E108" i="4"/>
  <c r="F108" i="4" s="1"/>
  <c r="C108" i="4"/>
  <c r="E107" i="4"/>
  <c r="F107" i="4" s="1"/>
  <c r="C107" i="4"/>
  <c r="E106" i="4"/>
  <c r="F106" i="4" s="1"/>
  <c r="C106" i="4"/>
  <c r="E105" i="4"/>
  <c r="F105" i="4" s="1"/>
  <c r="C105" i="4"/>
  <c r="E104" i="4"/>
  <c r="F104" i="4" s="1"/>
  <c r="C104" i="4"/>
  <c r="E103" i="4"/>
  <c r="F103" i="4" s="1"/>
  <c r="C103" i="4"/>
  <c r="E102" i="4"/>
  <c r="F102" i="4" s="1"/>
  <c r="C102" i="4"/>
  <c r="E101" i="4"/>
  <c r="F101" i="4" s="1"/>
  <c r="C101" i="4"/>
  <c r="E100" i="4"/>
  <c r="F100" i="4" s="1"/>
  <c r="C100" i="4"/>
  <c r="E99" i="4"/>
  <c r="F99" i="4" s="1"/>
  <c r="C99" i="4"/>
  <c r="E98" i="4"/>
  <c r="F98" i="4" s="1"/>
  <c r="C98" i="4"/>
  <c r="E97" i="4"/>
  <c r="F97" i="4" s="1"/>
  <c r="C97" i="4"/>
  <c r="E96" i="4"/>
  <c r="F96" i="4" s="1"/>
  <c r="C96" i="4"/>
  <c r="E95" i="4"/>
  <c r="F95" i="4" s="1"/>
  <c r="C95" i="4"/>
  <c r="E94" i="4"/>
  <c r="F94" i="4" s="1"/>
  <c r="C94" i="4"/>
  <c r="E93" i="4"/>
  <c r="F93" i="4" s="1"/>
  <c r="C93" i="4"/>
  <c r="F92" i="4"/>
  <c r="E92" i="4"/>
  <c r="C92" i="4"/>
  <c r="E91" i="4"/>
  <c r="F91" i="4" s="1"/>
  <c r="C91" i="4"/>
  <c r="E90" i="4"/>
  <c r="F90" i="4" s="1"/>
  <c r="C90" i="4"/>
  <c r="E89" i="4"/>
  <c r="F89" i="4" s="1"/>
  <c r="C89" i="4"/>
  <c r="E88" i="4"/>
  <c r="F88" i="4" s="1"/>
  <c r="C88" i="4"/>
  <c r="E87" i="4"/>
  <c r="F87" i="4" s="1"/>
  <c r="C87" i="4"/>
  <c r="E86" i="4"/>
  <c r="F86" i="4" s="1"/>
  <c r="C86" i="4"/>
  <c r="E85" i="4"/>
  <c r="F85" i="4" s="1"/>
  <c r="C85" i="4"/>
  <c r="E84" i="4"/>
  <c r="F84" i="4" s="1"/>
  <c r="C84" i="4"/>
  <c r="E83" i="4"/>
  <c r="F83" i="4" s="1"/>
  <c r="C83" i="4"/>
  <c r="E82" i="4"/>
  <c r="F82" i="4" s="1"/>
  <c r="C82" i="4"/>
  <c r="E81" i="4"/>
  <c r="F81" i="4" s="1"/>
  <c r="C81" i="4"/>
  <c r="E80" i="4"/>
  <c r="F80" i="4" s="1"/>
  <c r="C80" i="4"/>
  <c r="E79" i="4"/>
  <c r="F79" i="4" s="1"/>
  <c r="C79" i="4"/>
  <c r="E78" i="4"/>
  <c r="F78" i="4" s="1"/>
  <c r="C78" i="4"/>
  <c r="E77" i="4"/>
  <c r="F77" i="4" s="1"/>
  <c r="C77" i="4"/>
  <c r="E76" i="4"/>
  <c r="F76" i="4" s="1"/>
  <c r="C76" i="4"/>
  <c r="E75" i="4"/>
  <c r="F75" i="4" s="1"/>
  <c r="C75" i="4"/>
  <c r="F74" i="4"/>
  <c r="E74" i="4"/>
  <c r="C74" i="4"/>
  <c r="E73" i="4"/>
  <c r="F73" i="4" s="1"/>
  <c r="C73" i="4"/>
  <c r="E72" i="4"/>
  <c r="F72" i="4" s="1"/>
  <c r="C72" i="4"/>
  <c r="E71" i="4"/>
  <c r="F71" i="4" s="1"/>
  <c r="C71" i="4"/>
  <c r="E70" i="4"/>
  <c r="F70" i="4" s="1"/>
  <c r="C70" i="4"/>
  <c r="E69" i="4"/>
  <c r="F69" i="4" s="1"/>
  <c r="C69" i="4"/>
  <c r="E68" i="4"/>
  <c r="F68" i="4" s="1"/>
  <c r="C68" i="4"/>
  <c r="E67" i="4"/>
  <c r="F67" i="4" s="1"/>
  <c r="C67" i="4"/>
  <c r="E66" i="4"/>
  <c r="F66" i="4" s="1"/>
  <c r="C66" i="4"/>
  <c r="E65" i="4"/>
  <c r="F65" i="4" s="1"/>
  <c r="C65" i="4"/>
  <c r="E64" i="4"/>
  <c r="F64" i="4" s="1"/>
  <c r="C64" i="4"/>
  <c r="E63" i="4"/>
  <c r="F63" i="4" s="1"/>
  <c r="C63" i="4"/>
  <c r="E62" i="4"/>
  <c r="F62" i="4" s="1"/>
  <c r="C62" i="4"/>
  <c r="E61" i="4"/>
  <c r="F61" i="4" s="1"/>
  <c r="C61" i="4"/>
  <c r="E60" i="4"/>
  <c r="F60" i="4" s="1"/>
  <c r="C60" i="4"/>
  <c r="E59" i="4"/>
  <c r="F59" i="4" s="1"/>
  <c r="C59" i="4"/>
  <c r="E58" i="4"/>
  <c r="F58" i="4" s="1"/>
  <c r="C58" i="4"/>
  <c r="E57" i="4"/>
  <c r="F57" i="4" s="1"/>
  <c r="C57" i="4"/>
  <c r="E56" i="4"/>
  <c r="F56" i="4" s="1"/>
  <c r="C56" i="4"/>
  <c r="E55" i="4"/>
  <c r="F55" i="4" s="1"/>
  <c r="C55" i="4"/>
  <c r="E54" i="4"/>
  <c r="F54" i="4" s="1"/>
  <c r="C54" i="4"/>
  <c r="E53" i="4"/>
  <c r="F53" i="4" s="1"/>
  <c r="C53" i="4"/>
  <c r="E52" i="4"/>
  <c r="F52" i="4" s="1"/>
  <c r="C52" i="4"/>
  <c r="E51" i="4"/>
  <c r="F51" i="4" s="1"/>
  <c r="C51" i="4"/>
  <c r="E50" i="4"/>
  <c r="F50" i="4" s="1"/>
  <c r="C50" i="4"/>
  <c r="E49" i="4"/>
  <c r="F49" i="4" s="1"/>
  <c r="C49" i="4"/>
  <c r="F48" i="4"/>
  <c r="E48" i="4"/>
  <c r="C48" i="4"/>
  <c r="E47" i="4"/>
  <c r="F47" i="4" s="1"/>
  <c r="C47" i="4"/>
  <c r="F46" i="4"/>
  <c r="E46" i="4"/>
  <c r="C46" i="4"/>
  <c r="F45" i="4"/>
  <c r="E45" i="4"/>
  <c r="C45" i="4"/>
  <c r="E44" i="4"/>
  <c r="F44" i="4" s="1"/>
  <c r="C44" i="4"/>
  <c r="E43" i="4"/>
  <c r="F43" i="4" s="1"/>
  <c r="C43" i="4"/>
  <c r="E42" i="4"/>
  <c r="F42" i="4" s="1"/>
  <c r="C42" i="4"/>
  <c r="E41" i="4"/>
  <c r="F41" i="4" s="1"/>
  <c r="C41" i="4"/>
  <c r="E40" i="4"/>
  <c r="F40" i="4" s="1"/>
  <c r="C40" i="4"/>
  <c r="E39" i="4"/>
  <c r="F39" i="4" s="1"/>
  <c r="C39" i="4"/>
  <c r="E38" i="4"/>
  <c r="F38" i="4" s="1"/>
  <c r="C38" i="4"/>
  <c r="E37" i="4"/>
  <c r="F37" i="4" s="1"/>
  <c r="C37" i="4"/>
  <c r="E36" i="4"/>
  <c r="F36" i="4" s="1"/>
  <c r="C36" i="4"/>
  <c r="E35" i="4"/>
  <c r="F35" i="4" s="1"/>
  <c r="C35" i="4"/>
  <c r="E34" i="4"/>
  <c r="F34" i="4" s="1"/>
  <c r="C34" i="4"/>
  <c r="E33" i="4"/>
  <c r="F33" i="4" s="1"/>
  <c r="C33" i="4"/>
  <c r="F181" i="4"/>
  <c r="E181" i="4"/>
  <c r="C181" i="4"/>
  <c r="E180" i="4"/>
  <c r="F180" i="4" s="1"/>
  <c r="C180" i="4"/>
  <c r="E179" i="4"/>
  <c r="F179" i="4" s="1"/>
  <c r="C179" i="4"/>
  <c r="E178" i="4"/>
  <c r="F178" i="4" s="1"/>
  <c r="C178" i="4"/>
  <c r="E177" i="4"/>
  <c r="F177" i="4" s="1"/>
  <c r="C177" i="4"/>
  <c r="E176" i="4"/>
  <c r="F176" i="4" s="1"/>
  <c r="C176" i="4"/>
  <c r="E175" i="4"/>
  <c r="F175" i="4" s="1"/>
  <c r="C175" i="4"/>
  <c r="E174" i="4"/>
  <c r="F174" i="4" s="1"/>
  <c r="C174" i="4"/>
  <c r="E173" i="4"/>
  <c r="F173" i="4" s="1"/>
  <c r="C173" i="4"/>
  <c r="E172" i="4"/>
  <c r="F172" i="4" s="1"/>
  <c r="C172" i="4"/>
  <c r="E171" i="4"/>
  <c r="F171" i="4" s="1"/>
  <c r="C171" i="4"/>
  <c r="E170" i="4"/>
  <c r="F170" i="4" s="1"/>
  <c r="C170" i="4"/>
  <c r="E169" i="4"/>
  <c r="F169" i="4" s="1"/>
  <c r="C169" i="4"/>
  <c r="E168" i="4"/>
  <c r="F168" i="4" s="1"/>
  <c r="C168" i="4"/>
  <c r="E167" i="4"/>
  <c r="F167" i="4" s="1"/>
  <c r="C167" i="4"/>
  <c r="E166" i="4"/>
  <c r="F166" i="4" s="1"/>
  <c r="C166" i="4"/>
  <c r="E165" i="4"/>
  <c r="F165" i="4" s="1"/>
  <c r="C165" i="4"/>
  <c r="F164" i="4"/>
  <c r="E164" i="4"/>
  <c r="C164" i="4"/>
  <c r="E163" i="4"/>
  <c r="F163" i="4" s="1"/>
  <c r="C163" i="4"/>
  <c r="E162" i="4"/>
  <c r="F162" i="4" s="1"/>
  <c r="C162" i="4"/>
  <c r="E161" i="4"/>
  <c r="F161" i="4" s="1"/>
  <c r="C161" i="4"/>
  <c r="E160" i="4"/>
  <c r="F160" i="4" s="1"/>
  <c r="C160" i="4"/>
  <c r="E159" i="4"/>
  <c r="F159" i="4" s="1"/>
  <c r="C159" i="4"/>
  <c r="E158" i="4"/>
  <c r="F158" i="4" s="1"/>
  <c r="C158" i="4"/>
  <c r="E157" i="4"/>
  <c r="F157" i="4" s="1"/>
  <c r="C157" i="4"/>
  <c r="E156" i="4"/>
  <c r="F156" i="4" s="1"/>
  <c r="C156" i="4"/>
  <c r="E155" i="4"/>
  <c r="F155" i="4" s="1"/>
  <c r="C155" i="4"/>
  <c r="E154" i="4"/>
  <c r="F154" i="4" s="1"/>
  <c r="C154" i="4"/>
  <c r="E153" i="4"/>
  <c r="F153" i="4" s="1"/>
  <c r="C153" i="4"/>
  <c r="E152" i="4"/>
  <c r="F152" i="4" s="1"/>
  <c r="C152" i="4"/>
  <c r="E151" i="4"/>
  <c r="F151" i="4" s="1"/>
  <c r="C151" i="4"/>
  <c r="E150" i="4"/>
  <c r="F150" i="4" s="1"/>
  <c r="C150" i="4"/>
  <c r="E149" i="4"/>
  <c r="F149" i="4" s="1"/>
  <c r="C149" i="4"/>
  <c r="E148" i="4"/>
  <c r="F148" i="4" s="1"/>
  <c r="C148" i="4"/>
  <c r="E147" i="4"/>
  <c r="F147" i="4" s="1"/>
  <c r="C147" i="4"/>
  <c r="E146" i="4"/>
  <c r="F146" i="4" s="1"/>
  <c r="C146" i="4"/>
  <c r="E145" i="4"/>
  <c r="F145" i="4" s="1"/>
  <c r="C145" i="4"/>
  <c r="E144" i="4"/>
  <c r="F144" i="4" s="1"/>
  <c r="C144" i="4"/>
  <c r="E143" i="4"/>
  <c r="F143" i="4" s="1"/>
  <c r="C143" i="4"/>
  <c r="E142" i="4"/>
  <c r="F142" i="4" s="1"/>
  <c r="C142" i="4"/>
  <c r="E141" i="4"/>
  <c r="F141" i="4" s="1"/>
  <c r="C141" i="4"/>
  <c r="E140" i="4"/>
  <c r="F140" i="4" s="1"/>
  <c r="C140" i="4"/>
  <c r="E139" i="4"/>
  <c r="F139" i="4" s="1"/>
  <c r="C139" i="4"/>
  <c r="E138" i="4"/>
  <c r="F138" i="4" s="1"/>
  <c r="C138" i="4"/>
  <c r="E137" i="4"/>
  <c r="F137" i="4" s="1"/>
  <c r="C137" i="4"/>
  <c r="E136" i="4"/>
  <c r="F136" i="4" s="1"/>
  <c r="C136" i="4"/>
  <c r="E135" i="4"/>
  <c r="F135" i="4" s="1"/>
  <c r="C135" i="4"/>
  <c r="E134" i="4"/>
  <c r="F134" i="4" s="1"/>
  <c r="C134" i="4"/>
  <c r="E133" i="4"/>
  <c r="F133" i="4" s="1"/>
  <c r="C133" i="4"/>
  <c r="E132" i="4"/>
  <c r="F132" i="4" s="1"/>
  <c r="C132" i="4"/>
  <c r="E131" i="4"/>
  <c r="F131" i="4" s="1"/>
  <c r="C131" i="4"/>
  <c r="E130" i="4"/>
  <c r="F130" i="4" s="1"/>
  <c r="C130" i="4"/>
  <c r="E129" i="4"/>
  <c r="F129" i="4" s="1"/>
  <c r="C129" i="4"/>
  <c r="E128" i="4"/>
  <c r="F128" i="4" s="1"/>
  <c r="C128" i="4"/>
  <c r="E127" i="4"/>
  <c r="F127" i="4" s="1"/>
  <c r="C127" i="4"/>
  <c r="E126" i="4"/>
  <c r="F126" i="4" s="1"/>
  <c r="C126" i="4"/>
  <c r="E125" i="4"/>
  <c r="F125" i="4" s="1"/>
  <c r="C125" i="4"/>
  <c r="E124" i="4"/>
  <c r="F124" i="4" s="1"/>
  <c r="C124" i="4"/>
  <c r="E123" i="4"/>
  <c r="F123" i="4" s="1"/>
  <c r="C123" i="4"/>
  <c r="E122" i="4"/>
  <c r="F122" i="4" s="1"/>
  <c r="C122" i="4"/>
  <c r="E32" i="4"/>
  <c r="F32" i="4" s="1"/>
  <c r="C32" i="4"/>
  <c r="E31" i="4"/>
  <c r="F31" i="4" s="1"/>
  <c r="C31" i="4"/>
  <c r="E30" i="4"/>
  <c r="F30" i="4" s="1"/>
  <c r="C30" i="4"/>
  <c r="E29" i="4"/>
  <c r="F29" i="4" s="1"/>
  <c r="C29" i="4"/>
  <c r="E28" i="4"/>
  <c r="F28" i="4" s="1"/>
  <c r="C28" i="4"/>
  <c r="E27" i="4"/>
  <c r="F27" i="4" s="1"/>
  <c r="C27" i="4"/>
  <c r="E26" i="4"/>
  <c r="F26" i="4" s="1"/>
  <c r="C26" i="4"/>
  <c r="E25" i="4"/>
  <c r="F25" i="4" s="1"/>
  <c r="C25" i="4"/>
  <c r="E24" i="4"/>
  <c r="F24" i="4" s="1"/>
  <c r="C24" i="4"/>
  <c r="E23" i="4"/>
  <c r="F23" i="4" s="1"/>
  <c r="C23" i="4"/>
  <c r="E22" i="4"/>
  <c r="F22" i="4" s="1"/>
  <c r="C22" i="4"/>
  <c r="E21" i="4"/>
  <c r="F21" i="4" s="1"/>
  <c r="C21" i="4"/>
  <c r="E20" i="4"/>
  <c r="F20" i="4" s="1"/>
  <c r="C20" i="4"/>
  <c r="E19" i="4"/>
  <c r="F19" i="4" s="1"/>
  <c r="C19" i="4"/>
  <c r="E18" i="4"/>
  <c r="F18" i="4" s="1"/>
  <c r="C18" i="4"/>
  <c r="E17" i="4"/>
  <c r="F17" i="4" s="1"/>
  <c r="C17" i="4"/>
  <c r="E16" i="4"/>
  <c r="F16" i="4" s="1"/>
  <c r="C16" i="4"/>
  <c r="E15" i="4"/>
  <c r="F15" i="4" s="1"/>
  <c r="C15" i="4"/>
  <c r="E14" i="4"/>
  <c r="F14" i="4" s="1"/>
  <c r="C14" i="4"/>
  <c r="E13" i="4"/>
  <c r="F13" i="4" s="1"/>
  <c r="C13" i="4"/>
  <c r="E12" i="4"/>
  <c r="F12" i="4" s="1"/>
  <c r="C12" i="4"/>
  <c r="E11" i="4"/>
  <c r="F11" i="4" s="1"/>
  <c r="C11" i="4"/>
  <c r="E10" i="4"/>
  <c r="F10" i="4" s="1"/>
  <c r="C10" i="4"/>
  <c r="E9" i="4"/>
  <c r="F9" i="4" s="1"/>
  <c r="C9" i="4"/>
  <c r="E8" i="4"/>
  <c r="F8" i="4" s="1"/>
  <c r="C8" i="4"/>
  <c r="E7" i="4"/>
  <c r="F7" i="4" s="1"/>
  <c r="C7" i="4"/>
  <c r="E6" i="4"/>
  <c r="F6" i="4" s="1"/>
  <c r="C6" i="4"/>
  <c r="E5" i="4"/>
  <c r="F5" i="4" s="1"/>
  <c r="C5" i="4"/>
  <c r="E4" i="4"/>
  <c r="F4" i="4" s="1"/>
  <c r="C4" i="4"/>
  <c r="E3" i="4"/>
  <c r="F3" i="4" s="1"/>
  <c r="C3" i="4"/>
  <c r="E2" i="4"/>
  <c r="F2" i="4" s="1"/>
  <c r="C2" i="4"/>
  <c r="D2" i="4" s="1"/>
  <c r="G2" i="4" s="1"/>
  <c r="H2" i="4" s="1"/>
  <c r="E121" i="3"/>
  <c r="F121" i="3" s="1"/>
  <c r="C121" i="3"/>
  <c r="E120" i="3"/>
  <c r="F120" i="3" s="1"/>
  <c r="C120" i="3"/>
  <c r="E119" i="3"/>
  <c r="F119" i="3" s="1"/>
  <c r="C119" i="3"/>
  <c r="E118" i="3"/>
  <c r="F118" i="3" s="1"/>
  <c r="C118" i="3"/>
  <c r="E117" i="3"/>
  <c r="F117" i="3" s="1"/>
  <c r="C117" i="3"/>
  <c r="E116" i="3"/>
  <c r="F116" i="3" s="1"/>
  <c r="C116" i="3"/>
  <c r="E115" i="3"/>
  <c r="F115" i="3" s="1"/>
  <c r="C115" i="3"/>
  <c r="E114" i="3"/>
  <c r="F114" i="3" s="1"/>
  <c r="C114" i="3"/>
  <c r="E113" i="3"/>
  <c r="F113" i="3" s="1"/>
  <c r="C113" i="3"/>
  <c r="E112" i="3"/>
  <c r="F112" i="3" s="1"/>
  <c r="C112" i="3"/>
  <c r="E111" i="3"/>
  <c r="F111" i="3" s="1"/>
  <c r="C111" i="3"/>
  <c r="E110" i="3"/>
  <c r="F110" i="3" s="1"/>
  <c r="C110" i="3"/>
  <c r="E109" i="3"/>
  <c r="F109" i="3" s="1"/>
  <c r="C109" i="3"/>
  <c r="E108" i="3"/>
  <c r="F108" i="3" s="1"/>
  <c r="C108" i="3"/>
  <c r="E107" i="3"/>
  <c r="F107" i="3" s="1"/>
  <c r="C107" i="3"/>
  <c r="E106" i="3"/>
  <c r="F106" i="3" s="1"/>
  <c r="C106" i="3"/>
  <c r="E105" i="3"/>
  <c r="F105" i="3" s="1"/>
  <c r="C105" i="3"/>
  <c r="E104" i="3"/>
  <c r="F104" i="3" s="1"/>
  <c r="C104" i="3"/>
  <c r="E103" i="3"/>
  <c r="F103" i="3" s="1"/>
  <c r="C103" i="3"/>
  <c r="E102" i="3"/>
  <c r="F102" i="3" s="1"/>
  <c r="C102" i="3"/>
  <c r="E101" i="3"/>
  <c r="F101" i="3" s="1"/>
  <c r="C101" i="3"/>
  <c r="E100" i="3"/>
  <c r="F100" i="3" s="1"/>
  <c r="C100" i="3"/>
  <c r="E99" i="3"/>
  <c r="F99" i="3" s="1"/>
  <c r="C99" i="3"/>
  <c r="E98" i="3"/>
  <c r="F98" i="3" s="1"/>
  <c r="C98" i="3"/>
  <c r="E97" i="3"/>
  <c r="F97" i="3" s="1"/>
  <c r="C97" i="3"/>
  <c r="E96" i="3"/>
  <c r="F96" i="3" s="1"/>
  <c r="C96" i="3"/>
  <c r="E95" i="3"/>
  <c r="F95" i="3" s="1"/>
  <c r="C95" i="3"/>
  <c r="E94" i="3"/>
  <c r="F94" i="3" s="1"/>
  <c r="C94" i="3"/>
  <c r="E93" i="3"/>
  <c r="F93" i="3" s="1"/>
  <c r="C93" i="3"/>
  <c r="E92" i="3"/>
  <c r="F92" i="3" s="1"/>
  <c r="C92" i="3"/>
  <c r="E91" i="3"/>
  <c r="F91" i="3" s="1"/>
  <c r="C91" i="3"/>
  <c r="E90" i="3"/>
  <c r="F90" i="3" s="1"/>
  <c r="C90" i="3"/>
  <c r="E89" i="3"/>
  <c r="F89" i="3" s="1"/>
  <c r="C89" i="3"/>
  <c r="E88" i="3"/>
  <c r="F88" i="3" s="1"/>
  <c r="C88" i="3"/>
  <c r="E87" i="3"/>
  <c r="F87" i="3" s="1"/>
  <c r="C87" i="3"/>
  <c r="E86" i="3"/>
  <c r="F86" i="3" s="1"/>
  <c r="C86" i="3"/>
  <c r="E85" i="3"/>
  <c r="F85" i="3" s="1"/>
  <c r="C85" i="3"/>
  <c r="E84" i="3"/>
  <c r="F84" i="3" s="1"/>
  <c r="C84" i="3"/>
  <c r="E83" i="3"/>
  <c r="F83" i="3" s="1"/>
  <c r="C83" i="3"/>
  <c r="E82" i="3"/>
  <c r="F82" i="3" s="1"/>
  <c r="C82" i="3"/>
  <c r="E81" i="3"/>
  <c r="F81" i="3" s="1"/>
  <c r="C81" i="3"/>
  <c r="E80" i="3"/>
  <c r="F80" i="3" s="1"/>
  <c r="C80" i="3"/>
  <c r="E79" i="3"/>
  <c r="F79" i="3" s="1"/>
  <c r="C79" i="3"/>
  <c r="E78" i="3"/>
  <c r="F78" i="3" s="1"/>
  <c r="C78" i="3"/>
  <c r="E77" i="3"/>
  <c r="F77" i="3" s="1"/>
  <c r="C77" i="3"/>
  <c r="E76" i="3"/>
  <c r="F76" i="3" s="1"/>
  <c r="C76" i="3"/>
  <c r="E75" i="3"/>
  <c r="F75" i="3" s="1"/>
  <c r="C75" i="3"/>
  <c r="E74" i="3"/>
  <c r="F74" i="3" s="1"/>
  <c r="C74" i="3"/>
  <c r="E73" i="3"/>
  <c r="F73" i="3" s="1"/>
  <c r="C73" i="3"/>
  <c r="E72" i="3"/>
  <c r="F72" i="3" s="1"/>
  <c r="C72" i="3"/>
  <c r="E71" i="3"/>
  <c r="F71" i="3" s="1"/>
  <c r="C71" i="3"/>
  <c r="E70" i="3"/>
  <c r="F70" i="3" s="1"/>
  <c r="C70" i="3"/>
  <c r="E69" i="3"/>
  <c r="F69" i="3" s="1"/>
  <c r="C69" i="3"/>
  <c r="E68" i="3"/>
  <c r="F68" i="3" s="1"/>
  <c r="C68" i="3"/>
  <c r="E67" i="3"/>
  <c r="F67" i="3" s="1"/>
  <c r="C67" i="3"/>
  <c r="E66" i="3"/>
  <c r="F66" i="3" s="1"/>
  <c r="C66" i="3"/>
  <c r="E65" i="3"/>
  <c r="F65" i="3" s="1"/>
  <c r="C65" i="3"/>
  <c r="E64" i="3"/>
  <c r="F64" i="3" s="1"/>
  <c r="C64" i="3"/>
  <c r="E63" i="3"/>
  <c r="F63" i="3" s="1"/>
  <c r="C63" i="3"/>
  <c r="E62" i="3"/>
  <c r="F62" i="3" s="1"/>
  <c r="C62" i="3"/>
  <c r="E61" i="3"/>
  <c r="F61" i="3" s="1"/>
  <c r="C61" i="3"/>
  <c r="E60" i="3"/>
  <c r="F60" i="3" s="1"/>
  <c r="C60" i="3"/>
  <c r="E59" i="3"/>
  <c r="F59" i="3" s="1"/>
  <c r="C59" i="3"/>
  <c r="E58" i="3"/>
  <c r="F58" i="3" s="1"/>
  <c r="C58" i="3"/>
  <c r="E57" i="3"/>
  <c r="F57" i="3" s="1"/>
  <c r="C57" i="3"/>
  <c r="E56" i="3"/>
  <c r="F56" i="3" s="1"/>
  <c r="C56" i="3"/>
  <c r="E55" i="3"/>
  <c r="F55" i="3" s="1"/>
  <c r="C55" i="3"/>
  <c r="E54" i="3"/>
  <c r="F54" i="3" s="1"/>
  <c r="C54" i="3"/>
  <c r="E53" i="3"/>
  <c r="F53" i="3" s="1"/>
  <c r="C53" i="3"/>
  <c r="E52" i="3"/>
  <c r="F52" i="3" s="1"/>
  <c r="C52" i="3"/>
  <c r="E51" i="3"/>
  <c r="F51" i="3" s="1"/>
  <c r="C51" i="3"/>
  <c r="E50" i="3"/>
  <c r="F50" i="3" s="1"/>
  <c r="C50" i="3"/>
  <c r="E49" i="3"/>
  <c r="F49" i="3" s="1"/>
  <c r="C49" i="3"/>
  <c r="E48" i="3"/>
  <c r="F48" i="3" s="1"/>
  <c r="C48" i="3"/>
  <c r="E47" i="3"/>
  <c r="F47" i="3" s="1"/>
  <c r="C47" i="3"/>
  <c r="E46" i="3"/>
  <c r="F46" i="3" s="1"/>
  <c r="C46" i="3"/>
  <c r="E45" i="3"/>
  <c r="F45" i="3" s="1"/>
  <c r="C45" i="3"/>
  <c r="E44" i="3"/>
  <c r="F44" i="3" s="1"/>
  <c r="C44" i="3"/>
  <c r="E43" i="3"/>
  <c r="F43" i="3" s="1"/>
  <c r="C43" i="3"/>
  <c r="E42" i="3"/>
  <c r="F42" i="3" s="1"/>
  <c r="C42" i="3"/>
  <c r="E41" i="3"/>
  <c r="F41" i="3" s="1"/>
  <c r="C41" i="3"/>
  <c r="F40" i="3"/>
  <c r="E40" i="3"/>
  <c r="C40" i="3"/>
  <c r="E39" i="3"/>
  <c r="F39" i="3" s="1"/>
  <c r="C39" i="3"/>
  <c r="E38" i="3"/>
  <c r="F38" i="3" s="1"/>
  <c r="C38" i="3"/>
  <c r="E37" i="3"/>
  <c r="F37" i="3" s="1"/>
  <c r="C37" i="3"/>
  <c r="E36" i="3"/>
  <c r="F36" i="3" s="1"/>
  <c r="C36" i="3"/>
  <c r="E35" i="3"/>
  <c r="F35" i="3" s="1"/>
  <c r="C35" i="3"/>
  <c r="E34" i="3"/>
  <c r="F34" i="3" s="1"/>
  <c r="C34" i="3"/>
  <c r="E33" i="3"/>
  <c r="F33" i="3" s="1"/>
  <c r="C33" i="3"/>
  <c r="E32" i="3"/>
  <c r="F32" i="3" s="1"/>
  <c r="C32" i="3"/>
  <c r="E31" i="3"/>
  <c r="F31" i="3" s="1"/>
  <c r="C31" i="3"/>
  <c r="E30" i="3"/>
  <c r="F30" i="3" s="1"/>
  <c r="C30" i="3"/>
  <c r="E29" i="3"/>
  <c r="F29" i="3" s="1"/>
  <c r="C29" i="3"/>
  <c r="E28" i="3"/>
  <c r="F28" i="3" s="1"/>
  <c r="C28" i="3"/>
  <c r="E27" i="3"/>
  <c r="F27" i="3" s="1"/>
  <c r="C27" i="3"/>
  <c r="E26" i="3"/>
  <c r="F26" i="3" s="1"/>
  <c r="C26" i="3"/>
  <c r="E25" i="3"/>
  <c r="F25" i="3" s="1"/>
  <c r="C25" i="3"/>
  <c r="E24" i="3"/>
  <c r="F24" i="3" s="1"/>
  <c r="C24" i="3"/>
  <c r="E23" i="3"/>
  <c r="F23" i="3" s="1"/>
  <c r="C23" i="3"/>
  <c r="E22" i="3"/>
  <c r="F22" i="3" s="1"/>
  <c r="C22" i="3"/>
  <c r="E21" i="3"/>
  <c r="F21" i="3" s="1"/>
  <c r="C21" i="3"/>
  <c r="E20" i="3"/>
  <c r="F20" i="3" s="1"/>
  <c r="C20" i="3"/>
  <c r="E19" i="3"/>
  <c r="F19" i="3" s="1"/>
  <c r="C19" i="3"/>
  <c r="E18" i="3"/>
  <c r="F18" i="3" s="1"/>
  <c r="C18" i="3"/>
  <c r="E17" i="3"/>
  <c r="F17" i="3" s="1"/>
  <c r="C17" i="3"/>
  <c r="E16" i="3"/>
  <c r="F16" i="3" s="1"/>
  <c r="C16" i="3"/>
  <c r="E15" i="3"/>
  <c r="F15" i="3" s="1"/>
  <c r="C15" i="3"/>
  <c r="E14" i="3"/>
  <c r="F14" i="3" s="1"/>
  <c r="C14" i="3"/>
  <c r="E13" i="3"/>
  <c r="F13" i="3" s="1"/>
  <c r="C13" i="3"/>
  <c r="E12" i="3"/>
  <c r="F12" i="3" s="1"/>
  <c r="C12" i="3"/>
  <c r="E11" i="3"/>
  <c r="F11" i="3" s="1"/>
  <c r="C11" i="3"/>
  <c r="E10" i="3"/>
  <c r="F10" i="3" s="1"/>
  <c r="C10" i="3"/>
  <c r="E9" i="3"/>
  <c r="F9" i="3" s="1"/>
  <c r="C9" i="3"/>
  <c r="E8" i="3"/>
  <c r="F8" i="3" s="1"/>
  <c r="C8" i="3"/>
  <c r="E7" i="3"/>
  <c r="F7" i="3" s="1"/>
  <c r="C7" i="3"/>
  <c r="E6" i="3"/>
  <c r="F6" i="3" s="1"/>
  <c r="C6" i="3"/>
  <c r="E5" i="3"/>
  <c r="F5" i="3" s="1"/>
  <c r="C5" i="3"/>
  <c r="E4" i="3"/>
  <c r="F4" i="3" s="1"/>
  <c r="C4" i="3"/>
  <c r="E3" i="3"/>
  <c r="F3" i="3" s="1"/>
  <c r="C3" i="3"/>
  <c r="E2" i="3"/>
  <c r="F2" i="3" s="1"/>
  <c r="C2" i="3"/>
  <c r="N1" i="2"/>
  <c r="M1" i="2"/>
  <c r="K1" i="2"/>
  <c r="J1" i="2"/>
  <c r="N1" i="1"/>
  <c r="K1" i="1"/>
  <c r="M1" i="1"/>
  <c r="J1" i="1"/>
  <c r="F24" i="1"/>
  <c r="F35" i="1"/>
  <c r="F40" i="1"/>
  <c r="F51" i="1"/>
  <c r="F56" i="1"/>
  <c r="F67" i="1"/>
  <c r="F72" i="1"/>
  <c r="F83" i="1"/>
  <c r="F88" i="1"/>
  <c r="F99" i="1"/>
  <c r="F104" i="1"/>
  <c r="F115" i="1"/>
  <c r="F120" i="1"/>
  <c r="F131" i="1"/>
  <c r="F136" i="1"/>
  <c r="F147" i="1"/>
  <c r="F152" i="1"/>
  <c r="F163" i="1"/>
  <c r="F168" i="1"/>
  <c r="F179" i="1"/>
  <c r="F184" i="1"/>
  <c r="F195" i="1"/>
  <c r="F200" i="1"/>
  <c r="F211" i="1"/>
  <c r="F216" i="1"/>
  <c r="F227" i="1"/>
  <c r="F232" i="1"/>
  <c r="F243" i="1"/>
  <c r="F248" i="1"/>
  <c r="F259" i="1"/>
  <c r="F264" i="1"/>
  <c r="F275" i="1"/>
  <c r="F280" i="1"/>
  <c r="F291" i="1"/>
  <c r="F296" i="1"/>
  <c r="F307" i="1"/>
  <c r="F312" i="1"/>
  <c r="F323" i="1"/>
  <c r="F328" i="1"/>
  <c r="F339" i="1"/>
  <c r="F344" i="1"/>
  <c r="F355" i="1"/>
  <c r="F360" i="1"/>
  <c r="E121" i="2"/>
  <c r="F121" i="2" s="1"/>
  <c r="C121" i="2"/>
  <c r="E120" i="2"/>
  <c r="F120" i="2" s="1"/>
  <c r="C120" i="2"/>
  <c r="E119" i="2"/>
  <c r="F119" i="2" s="1"/>
  <c r="C119" i="2"/>
  <c r="E118" i="2"/>
  <c r="F118" i="2" s="1"/>
  <c r="C118" i="2"/>
  <c r="E117" i="2"/>
  <c r="F117" i="2" s="1"/>
  <c r="C117" i="2"/>
  <c r="E116" i="2"/>
  <c r="F116" i="2" s="1"/>
  <c r="C116" i="2"/>
  <c r="E115" i="2"/>
  <c r="F115" i="2" s="1"/>
  <c r="C115" i="2"/>
  <c r="E114" i="2"/>
  <c r="F114" i="2" s="1"/>
  <c r="C114" i="2"/>
  <c r="E113" i="2"/>
  <c r="F113" i="2" s="1"/>
  <c r="C113" i="2"/>
  <c r="E112" i="2"/>
  <c r="F112" i="2" s="1"/>
  <c r="C112" i="2"/>
  <c r="E111" i="2"/>
  <c r="F111" i="2" s="1"/>
  <c r="C111" i="2"/>
  <c r="E110" i="2"/>
  <c r="F110" i="2" s="1"/>
  <c r="C110" i="2"/>
  <c r="E109" i="2"/>
  <c r="F109" i="2" s="1"/>
  <c r="C109" i="2"/>
  <c r="E108" i="2"/>
  <c r="F108" i="2" s="1"/>
  <c r="C108" i="2"/>
  <c r="E107" i="2"/>
  <c r="F107" i="2" s="1"/>
  <c r="C107" i="2"/>
  <c r="E106" i="2"/>
  <c r="F106" i="2" s="1"/>
  <c r="C106" i="2"/>
  <c r="E105" i="2"/>
  <c r="F105" i="2" s="1"/>
  <c r="C105" i="2"/>
  <c r="E104" i="2"/>
  <c r="F104" i="2" s="1"/>
  <c r="C104" i="2"/>
  <c r="E103" i="2"/>
  <c r="F103" i="2" s="1"/>
  <c r="C103" i="2"/>
  <c r="E102" i="2"/>
  <c r="F102" i="2" s="1"/>
  <c r="C102" i="2"/>
  <c r="E101" i="2"/>
  <c r="F101" i="2" s="1"/>
  <c r="C101" i="2"/>
  <c r="E100" i="2"/>
  <c r="F100" i="2" s="1"/>
  <c r="C100" i="2"/>
  <c r="E99" i="2"/>
  <c r="F99" i="2" s="1"/>
  <c r="C99" i="2"/>
  <c r="E98" i="2"/>
  <c r="F98" i="2" s="1"/>
  <c r="C98" i="2"/>
  <c r="E97" i="2"/>
  <c r="F97" i="2" s="1"/>
  <c r="C97" i="2"/>
  <c r="E96" i="2"/>
  <c r="F96" i="2" s="1"/>
  <c r="C96" i="2"/>
  <c r="E95" i="2"/>
  <c r="F95" i="2" s="1"/>
  <c r="C95" i="2"/>
  <c r="E94" i="2"/>
  <c r="F94" i="2" s="1"/>
  <c r="C94" i="2"/>
  <c r="E93" i="2"/>
  <c r="F93" i="2" s="1"/>
  <c r="C93" i="2"/>
  <c r="E92" i="2"/>
  <c r="F92" i="2" s="1"/>
  <c r="C92" i="2"/>
  <c r="E91" i="2"/>
  <c r="F91" i="2" s="1"/>
  <c r="C91" i="2"/>
  <c r="E90" i="2"/>
  <c r="F90" i="2" s="1"/>
  <c r="C90" i="2"/>
  <c r="E89" i="2"/>
  <c r="F89" i="2" s="1"/>
  <c r="C89" i="2"/>
  <c r="E88" i="2"/>
  <c r="F88" i="2" s="1"/>
  <c r="C88" i="2"/>
  <c r="E87" i="2"/>
  <c r="F87" i="2" s="1"/>
  <c r="C87" i="2"/>
  <c r="E86" i="2"/>
  <c r="F86" i="2" s="1"/>
  <c r="C86" i="2"/>
  <c r="E85" i="2"/>
  <c r="F85" i="2" s="1"/>
  <c r="C85" i="2"/>
  <c r="E84" i="2"/>
  <c r="F84" i="2" s="1"/>
  <c r="C84" i="2"/>
  <c r="E83" i="2"/>
  <c r="F83" i="2" s="1"/>
  <c r="C83" i="2"/>
  <c r="E82" i="2"/>
  <c r="F82" i="2" s="1"/>
  <c r="C82" i="2"/>
  <c r="E81" i="2"/>
  <c r="F81" i="2" s="1"/>
  <c r="C81" i="2"/>
  <c r="E80" i="2"/>
  <c r="F80" i="2" s="1"/>
  <c r="C80" i="2"/>
  <c r="E79" i="2"/>
  <c r="F79" i="2" s="1"/>
  <c r="C79" i="2"/>
  <c r="E78" i="2"/>
  <c r="F78" i="2" s="1"/>
  <c r="C78" i="2"/>
  <c r="E77" i="2"/>
  <c r="F77" i="2" s="1"/>
  <c r="C77" i="2"/>
  <c r="E76" i="2"/>
  <c r="F76" i="2" s="1"/>
  <c r="C76" i="2"/>
  <c r="E75" i="2"/>
  <c r="F75" i="2" s="1"/>
  <c r="C75" i="2"/>
  <c r="E74" i="2"/>
  <c r="F74" i="2" s="1"/>
  <c r="C74" i="2"/>
  <c r="E73" i="2"/>
  <c r="F73" i="2" s="1"/>
  <c r="C73" i="2"/>
  <c r="E72" i="2"/>
  <c r="F72" i="2" s="1"/>
  <c r="C72" i="2"/>
  <c r="E71" i="2"/>
  <c r="F71" i="2" s="1"/>
  <c r="C71" i="2"/>
  <c r="E70" i="2"/>
  <c r="F70" i="2" s="1"/>
  <c r="C70" i="2"/>
  <c r="E69" i="2"/>
  <c r="F69" i="2" s="1"/>
  <c r="C69" i="2"/>
  <c r="E68" i="2"/>
  <c r="F68" i="2" s="1"/>
  <c r="C68" i="2"/>
  <c r="E67" i="2"/>
  <c r="F67" i="2" s="1"/>
  <c r="C67" i="2"/>
  <c r="E66" i="2"/>
  <c r="F66" i="2" s="1"/>
  <c r="C66" i="2"/>
  <c r="E65" i="2"/>
  <c r="F65" i="2" s="1"/>
  <c r="C65" i="2"/>
  <c r="E64" i="2"/>
  <c r="F64" i="2" s="1"/>
  <c r="C64" i="2"/>
  <c r="E63" i="2"/>
  <c r="F63" i="2" s="1"/>
  <c r="C63" i="2"/>
  <c r="E62" i="2"/>
  <c r="F62" i="2" s="1"/>
  <c r="C62" i="2"/>
  <c r="E61" i="2"/>
  <c r="F61" i="2" s="1"/>
  <c r="C61" i="2"/>
  <c r="E60" i="2"/>
  <c r="F60" i="2" s="1"/>
  <c r="C60" i="2"/>
  <c r="E59" i="2"/>
  <c r="F59" i="2" s="1"/>
  <c r="C59" i="2"/>
  <c r="E58" i="2"/>
  <c r="F58" i="2" s="1"/>
  <c r="C58" i="2"/>
  <c r="E57" i="2"/>
  <c r="F57" i="2" s="1"/>
  <c r="C57" i="2"/>
  <c r="E56" i="2"/>
  <c r="F56" i="2" s="1"/>
  <c r="C56" i="2"/>
  <c r="E55" i="2"/>
  <c r="F55" i="2" s="1"/>
  <c r="C55" i="2"/>
  <c r="E54" i="2"/>
  <c r="F54" i="2" s="1"/>
  <c r="C54" i="2"/>
  <c r="E53" i="2"/>
  <c r="F53" i="2" s="1"/>
  <c r="C53" i="2"/>
  <c r="E52" i="2"/>
  <c r="F52" i="2" s="1"/>
  <c r="C52" i="2"/>
  <c r="E51" i="2"/>
  <c r="F51" i="2" s="1"/>
  <c r="C51" i="2"/>
  <c r="E50" i="2"/>
  <c r="F50" i="2" s="1"/>
  <c r="C50" i="2"/>
  <c r="E49" i="2"/>
  <c r="F49" i="2" s="1"/>
  <c r="C49" i="2"/>
  <c r="E48" i="2"/>
  <c r="F48" i="2" s="1"/>
  <c r="C48" i="2"/>
  <c r="E47" i="2"/>
  <c r="F47" i="2" s="1"/>
  <c r="C47" i="2"/>
  <c r="E46" i="2"/>
  <c r="F46" i="2" s="1"/>
  <c r="C46" i="2"/>
  <c r="E45" i="2"/>
  <c r="F45" i="2" s="1"/>
  <c r="C45" i="2"/>
  <c r="E44" i="2"/>
  <c r="F44" i="2" s="1"/>
  <c r="C44" i="2"/>
  <c r="E43" i="2"/>
  <c r="F43" i="2" s="1"/>
  <c r="C43" i="2"/>
  <c r="E42" i="2"/>
  <c r="F42" i="2" s="1"/>
  <c r="C42" i="2"/>
  <c r="E41" i="2"/>
  <c r="F41" i="2" s="1"/>
  <c r="C41" i="2"/>
  <c r="E40" i="2"/>
  <c r="F40" i="2" s="1"/>
  <c r="C40" i="2"/>
  <c r="E39" i="2"/>
  <c r="F39" i="2" s="1"/>
  <c r="C39" i="2"/>
  <c r="E38" i="2"/>
  <c r="F38" i="2" s="1"/>
  <c r="C38" i="2"/>
  <c r="E37" i="2"/>
  <c r="F37" i="2" s="1"/>
  <c r="C37" i="2"/>
  <c r="E36" i="2"/>
  <c r="F36" i="2" s="1"/>
  <c r="C36" i="2"/>
  <c r="E35" i="2"/>
  <c r="F35" i="2" s="1"/>
  <c r="C35" i="2"/>
  <c r="E34" i="2"/>
  <c r="F34" i="2" s="1"/>
  <c r="C34" i="2"/>
  <c r="E33" i="2"/>
  <c r="F33" i="2" s="1"/>
  <c r="C33" i="2"/>
  <c r="E32" i="2"/>
  <c r="F32" i="2" s="1"/>
  <c r="C32" i="2"/>
  <c r="E31" i="2"/>
  <c r="F31" i="2" s="1"/>
  <c r="C31" i="2"/>
  <c r="E30" i="2"/>
  <c r="F30" i="2" s="1"/>
  <c r="C30" i="2"/>
  <c r="E29" i="2"/>
  <c r="F29" i="2" s="1"/>
  <c r="C29" i="2"/>
  <c r="E28" i="2"/>
  <c r="F28" i="2" s="1"/>
  <c r="C28" i="2"/>
  <c r="E27" i="2"/>
  <c r="F27" i="2" s="1"/>
  <c r="C27" i="2"/>
  <c r="E26" i="2"/>
  <c r="F26" i="2" s="1"/>
  <c r="C26" i="2"/>
  <c r="E25" i="2"/>
  <c r="F25" i="2" s="1"/>
  <c r="C25" i="2"/>
  <c r="E24" i="2"/>
  <c r="F24" i="2" s="1"/>
  <c r="C24" i="2"/>
  <c r="E23" i="2"/>
  <c r="F23" i="2" s="1"/>
  <c r="C23" i="2"/>
  <c r="E22" i="2"/>
  <c r="F22" i="2" s="1"/>
  <c r="C22" i="2"/>
  <c r="E21" i="2"/>
  <c r="F21" i="2" s="1"/>
  <c r="C21" i="2"/>
  <c r="E20" i="2"/>
  <c r="F20" i="2" s="1"/>
  <c r="C20" i="2"/>
  <c r="E19" i="2"/>
  <c r="F19" i="2" s="1"/>
  <c r="C19" i="2"/>
  <c r="E18" i="2"/>
  <c r="F18" i="2" s="1"/>
  <c r="C18" i="2"/>
  <c r="E17" i="2"/>
  <c r="F17" i="2" s="1"/>
  <c r="C17" i="2"/>
  <c r="E16" i="2"/>
  <c r="F16" i="2" s="1"/>
  <c r="C16" i="2"/>
  <c r="E15" i="2"/>
  <c r="F15" i="2" s="1"/>
  <c r="C15" i="2"/>
  <c r="E14" i="2"/>
  <c r="F14" i="2" s="1"/>
  <c r="C14" i="2"/>
  <c r="E13" i="2"/>
  <c r="F13" i="2" s="1"/>
  <c r="C13" i="2"/>
  <c r="E12" i="2"/>
  <c r="F12" i="2" s="1"/>
  <c r="C12" i="2"/>
  <c r="E11" i="2"/>
  <c r="F11" i="2" s="1"/>
  <c r="C11" i="2"/>
  <c r="E10" i="2"/>
  <c r="F10" i="2" s="1"/>
  <c r="C10" i="2"/>
  <c r="E9" i="2"/>
  <c r="F9" i="2" s="1"/>
  <c r="C9" i="2"/>
  <c r="E8" i="2"/>
  <c r="F8" i="2" s="1"/>
  <c r="C8" i="2"/>
  <c r="E7" i="2"/>
  <c r="F7" i="2" s="1"/>
  <c r="C7" i="2"/>
  <c r="E6" i="2"/>
  <c r="F6" i="2" s="1"/>
  <c r="C6" i="2"/>
  <c r="E5" i="2"/>
  <c r="F5" i="2" s="1"/>
  <c r="C5" i="2"/>
  <c r="E4" i="2"/>
  <c r="F4" i="2" s="1"/>
  <c r="C4" i="2"/>
  <c r="E3" i="2"/>
  <c r="F3" i="2" s="1"/>
  <c r="C3" i="2"/>
  <c r="E2" i="2"/>
  <c r="F2" i="2" s="1"/>
  <c r="C2" i="2"/>
  <c r="D2" i="2" s="1"/>
  <c r="G2" i="2" s="1"/>
  <c r="H2" i="2" s="1"/>
  <c r="C14" i="1"/>
  <c r="E14" i="1"/>
  <c r="F14" i="1" s="1"/>
  <c r="C15" i="1"/>
  <c r="E15" i="1"/>
  <c r="F15" i="1" s="1"/>
  <c r="C16" i="1"/>
  <c r="E16" i="1"/>
  <c r="F16" i="1" s="1"/>
  <c r="C17" i="1"/>
  <c r="E17" i="1"/>
  <c r="F17" i="1" s="1"/>
  <c r="C18" i="1"/>
  <c r="E18" i="1"/>
  <c r="F18" i="1" s="1"/>
  <c r="C19" i="1"/>
  <c r="E19" i="1"/>
  <c r="F19" i="1" s="1"/>
  <c r="C20" i="1"/>
  <c r="E20" i="1"/>
  <c r="F20" i="1" s="1"/>
  <c r="C21" i="1"/>
  <c r="E21" i="1"/>
  <c r="F21" i="1" s="1"/>
  <c r="C22" i="1"/>
  <c r="E22" i="1"/>
  <c r="F22" i="1" s="1"/>
  <c r="C23" i="1"/>
  <c r="E23" i="1"/>
  <c r="F23" i="1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24" i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E36" i="1"/>
  <c r="F36" i="1" s="1"/>
  <c r="E37" i="1"/>
  <c r="F37" i="1" s="1"/>
  <c r="E38" i="1"/>
  <c r="F38" i="1" s="1"/>
  <c r="E39" i="1"/>
  <c r="F39" i="1" s="1"/>
  <c r="E40" i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E52" i="1"/>
  <c r="F52" i="1" s="1"/>
  <c r="E53" i="1"/>
  <c r="F53" i="1" s="1"/>
  <c r="E54" i="1"/>
  <c r="F54" i="1" s="1"/>
  <c r="E55" i="1"/>
  <c r="F55" i="1" s="1"/>
  <c r="E56" i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E68" i="1"/>
  <c r="F68" i="1" s="1"/>
  <c r="E69" i="1"/>
  <c r="F69" i="1" s="1"/>
  <c r="E70" i="1"/>
  <c r="F70" i="1" s="1"/>
  <c r="E71" i="1"/>
  <c r="F71" i="1" s="1"/>
  <c r="E72" i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E84" i="1"/>
  <c r="F84" i="1" s="1"/>
  <c r="E85" i="1"/>
  <c r="F85" i="1" s="1"/>
  <c r="E86" i="1"/>
  <c r="F86" i="1" s="1"/>
  <c r="E87" i="1"/>
  <c r="F87" i="1" s="1"/>
  <c r="E88" i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E100" i="1"/>
  <c r="F100" i="1" s="1"/>
  <c r="E101" i="1"/>
  <c r="F101" i="1" s="1"/>
  <c r="E102" i="1"/>
  <c r="F102" i="1" s="1"/>
  <c r="E103" i="1"/>
  <c r="F103" i="1" s="1"/>
  <c r="E104" i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E116" i="1"/>
  <c r="F116" i="1" s="1"/>
  <c r="E117" i="1"/>
  <c r="F117" i="1" s="1"/>
  <c r="E118" i="1"/>
  <c r="F118" i="1" s="1"/>
  <c r="E119" i="1"/>
  <c r="F119" i="1" s="1"/>
  <c r="E120" i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E132" i="1"/>
  <c r="F132" i="1" s="1"/>
  <c r="E133" i="1"/>
  <c r="F133" i="1" s="1"/>
  <c r="E134" i="1"/>
  <c r="F134" i="1" s="1"/>
  <c r="E135" i="1"/>
  <c r="F135" i="1" s="1"/>
  <c r="E136" i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E148" i="1"/>
  <c r="F148" i="1" s="1"/>
  <c r="E149" i="1"/>
  <c r="F149" i="1" s="1"/>
  <c r="E150" i="1"/>
  <c r="F150" i="1" s="1"/>
  <c r="E151" i="1"/>
  <c r="F151" i="1" s="1"/>
  <c r="E152" i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E164" i="1"/>
  <c r="F164" i="1" s="1"/>
  <c r="E165" i="1"/>
  <c r="F165" i="1" s="1"/>
  <c r="E166" i="1"/>
  <c r="F166" i="1" s="1"/>
  <c r="E167" i="1"/>
  <c r="F167" i="1" s="1"/>
  <c r="E168" i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E180" i="1"/>
  <c r="F180" i="1" s="1"/>
  <c r="E181" i="1"/>
  <c r="F181" i="1" s="1"/>
  <c r="E182" i="1"/>
  <c r="F182" i="1" s="1"/>
  <c r="E183" i="1"/>
  <c r="F183" i="1" s="1"/>
  <c r="E184" i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E196" i="1"/>
  <c r="F196" i="1" s="1"/>
  <c r="E197" i="1"/>
  <c r="F197" i="1" s="1"/>
  <c r="E198" i="1"/>
  <c r="F198" i="1" s="1"/>
  <c r="E199" i="1"/>
  <c r="F199" i="1" s="1"/>
  <c r="E200" i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E212" i="1"/>
  <c r="F212" i="1" s="1"/>
  <c r="E213" i="1"/>
  <c r="F213" i="1" s="1"/>
  <c r="E214" i="1"/>
  <c r="F214" i="1" s="1"/>
  <c r="E215" i="1"/>
  <c r="F215" i="1" s="1"/>
  <c r="E216" i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E228" i="1"/>
  <c r="F228" i="1" s="1"/>
  <c r="E229" i="1"/>
  <c r="F229" i="1" s="1"/>
  <c r="E230" i="1"/>
  <c r="F230" i="1" s="1"/>
  <c r="E231" i="1"/>
  <c r="F231" i="1" s="1"/>
  <c r="E232" i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E244" i="1"/>
  <c r="F244" i="1" s="1"/>
  <c r="E245" i="1"/>
  <c r="F245" i="1" s="1"/>
  <c r="E246" i="1"/>
  <c r="F246" i="1" s="1"/>
  <c r="E247" i="1"/>
  <c r="F247" i="1" s="1"/>
  <c r="E248" i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E260" i="1"/>
  <c r="F260" i="1" s="1"/>
  <c r="E261" i="1"/>
  <c r="F261" i="1" s="1"/>
  <c r="E262" i="1"/>
  <c r="F262" i="1" s="1"/>
  <c r="E263" i="1"/>
  <c r="F263" i="1" s="1"/>
  <c r="E264" i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E276" i="1"/>
  <c r="F276" i="1" s="1"/>
  <c r="E277" i="1"/>
  <c r="F277" i="1" s="1"/>
  <c r="E278" i="1"/>
  <c r="F278" i="1" s="1"/>
  <c r="E279" i="1"/>
  <c r="F279" i="1" s="1"/>
  <c r="E280" i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E292" i="1"/>
  <c r="F292" i="1" s="1"/>
  <c r="E293" i="1"/>
  <c r="F293" i="1" s="1"/>
  <c r="E294" i="1"/>
  <c r="F294" i="1" s="1"/>
  <c r="E295" i="1"/>
  <c r="F295" i="1" s="1"/>
  <c r="E296" i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E308" i="1"/>
  <c r="F308" i="1" s="1"/>
  <c r="E309" i="1"/>
  <c r="F309" i="1" s="1"/>
  <c r="E310" i="1"/>
  <c r="F310" i="1" s="1"/>
  <c r="E311" i="1"/>
  <c r="F311" i="1" s="1"/>
  <c r="E312" i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E324" i="1"/>
  <c r="F324" i="1" s="1"/>
  <c r="E325" i="1"/>
  <c r="F325" i="1" s="1"/>
  <c r="E326" i="1"/>
  <c r="F326" i="1" s="1"/>
  <c r="E327" i="1"/>
  <c r="F327" i="1" s="1"/>
  <c r="E328" i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E340" i="1"/>
  <c r="F340" i="1" s="1"/>
  <c r="E341" i="1"/>
  <c r="F341" i="1" s="1"/>
  <c r="E342" i="1"/>
  <c r="F342" i="1" s="1"/>
  <c r="E343" i="1"/>
  <c r="F343" i="1" s="1"/>
  <c r="E344" i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E356" i="1"/>
  <c r="F356" i="1" s="1"/>
  <c r="E357" i="1"/>
  <c r="F357" i="1" s="1"/>
  <c r="E358" i="1"/>
  <c r="F358" i="1" s="1"/>
  <c r="E359" i="1"/>
  <c r="F359" i="1" s="1"/>
  <c r="E360" i="1"/>
  <c r="E361" i="1"/>
  <c r="F361" i="1" s="1"/>
  <c r="E2" i="1"/>
  <c r="F2" i="1" s="1"/>
  <c r="C2" i="1"/>
  <c r="D2" i="1" s="1"/>
  <c r="G2" i="1" s="1"/>
  <c r="H2" i="1" s="1"/>
  <c r="C3" i="1"/>
  <c r="C4" i="1"/>
  <c r="C5" i="1"/>
  <c r="C6" i="1"/>
  <c r="C7" i="1"/>
  <c r="C8" i="1"/>
  <c r="C9" i="1"/>
  <c r="C10" i="1"/>
  <c r="C11" i="1"/>
  <c r="C12" i="1"/>
  <c r="C1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D187" i="5" l="1"/>
  <c r="G187" i="5" s="1"/>
  <c r="H187" i="5" s="1"/>
  <c r="D189" i="5"/>
  <c r="G189" i="5" s="1"/>
  <c r="H189" i="5" s="1"/>
  <c r="D186" i="5"/>
  <c r="G186" i="5" s="1"/>
  <c r="H186" i="5" s="1"/>
  <c r="D191" i="5"/>
  <c r="G191" i="5" s="1"/>
  <c r="H191" i="5" s="1"/>
  <c r="D180" i="5"/>
  <c r="G180" i="5" s="1"/>
  <c r="H180" i="5" s="1"/>
  <c r="D183" i="5"/>
  <c r="G183" i="5" s="1"/>
  <c r="H183" i="5" s="1"/>
  <c r="D181" i="5"/>
  <c r="G181" i="5" s="1"/>
  <c r="H181" i="5" s="1"/>
  <c r="D184" i="5"/>
  <c r="G184" i="5" s="1"/>
  <c r="H184" i="5" s="1"/>
  <c r="D171" i="5"/>
  <c r="G171" i="5" s="1"/>
  <c r="H171" i="5" s="1"/>
  <c r="D239" i="5"/>
  <c r="G239" i="5" s="1"/>
  <c r="H239" i="5" s="1"/>
  <c r="D235" i="5"/>
  <c r="G235" i="5" s="1"/>
  <c r="H235" i="5" s="1"/>
  <c r="D231" i="5"/>
  <c r="G231" i="5" s="1"/>
  <c r="H231" i="5" s="1"/>
  <c r="D227" i="5"/>
  <c r="G227" i="5" s="1"/>
  <c r="H227" i="5" s="1"/>
  <c r="D223" i="5"/>
  <c r="G223" i="5" s="1"/>
  <c r="H223" i="5" s="1"/>
  <c r="D219" i="5"/>
  <c r="G219" i="5" s="1"/>
  <c r="H219" i="5" s="1"/>
  <c r="D215" i="5"/>
  <c r="G215" i="5" s="1"/>
  <c r="H215" i="5" s="1"/>
  <c r="D211" i="5"/>
  <c r="G211" i="5" s="1"/>
  <c r="H211" i="5" s="1"/>
  <c r="D207" i="5"/>
  <c r="G207" i="5" s="1"/>
  <c r="H207" i="5" s="1"/>
  <c r="D203" i="5"/>
  <c r="G203" i="5" s="1"/>
  <c r="H203" i="5" s="1"/>
  <c r="D199" i="5"/>
  <c r="G199" i="5" s="1"/>
  <c r="H199" i="5" s="1"/>
  <c r="D195" i="5"/>
  <c r="G195" i="5" s="1"/>
  <c r="H195" i="5" s="1"/>
  <c r="D240" i="5"/>
  <c r="G240" i="5" s="1"/>
  <c r="H240" i="5" s="1"/>
  <c r="D236" i="5"/>
  <c r="G236" i="5" s="1"/>
  <c r="H236" i="5" s="1"/>
  <c r="D232" i="5"/>
  <c r="G232" i="5" s="1"/>
  <c r="H232" i="5" s="1"/>
  <c r="D228" i="5"/>
  <c r="G228" i="5" s="1"/>
  <c r="H228" i="5" s="1"/>
  <c r="D224" i="5"/>
  <c r="G224" i="5" s="1"/>
  <c r="H224" i="5" s="1"/>
  <c r="D220" i="5"/>
  <c r="G220" i="5" s="1"/>
  <c r="H220" i="5" s="1"/>
  <c r="D216" i="5"/>
  <c r="G216" i="5" s="1"/>
  <c r="H216" i="5" s="1"/>
  <c r="D212" i="5"/>
  <c r="G212" i="5" s="1"/>
  <c r="H212" i="5" s="1"/>
  <c r="D208" i="5"/>
  <c r="G208" i="5" s="1"/>
  <c r="H208" i="5" s="1"/>
  <c r="D204" i="5"/>
  <c r="G204" i="5" s="1"/>
  <c r="H204" i="5" s="1"/>
  <c r="D200" i="5"/>
  <c r="G200" i="5" s="1"/>
  <c r="H200" i="5" s="1"/>
  <c r="D196" i="5"/>
  <c r="G196" i="5" s="1"/>
  <c r="H196" i="5" s="1"/>
  <c r="D192" i="5"/>
  <c r="G192" i="5" s="1"/>
  <c r="H192" i="5" s="1"/>
  <c r="D188" i="5"/>
  <c r="G188" i="5" s="1"/>
  <c r="H188" i="5" s="1"/>
  <c r="D241" i="5"/>
  <c r="G241" i="5" s="1"/>
  <c r="H241" i="5" s="1"/>
  <c r="D237" i="5"/>
  <c r="G237" i="5" s="1"/>
  <c r="H237" i="5" s="1"/>
  <c r="D233" i="5"/>
  <c r="G233" i="5" s="1"/>
  <c r="H233" i="5" s="1"/>
  <c r="D229" i="5"/>
  <c r="G229" i="5" s="1"/>
  <c r="H229" i="5" s="1"/>
  <c r="D225" i="5"/>
  <c r="G225" i="5" s="1"/>
  <c r="H225" i="5" s="1"/>
  <c r="D221" i="5"/>
  <c r="G221" i="5" s="1"/>
  <c r="H221" i="5" s="1"/>
  <c r="D217" i="5"/>
  <c r="G217" i="5" s="1"/>
  <c r="H217" i="5" s="1"/>
  <c r="D213" i="5"/>
  <c r="G213" i="5" s="1"/>
  <c r="H213" i="5" s="1"/>
  <c r="D209" i="5"/>
  <c r="G209" i="5" s="1"/>
  <c r="H209" i="5" s="1"/>
  <c r="D205" i="5"/>
  <c r="G205" i="5" s="1"/>
  <c r="H205" i="5" s="1"/>
  <c r="D201" i="5"/>
  <c r="G201" i="5" s="1"/>
  <c r="H201" i="5" s="1"/>
  <c r="D197" i="5"/>
  <c r="G197" i="5" s="1"/>
  <c r="H197" i="5" s="1"/>
  <c r="D193" i="5"/>
  <c r="G193" i="5" s="1"/>
  <c r="H193" i="5" s="1"/>
  <c r="D238" i="5"/>
  <c r="G238" i="5" s="1"/>
  <c r="H238" i="5" s="1"/>
  <c r="D234" i="5"/>
  <c r="G234" i="5" s="1"/>
  <c r="H234" i="5" s="1"/>
  <c r="D230" i="5"/>
  <c r="G230" i="5" s="1"/>
  <c r="H230" i="5" s="1"/>
  <c r="D226" i="5"/>
  <c r="G226" i="5" s="1"/>
  <c r="H226" i="5" s="1"/>
  <c r="D222" i="5"/>
  <c r="G222" i="5" s="1"/>
  <c r="H222" i="5" s="1"/>
  <c r="D218" i="5"/>
  <c r="G218" i="5" s="1"/>
  <c r="H218" i="5" s="1"/>
  <c r="D214" i="5"/>
  <c r="G214" i="5" s="1"/>
  <c r="H214" i="5" s="1"/>
  <c r="D210" i="5"/>
  <c r="G210" i="5" s="1"/>
  <c r="H210" i="5" s="1"/>
  <c r="D206" i="5"/>
  <c r="G206" i="5" s="1"/>
  <c r="H206" i="5" s="1"/>
  <c r="D202" i="5"/>
  <c r="G202" i="5" s="1"/>
  <c r="H202" i="5" s="1"/>
  <c r="D198" i="5"/>
  <c r="G198" i="5" s="1"/>
  <c r="H198" i="5" s="1"/>
  <c r="D194" i="5"/>
  <c r="G194" i="5" s="1"/>
  <c r="H194" i="5" s="1"/>
  <c r="D190" i="5"/>
  <c r="G190" i="5" s="1"/>
  <c r="H190" i="5" s="1"/>
  <c r="D179" i="5"/>
  <c r="G179" i="5" s="1"/>
  <c r="H179" i="5" s="1"/>
  <c r="D182" i="5"/>
  <c r="G182" i="5" s="1"/>
  <c r="H182" i="5" s="1"/>
  <c r="D185" i="5"/>
  <c r="G185" i="5" s="1"/>
  <c r="H185" i="5" s="1"/>
  <c r="D4" i="5"/>
  <c r="G4" i="5" s="1"/>
  <c r="H4" i="5" s="1"/>
  <c r="D8" i="5"/>
  <c r="G8" i="5" s="1"/>
  <c r="H8" i="5" s="1"/>
  <c r="D12" i="5"/>
  <c r="G12" i="5" s="1"/>
  <c r="H12" i="5" s="1"/>
  <c r="D16" i="5"/>
  <c r="G16" i="5" s="1"/>
  <c r="H16" i="5" s="1"/>
  <c r="D20" i="5"/>
  <c r="G20" i="5" s="1"/>
  <c r="H20" i="5" s="1"/>
  <c r="D24" i="5"/>
  <c r="G24" i="5" s="1"/>
  <c r="H24" i="5" s="1"/>
  <c r="D28" i="5"/>
  <c r="G28" i="5" s="1"/>
  <c r="H28" i="5" s="1"/>
  <c r="D32" i="5"/>
  <c r="G32" i="5" s="1"/>
  <c r="H32" i="5" s="1"/>
  <c r="D36" i="5"/>
  <c r="G36" i="5" s="1"/>
  <c r="H36" i="5" s="1"/>
  <c r="D45" i="5"/>
  <c r="G45" i="5" s="1"/>
  <c r="H45" i="5" s="1"/>
  <c r="D53" i="5"/>
  <c r="G53" i="5" s="1"/>
  <c r="H53" i="5" s="1"/>
  <c r="D58" i="5"/>
  <c r="G58" i="5" s="1"/>
  <c r="H58" i="5" s="1"/>
  <c r="D75" i="5"/>
  <c r="G75" i="5" s="1"/>
  <c r="H75" i="5" s="1"/>
  <c r="D78" i="5"/>
  <c r="G78" i="5" s="1"/>
  <c r="H78" i="5" s="1"/>
  <c r="D95" i="5"/>
  <c r="G95" i="5" s="1"/>
  <c r="H95" i="5" s="1"/>
  <c r="D105" i="5"/>
  <c r="G105" i="5" s="1"/>
  <c r="H105" i="5" s="1"/>
  <c r="D126" i="5"/>
  <c r="G126" i="5" s="1"/>
  <c r="H126" i="5" s="1"/>
  <c r="D135" i="5"/>
  <c r="G135" i="5" s="1"/>
  <c r="H135" i="5" s="1"/>
  <c r="D142" i="5"/>
  <c r="G142" i="5" s="1"/>
  <c r="H142" i="5" s="1"/>
  <c r="D151" i="5"/>
  <c r="G151" i="5" s="1"/>
  <c r="H151" i="5" s="1"/>
  <c r="D158" i="5"/>
  <c r="G158" i="5" s="1"/>
  <c r="H158" i="5" s="1"/>
  <c r="D167" i="5"/>
  <c r="G167" i="5" s="1"/>
  <c r="H167" i="5" s="1"/>
  <c r="D174" i="5"/>
  <c r="G174" i="5" s="1"/>
  <c r="H174" i="5" s="1"/>
  <c r="D39" i="5"/>
  <c r="G39" i="5" s="1"/>
  <c r="H39" i="5" s="1"/>
  <c r="D55" i="5"/>
  <c r="G55" i="5" s="1"/>
  <c r="H55" i="5" s="1"/>
  <c r="D65" i="5"/>
  <c r="G65" i="5" s="1"/>
  <c r="H65" i="5" s="1"/>
  <c r="D70" i="5"/>
  <c r="G70" i="5" s="1"/>
  <c r="H70" i="5" s="1"/>
  <c r="D85" i="5"/>
  <c r="G85" i="5" s="1"/>
  <c r="H85" i="5" s="1"/>
  <c r="D90" i="5"/>
  <c r="G90" i="5" s="1"/>
  <c r="H90" i="5" s="1"/>
  <c r="D110" i="5"/>
  <c r="G110" i="5" s="1"/>
  <c r="H110" i="5" s="1"/>
  <c r="D115" i="5"/>
  <c r="G115" i="5" s="1"/>
  <c r="H115" i="5" s="1"/>
  <c r="D118" i="5"/>
  <c r="G118" i="5" s="1"/>
  <c r="H118" i="5" s="1"/>
  <c r="D123" i="5"/>
  <c r="G123" i="5" s="1"/>
  <c r="H123" i="5" s="1"/>
  <c r="D178" i="5"/>
  <c r="G178" i="5" s="1"/>
  <c r="H178" i="5" s="1"/>
  <c r="D3" i="5"/>
  <c r="G3" i="5" s="1"/>
  <c r="H3" i="5" s="1"/>
  <c r="D7" i="5"/>
  <c r="G7" i="5" s="1"/>
  <c r="H7" i="5" s="1"/>
  <c r="D11" i="5"/>
  <c r="G11" i="5" s="1"/>
  <c r="H11" i="5" s="1"/>
  <c r="D15" i="5"/>
  <c r="G15" i="5" s="1"/>
  <c r="H15" i="5" s="1"/>
  <c r="D19" i="5"/>
  <c r="G19" i="5" s="1"/>
  <c r="H19" i="5" s="1"/>
  <c r="D23" i="5"/>
  <c r="G23" i="5" s="1"/>
  <c r="H23" i="5" s="1"/>
  <c r="D27" i="5"/>
  <c r="G27" i="5" s="1"/>
  <c r="H27" i="5" s="1"/>
  <c r="D31" i="5"/>
  <c r="G31" i="5" s="1"/>
  <c r="H31" i="5" s="1"/>
  <c r="D35" i="5"/>
  <c r="G35" i="5" s="1"/>
  <c r="H35" i="5" s="1"/>
  <c r="D42" i="5"/>
  <c r="G42" i="5" s="1"/>
  <c r="H42" i="5" s="1"/>
  <c r="D47" i="5"/>
  <c r="G47" i="5" s="1"/>
  <c r="H47" i="5" s="1"/>
  <c r="D50" i="5"/>
  <c r="G50" i="5" s="1"/>
  <c r="H50" i="5" s="1"/>
  <c r="D67" i="5"/>
  <c r="G67" i="5" s="1"/>
  <c r="H67" i="5" s="1"/>
  <c r="D77" i="5"/>
  <c r="G77" i="5" s="1"/>
  <c r="H77" i="5" s="1"/>
  <c r="D87" i="5"/>
  <c r="G87" i="5" s="1"/>
  <c r="H87" i="5" s="1"/>
  <c r="D97" i="5"/>
  <c r="G97" i="5" s="1"/>
  <c r="H97" i="5" s="1"/>
  <c r="D102" i="5"/>
  <c r="G102" i="5" s="1"/>
  <c r="H102" i="5" s="1"/>
  <c r="D107" i="5"/>
  <c r="G107" i="5" s="1"/>
  <c r="H107" i="5" s="1"/>
  <c r="D130" i="5"/>
  <c r="G130" i="5" s="1"/>
  <c r="H130" i="5" s="1"/>
  <c r="D139" i="5"/>
  <c r="G139" i="5" s="1"/>
  <c r="H139" i="5" s="1"/>
  <c r="D146" i="5"/>
  <c r="G146" i="5" s="1"/>
  <c r="H146" i="5" s="1"/>
  <c r="D155" i="5"/>
  <c r="G155" i="5" s="1"/>
  <c r="H155" i="5" s="1"/>
  <c r="D162" i="5"/>
  <c r="G162" i="5" s="1"/>
  <c r="H162" i="5" s="1"/>
  <c r="D176" i="5"/>
  <c r="G176" i="5" s="1"/>
  <c r="H176" i="5" s="1"/>
  <c r="D172" i="5"/>
  <c r="G172" i="5" s="1"/>
  <c r="H172" i="5" s="1"/>
  <c r="D168" i="5"/>
  <c r="G168" i="5" s="1"/>
  <c r="H168" i="5" s="1"/>
  <c r="D164" i="5"/>
  <c r="G164" i="5" s="1"/>
  <c r="H164" i="5" s="1"/>
  <c r="D160" i="5"/>
  <c r="G160" i="5" s="1"/>
  <c r="H160" i="5" s="1"/>
  <c r="D156" i="5"/>
  <c r="G156" i="5" s="1"/>
  <c r="H156" i="5" s="1"/>
  <c r="D152" i="5"/>
  <c r="G152" i="5" s="1"/>
  <c r="H152" i="5" s="1"/>
  <c r="D148" i="5"/>
  <c r="G148" i="5" s="1"/>
  <c r="H148" i="5" s="1"/>
  <c r="D144" i="5"/>
  <c r="G144" i="5" s="1"/>
  <c r="H144" i="5" s="1"/>
  <c r="D140" i="5"/>
  <c r="G140" i="5" s="1"/>
  <c r="H140" i="5" s="1"/>
  <c r="D136" i="5"/>
  <c r="G136" i="5" s="1"/>
  <c r="H136" i="5" s="1"/>
  <c r="D132" i="5"/>
  <c r="G132" i="5" s="1"/>
  <c r="H132" i="5" s="1"/>
  <c r="D128" i="5"/>
  <c r="G128" i="5" s="1"/>
  <c r="H128" i="5" s="1"/>
  <c r="D124" i="5"/>
  <c r="G124" i="5" s="1"/>
  <c r="H124" i="5" s="1"/>
  <c r="D120" i="5"/>
  <c r="G120" i="5" s="1"/>
  <c r="H120" i="5" s="1"/>
  <c r="D116" i="5"/>
  <c r="G116" i="5" s="1"/>
  <c r="H116" i="5" s="1"/>
  <c r="D112" i="5"/>
  <c r="G112" i="5" s="1"/>
  <c r="H112" i="5" s="1"/>
  <c r="D108" i="5"/>
  <c r="G108" i="5" s="1"/>
  <c r="H108" i="5" s="1"/>
  <c r="D104" i="5"/>
  <c r="G104" i="5" s="1"/>
  <c r="H104" i="5" s="1"/>
  <c r="D100" i="5"/>
  <c r="G100" i="5" s="1"/>
  <c r="H100" i="5" s="1"/>
  <c r="D96" i="5"/>
  <c r="G96" i="5" s="1"/>
  <c r="H96" i="5" s="1"/>
  <c r="D92" i="5"/>
  <c r="G92" i="5" s="1"/>
  <c r="H92" i="5" s="1"/>
  <c r="D88" i="5"/>
  <c r="G88" i="5" s="1"/>
  <c r="H88" i="5" s="1"/>
  <c r="D84" i="5"/>
  <c r="G84" i="5" s="1"/>
  <c r="H84" i="5" s="1"/>
  <c r="D80" i="5"/>
  <c r="G80" i="5" s="1"/>
  <c r="H80" i="5" s="1"/>
  <c r="D76" i="5"/>
  <c r="G76" i="5" s="1"/>
  <c r="H76" i="5" s="1"/>
  <c r="D72" i="5"/>
  <c r="G72" i="5" s="1"/>
  <c r="H72" i="5" s="1"/>
  <c r="D68" i="5"/>
  <c r="G68" i="5" s="1"/>
  <c r="H68" i="5" s="1"/>
  <c r="D64" i="5"/>
  <c r="G64" i="5" s="1"/>
  <c r="H64" i="5" s="1"/>
  <c r="D60" i="5"/>
  <c r="G60" i="5" s="1"/>
  <c r="H60" i="5" s="1"/>
  <c r="D56" i="5"/>
  <c r="G56" i="5" s="1"/>
  <c r="H56" i="5" s="1"/>
  <c r="D52" i="5"/>
  <c r="G52" i="5" s="1"/>
  <c r="H52" i="5" s="1"/>
  <c r="D48" i="5"/>
  <c r="G48" i="5" s="1"/>
  <c r="H48" i="5" s="1"/>
  <c r="D44" i="5"/>
  <c r="G44" i="5" s="1"/>
  <c r="H44" i="5" s="1"/>
  <c r="D177" i="5"/>
  <c r="G177" i="5" s="1"/>
  <c r="H177" i="5" s="1"/>
  <c r="D173" i="5"/>
  <c r="G173" i="5" s="1"/>
  <c r="H173" i="5" s="1"/>
  <c r="D169" i="5"/>
  <c r="G169" i="5" s="1"/>
  <c r="H169" i="5" s="1"/>
  <c r="D165" i="5"/>
  <c r="G165" i="5" s="1"/>
  <c r="H165" i="5" s="1"/>
  <c r="D161" i="5"/>
  <c r="G161" i="5" s="1"/>
  <c r="H161" i="5" s="1"/>
  <c r="D157" i="5"/>
  <c r="G157" i="5" s="1"/>
  <c r="H157" i="5" s="1"/>
  <c r="D153" i="5"/>
  <c r="G153" i="5" s="1"/>
  <c r="H153" i="5" s="1"/>
  <c r="D149" i="5"/>
  <c r="G149" i="5" s="1"/>
  <c r="H149" i="5" s="1"/>
  <c r="D145" i="5"/>
  <c r="G145" i="5" s="1"/>
  <c r="H145" i="5" s="1"/>
  <c r="D141" i="5"/>
  <c r="G141" i="5" s="1"/>
  <c r="H141" i="5" s="1"/>
  <c r="D137" i="5"/>
  <c r="G137" i="5" s="1"/>
  <c r="H137" i="5" s="1"/>
  <c r="D133" i="5"/>
  <c r="G133" i="5" s="1"/>
  <c r="H133" i="5" s="1"/>
  <c r="D129" i="5"/>
  <c r="G129" i="5" s="1"/>
  <c r="H129" i="5" s="1"/>
  <c r="D57" i="5"/>
  <c r="G57" i="5" s="1"/>
  <c r="H57" i="5" s="1"/>
  <c r="D62" i="5"/>
  <c r="G62" i="5" s="1"/>
  <c r="H62" i="5" s="1"/>
  <c r="D82" i="5"/>
  <c r="G82" i="5" s="1"/>
  <c r="H82" i="5" s="1"/>
  <c r="D99" i="5"/>
  <c r="G99" i="5" s="1"/>
  <c r="H99" i="5" s="1"/>
  <c r="D117" i="5"/>
  <c r="G117" i="5" s="1"/>
  <c r="H117" i="5" s="1"/>
  <c r="D125" i="5"/>
  <c r="G125" i="5" s="1"/>
  <c r="H125" i="5" s="1"/>
  <c r="D2" i="5"/>
  <c r="G2" i="5" s="1"/>
  <c r="H2" i="5" s="1"/>
  <c r="D6" i="5"/>
  <c r="G6" i="5" s="1"/>
  <c r="H6" i="5" s="1"/>
  <c r="D10" i="5"/>
  <c r="G10" i="5" s="1"/>
  <c r="H10" i="5" s="1"/>
  <c r="D14" i="5"/>
  <c r="G14" i="5" s="1"/>
  <c r="H14" i="5" s="1"/>
  <c r="D18" i="5"/>
  <c r="G18" i="5" s="1"/>
  <c r="H18" i="5" s="1"/>
  <c r="D22" i="5"/>
  <c r="G22" i="5" s="1"/>
  <c r="H22" i="5" s="1"/>
  <c r="D26" i="5"/>
  <c r="G26" i="5" s="1"/>
  <c r="H26" i="5" s="1"/>
  <c r="D30" i="5"/>
  <c r="G30" i="5" s="1"/>
  <c r="H30" i="5" s="1"/>
  <c r="D34" i="5"/>
  <c r="G34" i="5" s="1"/>
  <c r="H34" i="5" s="1"/>
  <c r="D38" i="5"/>
  <c r="G38" i="5" s="1"/>
  <c r="H38" i="5" s="1"/>
  <c r="D41" i="5"/>
  <c r="G41" i="5" s="1"/>
  <c r="H41" i="5" s="1"/>
  <c r="D49" i="5"/>
  <c r="G49" i="5" s="1"/>
  <c r="H49" i="5" s="1"/>
  <c r="D59" i="5"/>
  <c r="G59" i="5" s="1"/>
  <c r="H59" i="5" s="1"/>
  <c r="D69" i="5"/>
  <c r="G69" i="5" s="1"/>
  <c r="H69" i="5" s="1"/>
  <c r="D74" i="5"/>
  <c r="G74" i="5" s="1"/>
  <c r="H74" i="5" s="1"/>
  <c r="D79" i="5"/>
  <c r="G79" i="5" s="1"/>
  <c r="H79" i="5" s="1"/>
  <c r="D89" i="5"/>
  <c r="G89" i="5" s="1"/>
  <c r="H89" i="5" s="1"/>
  <c r="D94" i="5"/>
  <c r="G94" i="5" s="1"/>
  <c r="H94" i="5" s="1"/>
  <c r="D109" i="5"/>
  <c r="G109" i="5" s="1"/>
  <c r="H109" i="5" s="1"/>
  <c r="D127" i="5"/>
  <c r="G127" i="5" s="1"/>
  <c r="H127" i="5" s="1"/>
  <c r="D134" i="5"/>
  <c r="G134" i="5" s="1"/>
  <c r="H134" i="5" s="1"/>
  <c r="D143" i="5"/>
  <c r="G143" i="5" s="1"/>
  <c r="H143" i="5" s="1"/>
  <c r="D150" i="5"/>
  <c r="G150" i="5" s="1"/>
  <c r="H150" i="5" s="1"/>
  <c r="D159" i="5"/>
  <c r="G159" i="5" s="1"/>
  <c r="H159" i="5" s="1"/>
  <c r="D166" i="5"/>
  <c r="G166" i="5" s="1"/>
  <c r="H166" i="5" s="1"/>
  <c r="D175" i="5"/>
  <c r="G175" i="5" s="1"/>
  <c r="H175" i="5" s="1"/>
  <c r="D54" i="5"/>
  <c r="G54" i="5" s="1"/>
  <c r="H54" i="5" s="1"/>
  <c r="D71" i="5"/>
  <c r="G71" i="5" s="1"/>
  <c r="H71" i="5" s="1"/>
  <c r="D91" i="5"/>
  <c r="G91" i="5" s="1"/>
  <c r="H91" i="5" s="1"/>
  <c r="D101" i="5"/>
  <c r="G101" i="5" s="1"/>
  <c r="H101" i="5" s="1"/>
  <c r="D111" i="5"/>
  <c r="G111" i="5" s="1"/>
  <c r="H111" i="5" s="1"/>
  <c r="D114" i="5"/>
  <c r="G114" i="5" s="1"/>
  <c r="H114" i="5" s="1"/>
  <c r="D119" i="5"/>
  <c r="G119" i="5" s="1"/>
  <c r="H119" i="5" s="1"/>
  <c r="D122" i="5"/>
  <c r="G122" i="5" s="1"/>
  <c r="H122" i="5" s="1"/>
  <c r="D5" i="5"/>
  <c r="G5" i="5" s="1"/>
  <c r="H5" i="5" s="1"/>
  <c r="D9" i="5"/>
  <c r="G9" i="5" s="1"/>
  <c r="H9" i="5" s="1"/>
  <c r="D13" i="5"/>
  <c r="G13" i="5" s="1"/>
  <c r="H13" i="5" s="1"/>
  <c r="D17" i="5"/>
  <c r="G17" i="5" s="1"/>
  <c r="H17" i="5" s="1"/>
  <c r="D21" i="5"/>
  <c r="G21" i="5" s="1"/>
  <c r="H21" i="5" s="1"/>
  <c r="D25" i="5"/>
  <c r="G25" i="5" s="1"/>
  <c r="H25" i="5" s="1"/>
  <c r="D29" i="5"/>
  <c r="G29" i="5" s="1"/>
  <c r="H29" i="5" s="1"/>
  <c r="D33" i="5"/>
  <c r="G33" i="5" s="1"/>
  <c r="H33" i="5" s="1"/>
  <c r="D37" i="5"/>
  <c r="G37" i="5" s="1"/>
  <c r="H37" i="5" s="1"/>
  <c r="D40" i="5"/>
  <c r="G40" i="5" s="1"/>
  <c r="H40" i="5" s="1"/>
  <c r="D43" i="5"/>
  <c r="G43" i="5" s="1"/>
  <c r="H43" i="5" s="1"/>
  <c r="D46" i="5"/>
  <c r="G46" i="5" s="1"/>
  <c r="H46" i="5" s="1"/>
  <c r="D51" i="5"/>
  <c r="G51" i="5" s="1"/>
  <c r="H51" i="5" s="1"/>
  <c r="D61" i="5"/>
  <c r="G61" i="5" s="1"/>
  <c r="H61" i="5" s="1"/>
  <c r="D66" i="5"/>
  <c r="G66" i="5" s="1"/>
  <c r="H66" i="5" s="1"/>
  <c r="D81" i="5"/>
  <c r="G81" i="5" s="1"/>
  <c r="H81" i="5" s="1"/>
  <c r="D86" i="5"/>
  <c r="G86" i="5" s="1"/>
  <c r="H86" i="5" s="1"/>
  <c r="D103" i="5"/>
  <c r="G103" i="5" s="1"/>
  <c r="H103" i="5" s="1"/>
  <c r="D106" i="5"/>
  <c r="G106" i="5" s="1"/>
  <c r="H106" i="5" s="1"/>
  <c r="D131" i="5"/>
  <c r="G131" i="5" s="1"/>
  <c r="H131" i="5" s="1"/>
  <c r="D138" i="5"/>
  <c r="G138" i="5" s="1"/>
  <c r="H138" i="5" s="1"/>
  <c r="D147" i="5"/>
  <c r="G147" i="5" s="1"/>
  <c r="H147" i="5" s="1"/>
  <c r="D154" i="5"/>
  <c r="G154" i="5" s="1"/>
  <c r="H154" i="5" s="1"/>
  <c r="D163" i="5"/>
  <c r="G163" i="5" s="1"/>
  <c r="H163" i="5" s="1"/>
  <c r="D170" i="5"/>
  <c r="G170" i="5" s="1"/>
  <c r="H170" i="5" s="1"/>
  <c r="D63" i="5"/>
  <c r="G63" i="5" s="1"/>
  <c r="H63" i="5" s="1"/>
  <c r="D73" i="5"/>
  <c r="G73" i="5" s="1"/>
  <c r="H73" i="5" s="1"/>
  <c r="D83" i="5"/>
  <c r="G83" i="5" s="1"/>
  <c r="H83" i="5" s="1"/>
  <c r="D93" i="5"/>
  <c r="G93" i="5" s="1"/>
  <c r="H93" i="5" s="1"/>
  <c r="D98" i="5"/>
  <c r="G98" i="5" s="1"/>
  <c r="H98" i="5" s="1"/>
  <c r="D113" i="5"/>
  <c r="G113" i="5" s="1"/>
  <c r="H113" i="5" s="1"/>
  <c r="D121" i="5"/>
  <c r="G121" i="5" s="1"/>
  <c r="H121" i="5" s="1"/>
  <c r="D119" i="4"/>
  <c r="G119" i="4" s="1"/>
  <c r="H119" i="4" s="1"/>
  <c r="D3" i="4"/>
  <c r="G3" i="4" s="1"/>
  <c r="H3" i="4" s="1"/>
  <c r="D34" i="4"/>
  <c r="G34" i="4" s="1"/>
  <c r="H34" i="4" s="1"/>
  <c r="D38" i="4"/>
  <c r="G38" i="4" s="1"/>
  <c r="H38" i="4" s="1"/>
  <c r="D42" i="4"/>
  <c r="G42" i="4" s="1"/>
  <c r="H42" i="4" s="1"/>
  <c r="D46" i="4"/>
  <c r="G46" i="4" s="1"/>
  <c r="H46" i="4" s="1"/>
  <c r="D50" i="4"/>
  <c r="G50" i="4" s="1"/>
  <c r="H50" i="4" s="1"/>
  <c r="D54" i="4"/>
  <c r="G54" i="4" s="1"/>
  <c r="H54" i="4" s="1"/>
  <c r="D58" i="4"/>
  <c r="G58" i="4" s="1"/>
  <c r="H58" i="4" s="1"/>
  <c r="D62" i="4"/>
  <c r="G62" i="4" s="1"/>
  <c r="H62" i="4" s="1"/>
  <c r="D66" i="4"/>
  <c r="G66" i="4" s="1"/>
  <c r="H66" i="4" s="1"/>
  <c r="D70" i="4"/>
  <c r="G70" i="4" s="1"/>
  <c r="H70" i="4" s="1"/>
  <c r="D74" i="4"/>
  <c r="G74" i="4" s="1"/>
  <c r="H74" i="4" s="1"/>
  <c r="D78" i="4"/>
  <c r="G78" i="4" s="1"/>
  <c r="H78" i="4" s="1"/>
  <c r="D82" i="4"/>
  <c r="G82" i="4" s="1"/>
  <c r="H82" i="4" s="1"/>
  <c r="D86" i="4"/>
  <c r="G86" i="4" s="1"/>
  <c r="H86" i="4" s="1"/>
  <c r="D90" i="4"/>
  <c r="G90" i="4" s="1"/>
  <c r="H90" i="4" s="1"/>
  <c r="D94" i="4"/>
  <c r="G94" i="4" s="1"/>
  <c r="H94" i="4" s="1"/>
  <c r="D98" i="4"/>
  <c r="G98" i="4" s="1"/>
  <c r="H98" i="4" s="1"/>
  <c r="D102" i="4"/>
  <c r="G102" i="4" s="1"/>
  <c r="H102" i="4" s="1"/>
  <c r="D106" i="4"/>
  <c r="G106" i="4" s="1"/>
  <c r="H106" i="4" s="1"/>
  <c r="D110" i="4"/>
  <c r="G110" i="4" s="1"/>
  <c r="H110" i="4" s="1"/>
  <c r="D114" i="4"/>
  <c r="G114" i="4" s="1"/>
  <c r="H114" i="4" s="1"/>
  <c r="D118" i="4"/>
  <c r="G118" i="4" s="1"/>
  <c r="H118" i="4" s="1"/>
  <c r="D5" i="4"/>
  <c r="G5" i="4" s="1"/>
  <c r="H5" i="4" s="1"/>
  <c r="D169" i="4"/>
  <c r="G169" i="4" s="1"/>
  <c r="H169" i="4" s="1"/>
  <c r="D33" i="4"/>
  <c r="G33" i="4" s="1"/>
  <c r="H33" i="4" s="1"/>
  <c r="D37" i="4"/>
  <c r="G37" i="4" s="1"/>
  <c r="H37" i="4" s="1"/>
  <c r="D41" i="4"/>
  <c r="G41" i="4" s="1"/>
  <c r="H41" i="4" s="1"/>
  <c r="D45" i="4"/>
  <c r="G45" i="4" s="1"/>
  <c r="H45" i="4" s="1"/>
  <c r="D49" i="4"/>
  <c r="G49" i="4" s="1"/>
  <c r="H49" i="4" s="1"/>
  <c r="D53" i="4"/>
  <c r="G53" i="4" s="1"/>
  <c r="H53" i="4" s="1"/>
  <c r="D57" i="4"/>
  <c r="G57" i="4" s="1"/>
  <c r="H57" i="4" s="1"/>
  <c r="D61" i="4"/>
  <c r="G61" i="4" s="1"/>
  <c r="H61" i="4" s="1"/>
  <c r="D65" i="4"/>
  <c r="G65" i="4" s="1"/>
  <c r="H65" i="4" s="1"/>
  <c r="D69" i="4"/>
  <c r="G69" i="4" s="1"/>
  <c r="H69" i="4" s="1"/>
  <c r="D73" i="4"/>
  <c r="G73" i="4" s="1"/>
  <c r="H73" i="4" s="1"/>
  <c r="D77" i="4"/>
  <c r="G77" i="4" s="1"/>
  <c r="H77" i="4" s="1"/>
  <c r="D81" i="4"/>
  <c r="G81" i="4" s="1"/>
  <c r="H81" i="4" s="1"/>
  <c r="D85" i="4"/>
  <c r="G85" i="4" s="1"/>
  <c r="H85" i="4" s="1"/>
  <c r="D89" i="4"/>
  <c r="G89" i="4" s="1"/>
  <c r="H89" i="4" s="1"/>
  <c r="D93" i="4"/>
  <c r="G93" i="4" s="1"/>
  <c r="H93" i="4" s="1"/>
  <c r="D97" i="4"/>
  <c r="G97" i="4" s="1"/>
  <c r="H97" i="4" s="1"/>
  <c r="D101" i="4"/>
  <c r="G101" i="4" s="1"/>
  <c r="H101" i="4" s="1"/>
  <c r="D105" i="4"/>
  <c r="G105" i="4" s="1"/>
  <c r="H105" i="4" s="1"/>
  <c r="D109" i="4"/>
  <c r="G109" i="4" s="1"/>
  <c r="H109" i="4" s="1"/>
  <c r="D113" i="4"/>
  <c r="G113" i="4" s="1"/>
  <c r="H113" i="4" s="1"/>
  <c r="D117" i="4"/>
  <c r="G117" i="4" s="1"/>
  <c r="H117" i="4" s="1"/>
  <c r="D121" i="4"/>
  <c r="G121" i="4" s="1"/>
  <c r="H121" i="4" s="1"/>
  <c r="D36" i="4"/>
  <c r="G36" i="4" s="1"/>
  <c r="H36" i="4" s="1"/>
  <c r="D40" i="4"/>
  <c r="G40" i="4" s="1"/>
  <c r="H40" i="4" s="1"/>
  <c r="D44" i="4"/>
  <c r="G44" i="4" s="1"/>
  <c r="H44" i="4" s="1"/>
  <c r="D48" i="4"/>
  <c r="G48" i="4" s="1"/>
  <c r="H48" i="4" s="1"/>
  <c r="D52" i="4"/>
  <c r="G52" i="4" s="1"/>
  <c r="H52" i="4" s="1"/>
  <c r="D56" i="4"/>
  <c r="G56" i="4" s="1"/>
  <c r="H56" i="4" s="1"/>
  <c r="D60" i="4"/>
  <c r="G60" i="4" s="1"/>
  <c r="H60" i="4" s="1"/>
  <c r="D64" i="4"/>
  <c r="G64" i="4" s="1"/>
  <c r="H64" i="4" s="1"/>
  <c r="D68" i="4"/>
  <c r="G68" i="4" s="1"/>
  <c r="H68" i="4" s="1"/>
  <c r="D72" i="4"/>
  <c r="G72" i="4" s="1"/>
  <c r="H72" i="4" s="1"/>
  <c r="D76" i="4"/>
  <c r="G76" i="4" s="1"/>
  <c r="H76" i="4" s="1"/>
  <c r="D80" i="4"/>
  <c r="G80" i="4" s="1"/>
  <c r="H80" i="4" s="1"/>
  <c r="D84" i="4"/>
  <c r="G84" i="4" s="1"/>
  <c r="H84" i="4" s="1"/>
  <c r="D88" i="4"/>
  <c r="G88" i="4" s="1"/>
  <c r="H88" i="4" s="1"/>
  <c r="D92" i="4"/>
  <c r="G92" i="4" s="1"/>
  <c r="H92" i="4" s="1"/>
  <c r="D96" i="4"/>
  <c r="G96" i="4" s="1"/>
  <c r="H96" i="4" s="1"/>
  <c r="D100" i="4"/>
  <c r="G100" i="4" s="1"/>
  <c r="H100" i="4" s="1"/>
  <c r="D104" i="4"/>
  <c r="G104" i="4" s="1"/>
  <c r="H104" i="4" s="1"/>
  <c r="D108" i="4"/>
  <c r="G108" i="4" s="1"/>
  <c r="H108" i="4" s="1"/>
  <c r="D112" i="4"/>
  <c r="G112" i="4" s="1"/>
  <c r="H112" i="4" s="1"/>
  <c r="D116" i="4"/>
  <c r="G116" i="4" s="1"/>
  <c r="H116" i="4" s="1"/>
  <c r="D120" i="4"/>
  <c r="G120" i="4" s="1"/>
  <c r="H120" i="4" s="1"/>
  <c r="D35" i="4"/>
  <c r="G35" i="4" s="1"/>
  <c r="H35" i="4" s="1"/>
  <c r="D39" i="4"/>
  <c r="G39" i="4" s="1"/>
  <c r="H39" i="4" s="1"/>
  <c r="D43" i="4"/>
  <c r="G43" i="4" s="1"/>
  <c r="H43" i="4" s="1"/>
  <c r="D47" i="4"/>
  <c r="G47" i="4" s="1"/>
  <c r="H47" i="4" s="1"/>
  <c r="D51" i="4"/>
  <c r="G51" i="4" s="1"/>
  <c r="H51" i="4" s="1"/>
  <c r="D55" i="4"/>
  <c r="G55" i="4" s="1"/>
  <c r="H55" i="4" s="1"/>
  <c r="D59" i="4"/>
  <c r="G59" i="4" s="1"/>
  <c r="H59" i="4" s="1"/>
  <c r="D63" i="4"/>
  <c r="G63" i="4" s="1"/>
  <c r="H63" i="4" s="1"/>
  <c r="D67" i="4"/>
  <c r="G67" i="4" s="1"/>
  <c r="H67" i="4" s="1"/>
  <c r="D71" i="4"/>
  <c r="G71" i="4" s="1"/>
  <c r="H71" i="4" s="1"/>
  <c r="D75" i="4"/>
  <c r="G75" i="4" s="1"/>
  <c r="H75" i="4" s="1"/>
  <c r="D79" i="4"/>
  <c r="G79" i="4" s="1"/>
  <c r="H79" i="4" s="1"/>
  <c r="D83" i="4"/>
  <c r="G83" i="4" s="1"/>
  <c r="H83" i="4" s="1"/>
  <c r="D87" i="4"/>
  <c r="G87" i="4" s="1"/>
  <c r="H87" i="4" s="1"/>
  <c r="D91" i="4"/>
  <c r="G91" i="4" s="1"/>
  <c r="H91" i="4" s="1"/>
  <c r="D95" i="4"/>
  <c r="G95" i="4" s="1"/>
  <c r="H95" i="4" s="1"/>
  <c r="D99" i="4"/>
  <c r="G99" i="4" s="1"/>
  <c r="H99" i="4" s="1"/>
  <c r="D103" i="4"/>
  <c r="G103" i="4" s="1"/>
  <c r="H103" i="4" s="1"/>
  <c r="D107" i="4"/>
  <c r="G107" i="4" s="1"/>
  <c r="H107" i="4" s="1"/>
  <c r="D111" i="4"/>
  <c r="G111" i="4" s="1"/>
  <c r="H111" i="4" s="1"/>
  <c r="D115" i="4"/>
  <c r="G115" i="4" s="1"/>
  <c r="H115" i="4" s="1"/>
  <c r="D4" i="4"/>
  <c r="G4" i="4" s="1"/>
  <c r="H4" i="4" s="1"/>
  <c r="D15" i="4"/>
  <c r="G15" i="4" s="1"/>
  <c r="H15" i="4" s="1"/>
  <c r="D31" i="4"/>
  <c r="G31" i="4" s="1"/>
  <c r="H31" i="4" s="1"/>
  <c r="D136" i="4"/>
  <c r="G136" i="4" s="1"/>
  <c r="H136" i="4" s="1"/>
  <c r="D152" i="4"/>
  <c r="G152" i="4" s="1"/>
  <c r="H152" i="4" s="1"/>
  <c r="D168" i="4"/>
  <c r="G168" i="4" s="1"/>
  <c r="H168" i="4" s="1"/>
  <c r="D178" i="4"/>
  <c r="G178" i="4" s="1"/>
  <c r="H178" i="4" s="1"/>
  <c r="D174" i="4"/>
  <c r="G174" i="4" s="1"/>
  <c r="H174" i="4" s="1"/>
  <c r="D170" i="4"/>
  <c r="G170" i="4" s="1"/>
  <c r="H170" i="4" s="1"/>
  <c r="D166" i="4"/>
  <c r="G166" i="4" s="1"/>
  <c r="H166" i="4" s="1"/>
  <c r="D162" i="4"/>
  <c r="G162" i="4" s="1"/>
  <c r="H162" i="4" s="1"/>
  <c r="D158" i="4"/>
  <c r="G158" i="4" s="1"/>
  <c r="H158" i="4" s="1"/>
  <c r="D154" i="4"/>
  <c r="G154" i="4" s="1"/>
  <c r="H154" i="4" s="1"/>
  <c r="D150" i="4"/>
  <c r="G150" i="4" s="1"/>
  <c r="H150" i="4" s="1"/>
  <c r="D146" i="4"/>
  <c r="G146" i="4" s="1"/>
  <c r="H146" i="4" s="1"/>
  <c r="D142" i="4"/>
  <c r="G142" i="4" s="1"/>
  <c r="H142" i="4" s="1"/>
  <c r="D138" i="4"/>
  <c r="G138" i="4" s="1"/>
  <c r="H138" i="4" s="1"/>
  <c r="D134" i="4"/>
  <c r="G134" i="4" s="1"/>
  <c r="H134" i="4" s="1"/>
  <c r="D130" i="4"/>
  <c r="G130" i="4" s="1"/>
  <c r="H130" i="4" s="1"/>
  <c r="D126" i="4"/>
  <c r="G126" i="4" s="1"/>
  <c r="H126" i="4" s="1"/>
  <c r="D122" i="4"/>
  <c r="G122" i="4" s="1"/>
  <c r="H122" i="4" s="1"/>
  <c r="D29" i="4"/>
  <c r="G29" i="4" s="1"/>
  <c r="H29" i="4" s="1"/>
  <c r="D25" i="4"/>
  <c r="G25" i="4" s="1"/>
  <c r="H25" i="4" s="1"/>
  <c r="D21" i="4"/>
  <c r="G21" i="4" s="1"/>
  <c r="H21" i="4" s="1"/>
  <c r="D17" i="4"/>
  <c r="G17" i="4" s="1"/>
  <c r="H17" i="4" s="1"/>
  <c r="D13" i="4"/>
  <c r="G13" i="4" s="1"/>
  <c r="H13" i="4" s="1"/>
  <c r="D9" i="4"/>
  <c r="G9" i="4" s="1"/>
  <c r="H9" i="4" s="1"/>
  <c r="D179" i="4"/>
  <c r="G179" i="4" s="1"/>
  <c r="H179" i="4" s="1"/>
  <c r="D175" i="4"/>
  <c r="G175" i="4" s="1"/>
  <c r="H175" i="4" s="1"/>
  <c r="D171" i="4"/>
  <c r="G171" i="4" s="1"/>
  <c r="H171" i="4" s="1"/>
  <c r="D167" i="4"/>
  <c r="G167" i="4" s="1"/>
  <c r="H167" i="4" s="1"/>
  <c r="D163" i="4"/>
  <c r="G163" i="4" s="1"/>
  <c r="H163" i="4" s="1"/>
  <c r="D159" i="4"/>
  <c r="G159" i="4" s="1"/>
  <c r="H159" i="4" s="1"/>
  <c r="D155" i="4"/>
  <c r="G155" i="4" s="1"/>
  <c r="H155" i="4" s="1"/>
  <c r="D151" i="4"/>
  <c r="G151" i="4" s="1"/>
  <c r="H151" i="4" s="1"/>
  <c r="D147" i="4"/>
  <c r="G147" i="4" s="1"/>
  <c r="H147" i="4" s="1"/>
  <c r="D143" i="4"/>
  <c r="G143" i="4" s="1"/>
  <c r="H143" i="4" s="1"/>
  <c r="D139" i="4"/>
  <c r="G139" i="4" s="1"/>
  <c r="H139" i="4" s="1"/>
  <c r="D135" i="4"/>
  <c r="G135" i="4" s="1"/>
  <c r="H135" i="4" s="1"/>
  <c r="D131" i="4"/>
  <c r="G131" i="4" s="1"/>
  <c r="H131" i="4" s="1"/>
  <c r="D127" i="4"/>
  <c r="G127" i="4" s="1"/>
  <c r="H127" i="4" s="1"/>
  <c r="D123" i="4"/>
  <c r="G123" i="4" s="1"/>
  <c r="H123" i="4" s="1"/>
  <c r="D30" i="4"/>
  <c r="G30" i="4" s="1"/>
  <c r="H30" i="4" s="1"/>
  <c r="D26" i="4"/>
  <c r="G26" i="4" s="1"/>
  <c r="H26" i="4" s="1"/>
  <c r="D22" i="4"/>
  <c r="G22" i="4" s="1"/>
  <c r="H22" i="4" s="1"/>
  <c r="D18" i="4"/>
  <c r="G18" i="4" s="1"/>
  <c r="H18" i="4" s="1"/>
  <c r="D14" i="4"/>
  <c r="G14" i="4" s="1"/>
  <c r="H14" i="4" s="1"/>
  <c r="D7" i="4"/>
  <c r="G7" i="4" s="1"/>
  <c r="H7" i="4" s="1"/>
  <c r="D10" i="4"/>
  <c r="G10" i="4" s="1"/>
  <c r="H10" i="4" s="1"/>
  <c r="D24" i="4"/>
  <c r="G24" i="4" s="1"/>
  <c r="H24" i="4" s="1"/>
  <c r="D129" i="4"/>
  <c r="G129" i="4" s="1"/>
  <c r="H129" i="4" s="1"/>
  <c r="D145" i="4"/>
  <c r="G145" i="4" s="1"/>
  <c r="H145" i="4" s="1"/>
  <c r="D161" i="4"/>
  <c r="G161" i="4" s="1"/>
  <c r="H161" i="4" s="1"/>
  <c r="D177" i="4"/>
  <c r="G177" i="4" s="1"/>
  <c r="H177" i="4" s="1"/>
  <c r="D19" i="4"/>
  <c r="G19" i="4" s="1"/>
  <c r="H19" i="4" s="1"/>
  <c r="D124" i="4"/>
  <c r="G124" i="4" s="1"/>
  <c r="H124" i="4" s="1"/>
  <c r="D140" i="4"/>
  <c r="G140" i="4" s="1"/>
  <c r="H140" i="4" s="1"/>
  <c r="D156" i="4"/>
  <c r="G156" i="4" s="1"/>
  <c r="H156" i="4" s="1"/>
  <c r="D172" i="4"/>
  <c r="G172" i="4" s="1"/>
  <c r="H172" i="4" s="1"/>
  <c r="D6" i="4"/>
  <c r="G6" i="4" s="1"/>
  <c r="H6" i="4" s="1"/>
  <c r="D12" i="4"/>
  <c r="G12" i="4" s="1"/>
  <c r="H12" i="4" s="1"/>
  <c r="D28" i="4"/>
  <c r="G28" i="4" s="1"/>
  <c r="H28" i="4" s="1"/>
  <c r="D133" i="4"/>
  <c r="G133" i="4" s="1"/>
  <c r="H133" i="4" s="1"/>
  <c r="D149" i="4"/>
  <c r="G149" i="4" s="1"/>
  <c r="H149" i="4" s="1"/>
  <c r="D165" i="4"/>
  <c r="G165" i="4" s="1"/>
  <c r="H165" i="4" s="1"/>
  <c r="D181" i="4"/>
  <c r="G181" i="4" s="1"/>
  <c r="H181" i="4" s="1"/>
  <c r="D23" i="4"/>
  <c r="G23" i="4" s="1"/>
  <c r="H23" i="4" s="1"/>
  <c r="D128" i="4"/>
  <c r="G128" i="4" s="1"/>
  <c r="H128" i="4" s="1"/>
  <c r="D144" i="4"/>
  <c r="G144" i="4" s="1"/>
  <c r="H144" i="4" s="1"/>
  <c r="D160" i="4"/>
  <c r="G160" i="4" s="1"/>
  <c r="H160" i="4" s="1"/>
  <c r="D176" i="4"/>
  <c r="G176" i="4" s="1"/>
  <c r="H176" i="4" s="1"/>
  <c r="D16" i="4"/>
  <c r="G16" i="4" s="1"/>
  <c r="H16" i="4" s="1"/>
  <c r="D32" i="4"/>
  <c r="G32" i="4" s="1"/>
  <c r="H32" i="4" s="1"/>
  <c r="D137" i="4"/>
  <c r="G137" i="4" s="1"/>
  <c r="H137" i="4" s="1"/>
  <c r="D153" i="4"/>
  <c r="G153" i="4" s="1"/>
  <c r="H153" i="4" s="1"/>
  <c r="D11" i="4"/>
  <c r="G11" i="4" s="1"/>
  <c r="H11" i="4" s="1"/>
  <c r="D27" i="4"/>
  <c r="G27" i="4" s="1"/>
  <c r="H27" i="4" s="1"/>
  <c r="D132" i="4"/>
  <c r="G132" i="4" s="1"/>
  <c r="H132" i="4" s="1"/>
  <c r="D148" i="4"/>
  <c r="G148" i="4" s="1"/>
  <c r="H148" i="4" s="1"/>
  <c r="D164" i="4"/>
  <c r="G164" i="4" s="1"/>
  <c r="H164" i="4" s="1"/>
  <c r="D180" i="4"/>
  <c r="G180" i="4" s="1"/>
  <c r="H180" i="4" s="1"/>
  <c r="D8" i="4"/>
  <c r="G8" i="4" s="1"/>
  <c r="H8" i="4" s="1"/>
  <c r="D20" i="4"/>
  <c r="G20" i="4" s="1"/>
  <c r="H20" i="4" s="1"/>
  <c r="D125" i="4"/>
  <c r="G125" i="4" s="1"/>
  <c r="H125" i="4" s="1"/>
  <c r="D141" i="4"/>
  <c r="G141" i="4" s="1"/>
  <c r="H141" i="4" s="1"/>
  <c r="D157" i="4"/>
  <c r="G157" i="4" s="1"/>
  <c r="H157" i="4" s="1"/>
  <c r="D173" i="4"/>
  <c r="G173" i="4" s="1"/>
  <c r="H173" i="4" s="1"/>
  <c r="D38" i="3"/>
  <c r="G38" i="3" s="1"/>
  <c r="H38" i="3" s="1"/>
  <c r="D42" i="3"/>
  <c r="G42" i="3" s="1"/>
  <c r="H42" i="3" s="1"/>
  <c r="D12" i="3"/>
  <c r="G12" i="3" s="1"/>
  <c r="H12" i="3" s="1"/>
  <c r="D10" i="3"/>
  <c r="G10" i="3" s="1"/>
  <c r="H10" i="3" s="1"/>
  <c r="D7" i="3"/>
  <c r="G7" i="3" s="1"/>
  <c r="H7" i="3" s="1"/>
  <c r="D14" i="3"/>
  <c r="G14" i="3" s="1"/>
  <c r="H14" i="3" s="1"/>
  <c r="D23" i="3"/>
  <c r="G23" i="3" s="1"/>
  <c r="H23" i="3" s="1"/>
  <c r="D30" i="3"/>
  <c r="G30" i="3" s="1"/>
  <c r="H30" i="3" s="1"/>
  <c r="D39" i="3"/>
  <c r="G39" i="3" s="1"/>
  <c r="H39" i="3" s="1"/>
  <c r="D5" i="3"/>
  <c r="G5" i="3" s="1"/>
  <c r="H5" i="3" s="1"/>
  <c r="D21" i="3"/>
  <c r="G21" i="3" s="1"/>
  <c r="H21" i="3" s="1"/>
  <c r="D37" i="3"/>
  <c r="G37" i="3" s="1"/>
  <c r="H37" i="3" s="1"/>
  <c r="D3" i="3"/>
  <c r="G3" i="3" s="1"/>
  <c r="H3" i="3" s="1"/>
  <c r="D8" i="3"/>
  <c r="G8" i="3" s="1"/>
  <c r="H8" i="3" s="1"/>
  <c r="D17" i="3"/>
  <c r="G17" i="3" s="1"/>
  <c r="H17" i="3" s="1"/>
  <c r="D24" i="3"/>
  <c r="G24" i="3" s="1"/>
  <c r="H24" i="3" s="1"/>
  <c r="D33" i="3"/>
  <c r="G33" i="3" s="1"/>
  <c r="H33" i="3" s="1"/>
  <c r="D40" i="3"/>
  <c r="G40" i="3" s="1"/>
  <c r="H40" i="3" s="1"/>
  <c r="D28" i="3"/>
  <c r="G28" i="3" s="1"/>
  <c r="H28" i="3" s="1"/>
  <c r="D19" i="3"/>
  <c r="G19" i="3" s="1"/>
  <c r="H19" i="3" s="1"/>
  <c r="D35" i="3"/>
  <c r="G35" i="3" s="1"/>
  <c r="H35" i="3" s="1"/>
  <c r="D6" i="3"/>
  <c r="G6" i="3" s="1"/>
  <c r="H6" i="3" s="1"/>
  <c r="D15" i="3"/>
  <c r="G15" i="3" s="1"/>
  <c r="H15" i="3" s="1"/>
  <c r="D22" i="3"/>
  <c r="G22" i="3" s="1"/>
  <c r="H22" i="3" s="1"/>
  <c r="D31" i="3"/>
  <c r="G31" i="3" s="1"/>
  <c r="H31" i="3" s="1"/>
  <c r="D26" i="3"/>
  <c r="G26" i="3" s="1"/>
  <c r="H26" i="3" s="1"/>
  <c r="D121" i="3"/>
  <c r="G121" i="3" s="1"/>
  <c r="H121" i="3" s="1"/>
  <c r="D4" i="3"/>
  <c r="G4" i="3" s="1"/>
  <c r="H4" i="3" s="1"/>
  <c r="D13" i="3"/>
  <c r="G13" i="3" s="1"/>
  <c r="H13" i="3" s="1"/>
  <c r="D20" i="3"/>
  <c r="G20" i="3" s="1"/>
  <c r="H20" i="3" s="1"/>
  <c r="D29" i="3"/>
  <c r="G29" i="3" s="1"/>
  <c r="H29" i="3" s="1"/>
  <c r="D36" i="3"/>
  <c r="G36" i="3" s="1"/>
  <c r="H36" i="3" s="1"/>
  <c r="D2" i="3"/>
  <c r="G2" i="3" s="1"/>
  <c r="H2" i="3" s="1"/>
  <c r="D11" i="3"/>
  <c r="G11" i="3" s="1"/>
  <c r="H11" i="3" s="1"/>
  <c r="D18" i="3"/>
  <c r="G18" i="3" s="1"/>
  <c r="H18" i="3" s="1"/>
  <c r="D27" i="3"/>
  <c r="G27" i="3" s="1"/>
  <c r="H27" i="3" s="1"/>
  <c r="D34" i="3"/>
  <c r="G34" i="3" s="1"/>
  <c r="H34" i="3" s="1"/>
  <c r="D9" i="3"/>
  <c r="G9" i="3" s="1"/>
  <c r="H9" i="3" s="1"/>
  <c r="D16" i="3"/>
  <c r="G16" i="3" s="1"/>
  <c r="H16" i="3" s="1"/>
  <c r="D25" i="3"/>
  <c r="G25" i="3" s="1"/>
  <c r="H25" i="3" s="1"/>
  <c r="D32" i="3"/>
  <c r="G32" i="3" s="1"/>
  <c r="H32" i="3" s="1"/>
  <c r="D41" i="3"/>
  <c r="G41" i="3" s="1"/>
  <c r="H41" i="3" s="1"/>
  <c r="D43" i="3"/>
  <c r="G43" i="3" s="1"/>
  <c r="H43" i="3" s="1"/>
  <c r="D45" i="3"/>
  <c r="G45" i="3" s="1"/>
  <c r="H45" i="3" s="1"/>
  <c r="D47" i="3"/>
  <c r="G47" i="3" s="1"/>
  <c r="H47" i="3" s="1"/>
  <c r="D49" i="3"/>
  <c r="G49" i="3" s="1"/>
  <c r="H49" i="3" s="1"/>
  <c r="D51" i="3"/>
  <c r="G51" i="3" s="1"/>
  <c r="H51" i="3" s="1"/>
  <c r="D53" i="3"/>
  <c r="G53" i="3" s="1"/>
  <c r="H53" i="3" s="1"/>
  <c r="D55" i="3"/>
  <c r="G55" i="3" s="1"/>
  <c r="H55" i="3" s="1"/>
  <c r="D57" i="3"/>
  <c r="G57" i="3" s="1"/>
  <c r="H57" i="3" s="1"/>
  <c r="D59" i="3"/>
  <c r="G59" i="3" s="1"/>
  <c r="H59" i="3" s="1"/>
  <c r="D61" i="3"/>
  <c r="G61" i="3" s="1"/>
  <c r="H61" i="3" s="1"/>
  <c r="D63" i="3"/>
  <c r="G63" i="3" s="1"/>
  <c r="H63" i="3" s="1"/>
  <c r="D65" i="3"/>
  <c r="G65" i="3" s="1"/>
  <c r="H65" i="3" s="1"/>
  <c r="D67" i="3"/>
  <c r="G67" i="3" s="1"/>
  <c r="H67" i="3" s="1"/>
  <c r="D69" i="3"/>
  <c r="G69" i="3" s="1"/>
  <c r="H69" i="3" s="1"/>
  <c r="D71" i="3"/>
  <c r="G71" i="3" s="1"/>
  <c r="H71" i="3" s="1"/>
  <c r="D73" i="3"/>
  <c r="G73" i="3" s="1"/>
  <c r="H73" i="3" s="1"/>
  <c r="D75" i="3"/>
  <c r="G75" i="3" s="1"/>
  <c r="H75" i="3" s="1"/>
  <c r="D77" i="3"/>
  <c r="G77" i="3" s="1"/>
  <c r="H77" i="3" s="1"/>
  <c r="D79" i="3"/>
  <c r="G79" i="3" s="1"/>
  <c r="H79" i="3" s="1"/>
  <c r="D81" i="3"/>
  <c r="G81" i="3" s="1"/>
  <c r="H81" i="3" s="1"/>
  <c r="D83" i="3"/>
  <c r="G83" i="3" s="1"/>
  <c r="H83" i="3" s="1"/>
  <c r="D85" i="3"/>
  <c r="G85" i="3" s="1"/>
  <c r="H85" i="3" s="1"/>
  <c r="D87" i="3"/>
  <c r="G87" i="3" s="1"/>
  <c r="H87" i="3" s="1"/>
  <c r="D89" i="3"/>
  <c r="G89" i="3" s="1"/>
  <c r="H89" i="3" s="1"/>
  <c r="D91" i="3"/>
  <c r="G91" i="3" s="1"/>
  <c r="H91" i="3" s="1"/>
  <c r="D93" i="3"/>
  <c r="G93" i="3" s="1"/>
  <c r="H93" i="3" s="1"/>
  <c r="D95" i="3"/>
  <c r="G95" i="3" s="1"/>
  <c r="H95" i="3" s="1"/>
  <c r="D97" i="3"/>
  <c r="G97" i="3" s="1"/>
  <c r="H97" i="3" s="1"/>
  <c r="D99" i="3"/>
  <c r="G99" i="3" s="1"/>
  <c r="H99" i="3" s="1"/>
  <c r="D101" i="3"/>
  <c r="G101" i="3" s="1"/>
  <c r="H101" i="3" s="1"/>
  <c r="D103" i="3"/>
  <c r="G103" i="3" s="1"/>
  <c r="H103" i="3" s="1"/>
  <c r="D105" i="3"/>
  <c r="G105" i="3" s="1"/>
  <c r="H105" i="3" s="1"/>
  <c r="D107" i="3"/>
  <c r="G107" i="3" s="1"/>
  <c r="H107" i="3" s="1"/>
  <c r="D109" i="3"/>
  <c r="G109" i="3" s="1"/>
  <c r="H109" i="3" s="1"/>
  <c r="D111" i="3"/>
  <c r="G111" i="3" s="1"/>
  <c r="H111" i="3" s="1"/>
  <c r="D113" i="3"/>
  <c r="G113" i="3" s="1"/>
  <c r="H113" i="3" s="1"/>
  <c r="D115" i="3"/>
  <c r="G115" i="3" s="1"/>
  <c r="H115" i="3" s="1"/>
  <c r="D117" i="3"/>
  <c r="G117" i="3" s="1"/>
  <c r="H117" i="3" s="1"/>
  <c r="D119" i="3"/>
  <c r="G119" i="3" s="1"/>
  <c r="H119" i="3" s="1"/>
  <c r="D120" i="3"/>
  <c r="G120" i="3" s="1"/>
  <c r="H120" i="3" s="1"/>
  <c r="D44" i="3"/>
  <c r="G44" i="3" s="1"/>
  <c r="H44" i="3" s="1"/>
  <c r="D46" i="3"/>
  <c r="G46" i="3" s="1"/>
  <c r="H46" i="3" s="1"/>
  <c r="D48" i="3"/>
  <c r="G48" i="3" s="1"/>
  <c r="H48" i="3" s="1"/>
  <c r="D50" i="3"/>
  <c r="G50" i="3" s="1"/>
  <c r="H50" i="3" s="1"/>
  <c r="D52" i="3"/>
  <c r="G52" i="3" s="1"/>
  <c r="H52" i="3" s="1"/>
  <c r="D54" i="3"/>
  <c r="G54" i="3" s="1"/>
  <c r="H54" i="3" s="1"/>
  <c r="D56" i="3"/>
  <c r="G56" i="3" s="1"/>
  <c r="H56" i="3" s="1"/>
  <c r="D58" i="3"/>
  <c r="G58" i="3" s="1"/>
  <c r="H58" i="3" s="1"/>
  <c r="D60" i="3"/>
  <c r="G60" i="3" s="1"/>
  <c r="H60" i="3" s="1"/>
  <c r="D62" i="3"/>
  <c r="G62" i="3" s="1"/>
  <c r="H62" i="3" s="1"/>
  <c r="D64" i="3"/>
  <c r="G64" i="3" s="1"/>
  <c r="H64" i="3" s="1"/>
  <c r="D66" i="3"/>
  <c r="G66" i="3" s="1"/>
  <c r="H66" i="3" s="1"/>
  <c r="D68" i="3"/>
  <c r="G68" i="3" s="1"/>
  <c r="H68" i="3" s="1"/>
  <c r="D70" i="3"/>
  <c r="G70" i="3" s="1"/>
  <c r="H70" i="3" s="1"/>
  <c r="D72" i="3"/>
  <c r="G72" i="3" s="1"/>
  <c r="H72" i="3" s="1"/>
  <c r="D74" i="3"/>
  <c r="G74" i="3" s="1"/>
  <c r="H74" i="3" s="1"/>
  <c r="D76" i="3"/>
  <c r="G76" i="3" s="1"/>
  <c r="H76" i="3" s="1"/>
  <c r="D78" i="3"/>
  <c r="G78" i="3" s="1"/>
  <c r="H78" i="3" s="1"/>
  <c r="D80" i="3"/>
  <c r="G80" i="3" s="1"/>
  <c r="H80" i="3" s="1"/>
  <c r="D82" i="3"/>
  <c r="G82" i="3" s="1"/>
  <c r="H82" i="3" s="1"/>
  <c r="D84" i="3"/>
  <c r="G84" i="3" s="1"/>
  <c r="H84" i="3" s="1"/>
  <c r="D86" i="3"/>
  <c r="G86" i="3" s="1"/>
  <c r="H86" i="3" s="1"/>
  <c r="D88" i="3"/>
  <c r="G88" i="3" s="1"/>
  <c r="H88" i="3" s="1"/>
  <c r="D90" i="3"/>
  <c r="G90" i="3" s="1"/>
  <c r="H90" i="3" s="1"/>
  <c r="D92" i="3"/>
  <c r="G92" i="3" s="1"/>
  <c r="H92" i="3" s="1"/>
  <c r="D94" i="3"/>
  <c r="G94" i="3" s="1"/>
  <c r="H94" i="3" s="1"/>
  <c r="D96" i="3"/>
  <c r="G96" i="3" s="1"/>
  <c r="H96" i="3" s="1"/>
  <c r="D98" i="3"/>
  <c r="G98" i="3" s="1"/>
  <c r="H98" i="3" s="1"/>
  <c r="D100" i="3"/>
  <c r="G100" i="3" s="1"/>
  <c r="H100" i="3" s="1"/>
  <c r="D102" i="3"/>
  <c r="G102" i="3" s="1"/>
  <c r="H102" i="3" s="1"/>
  <c r="D104" i="3"/>
  <c r="G104" i="3" s="1"/>
  <c r="H104" i="3" s="1"/>
  <c r="D106" i="3"/>
  <c r="G106" i="3" s="1"/>
  <c r="H106" i="3" s="1"/>
  <c r="D108" i="3"/>
  <c r="G108" i="3" s="1"/>
  <c r="H108" i="3" s="1"/>
  <c r="D110" i="3"/>
  <c r="G110" i="3" s="1"/>
  <c r="H110" i="3" s="1"/>
  <c r="D112" i="3"/>
  <c r="G112" i="3" s="1"/>
  <c r="H112" i="3" s="1"/>
  <c r="D114" i="3"/>
  <c r="G114" i="3" s="1"/>
  <c r="H114" i="3" s="1"/>
  <c r="D116" i="3"/>
  <c r="G116" i="3" s="1"/>
  <c r="H116" i="3" s="1"/>
  <c r="D118" i="3"/>
  <c r="G118" i="3" s="1"/>
  <c r="H118" i="3" s="1"/>
  <c r="D111" i="2"/>
  <c r="G111" i="2" s="1"/>
  <c r="H111" i="2" s="1"/>
  <c r="D24" i="2"/>
  <c r="G24" i="2" s="1"/>
  <c r="H24" i="2" s="1"/>
  <c r="D115" i="2"/>
  <c r="G115" i="2" s="1"/>
  <c r="H115" i="2" s="1"/>
  <c r="D15" i="1"/>
  <c r="G15" i="1" s="1"/>
  <c r="H15" i="1" s="1"/>
  <c r="D20" i="1"/>
  <c r="G20" i="1" s="1"/>
  <c r="H20" i="1" s="1"/>
  <c r="D22" i="1"/>
  <c r="G22" i="1" s="1"/>
  <c r="H22" i="1" s="1"/>
  <c r="D17" i="1"/>
  <c r="G17" i="1" s="1"/>
  <c r="H17" i="1" s="1"/>
  <c r="D19" i="1"/>
  <c r="G19" i="1" s="1"/>
  <c r="H19" i="1" s="1"/>
  <c r="D14" i="1"/>
  <c r="G14" i="1" s="1"/>
  <c r="H14" i="1" s="1"/>
  <c r="D21" i="1"/>
  <c r="G21" i="1" s="1"/>
  <c r="H21" i="1" s="1"/>
  <c r="D16" i="1"/>
  <c r="G16" i="1" s="1"/>
  <c r="H16" i="1" s="1"/>
  <c r="D23" i="1"/>
  <c r="G23" i="1" s="1"/>
  <c r="H23" i="1" s="1"/>
  <c r="D18" i="1"/>
  <c r="G18" i="1" s="1"/>
  <c r="H18" i="1" s="1"/>
  <c r="D8" i="2"/>
  <c r="G8" i="2" s="1"/>
  <c r="H8" i="2" s="1"/>
  <c r="D32" i="2"/>
  <c r="G32" i="2" s="1"/>
  <c r="H32" i="2" s="1"/>
  <c r="D56" i="2"/>
  <c r="G56" i="2" s="1"/>
  <c r="H56" i="2" s="1"/>
  <c r="D64" i="2"/>
  <c r="G64" i="2" s="1"/>
  <c r="H64" i="2" s="1"/>
  <c r="D88" i="2"/>
  <c r="G88" i="2" s="1"/>
  <c r="H88" i="2" s="1"/>
  <c r="D112" i="2"/>
  <c r="G112" i="2" s="1"/>
  <c r="H112" i="2" s="1"/>
  <c r="D120" i="2"/>
  <c r="G120" i="2" s="1"/>
  <c r="H120" i="2" s="1"/>
  <c r="D5" i="2"/>
  <c r="G5" i="2" s="1"/>
  <c r="H5" i="2" s="1"/>
  <c r="D13" i="2"/>
  <c r="G13" i="2" s="1"/>
  <c r="H13" i="2" s="1"/>
  <c r="D21" i="2"/>
  <c r="G21" i="2" s="1"/>
  <c r="H21" i="2" s="1"/>
  <c r="D29" i="2"/>
  <c r="G29" i="2" s="1"/>
  <c r="H29" i="2" s="1"/>
  <c r="D37" i="2"/>
  <c r="G37" i="2" s="1"/>
  <c r="H37" i="2" s="1"/>
  <c r="D45" i="2"/>
  <c r="G45" i="2" s="1"/>
  <c r="H45" i="2" s="1"/>
  <c r="D53" i="2"/>
  <c r="G53" i="2" s="1"/>
  <c r="H53" i="2" s="1"/>
  <c r="D61" i="2"/>
  <c r="G61" i="2" s="1"/>
  <c r="H61" i="2" s="1"/>
  <c r="D69" i="2"/>
  <c r="G69" i="2" s="1"/>
  <c r="H69" i="2" s="1"/>
  <c r="D77" i="2"/>
  <c r="G77" i="2" s="1"/>
  <c r="H77" i="2" s="1"/>
  <c r="D85" i="2"/>
  <c r="G85" i="2" s="1"/>
  <c r="H85" i="2" s="1"/>
  <c r="D93" i="2"/>
  <c r="G93" i="2" s="1"/>
  <c r="H93" i="2" s="1"/>
  <c r="D101" i="2"/>
  <c r="G101" i="2" s="1"/>
  <c r="H101" i="2" s="1"/>
  <c r="D109" i="2"/>
  <c r="G109" i="2" s="1"/>
  <c r="H109" i="2" s="1"/>
  <c r="D117" i="2"/>
  <c r="G117" i="2" s="1"/>
  <c r="H117" i="2" s="1"/>
  <c r="D16" i="2"/>
  <c r="G16" i="2" s="1"/>
  <c r="H16" i="2" s="1"/>
  <c r="D40" i="2"/>
  <c r="G40" i="2" s="1"/>
  <c r="H40" i="2" s="1"/>
  <c r="D48" i="2"/>
  <c r="G48" i="2" s="1"/>
  <c r="H48" i="2" s="1"/>
  <c r="D72" i="2"/>
  <c r="G72" i="2" s="1"/>
  <c r="H72" i="2" s="1"/>
  <c r="D80" i="2"/>
  <c r="G80" i="2" s="1"/>
  <c r="H80" i="2" s="1"/>
  <c r="D96" i="2"/>
  <c r="G96" i="2" s="1"/>
  <c r="H96" i="2" s="1"/>
  <c r="D104" i="2"/>
  <c r="G104" i="2" s="1"/>
  <c r="H104" i="2" s="1"/>
  <c r="D10" i="2"/>
  <c r="G10" i="2" s="1"/>
  <c r="H10" i="2" s="1"/>
  <c r="D18" i="2"/>
  <c r="G18" i="2" s="1"/>
  <c r="H18" i="2" s="1"/>
  <c r="D26" i="2"/>
  <c r="G26" i="2" s="1"/>
  <c r="H26" i="2" s="1"/>
  <c r="D34" i="2"/>
  <c r="G34" i="2" s="1"/>
  <c r="H34" i="2" s="1"/>
  <c r="D42" i="2"/>
  <c r="G42" i="2" s="1"/>
  <c r="H42" i="2" s="1"/>
  <c r="D50" i="2"/>
  <c r="G50" i="2" s="1"/>
  <c r="H50" i="2" s="1"/>
  <c r="D58" i="2"/>
  <c r="G58" i="2" s="1"/>
  <c r="H58" i="2" s="1"/>
  <c r="D66" i="2"/>
  <c r="G66" i="2" s="1"/>
  <c r="H66" i="2" s="1"/>
  <c r="D74" i="2"/>
  <c r="G74" i="2" s="1"/>
  <c r="H74" i="2" s="1"/>
  <c r="D82" i="2"/>
  <c r="G82" i="2" s="1"/>
  <c r="H82" i="2" s="1"/>
  <c r="D90" i="2"/>
  <c r="G90" i="2" s="1"/>
  <c r="H90" i="2" s="1"/>
  <c r="D98" i="2"/>
  <c r="G98" i="2" s="1"/>
  <c r="H98" i="2" s="1"/>
  <c r="D106" i="2"/>
  <c r="G106" i="2" s="1"/>
  <c r="H106" i="2" s="1"/>
  <c r="D114" i="2"/>
  <c r="G114" i="2" s="1"/>
  <c r="H114" i="2" s="1"/>
  <c r="D7" i="2"/>
  <c r="G7" i="2" s="1"/>
  <c r="H7" i="2" s="1"/>
  <c r="D23" i="2"/>
  <c r="G23" i="2" s="1"/>
  <c r="H23" i="2" s="1"/>
  <c r="D39" i="2"/>
  <c r="G39" i="2" s="1"/>
  <c r="H39" i="2" s="1"/>
  <c r="D47" i="2"/>
  <c r="G47" i="2" s="1"/>
  <c r="H47" i="2" s="1"/>
  <c r="D55" i="2"/>
  <c r="G55" i="2" s="1"/>
  <c r="H55" i="2" s="1"/>
  <c r="D63" i="2"/>
  <c r="G63" i="2" s="1"/>
  <c r="H63" i="2" s="1"/>
  <c r="D95" i="2"/>
  <c r="G95" i="2" s="1"/>
  <c r="H95" i="2" s="1"/>
  <c r="D4" i="2"/>
  <c r="G4" i="2" s="1"/>
  <c r="H4" i="2" s="1"/>
  <c r="D12" i="2"/>
  <c r="G12" i="2" s="1"/>
  <c r="H12" i="2" s="1"/>
  <c r="D20" i="2"/>
  <c r="G20" i="2" s="1"/>
  <c r="H20" i="2" s="1"/>
  <c r="D28" i="2"/>
  <c r="G28" i="2" s="1"/>
  <c r="H28" i="2" s="1"/>
  <c r="D36" i="2"/>
  <c r="G36" i="2" s="1"/>
  <c r="H36" i="2" s="1"/>
  <c r="D44" i="2"/>
  <c r="G44" i="2" s="1"/>
  <c r="H44" i="2" s="1"/>
  <c r="D52" i="2"/>
  <c r="G52" i="2" s="1"/>
  <c r="H52" i="2" s="1"/>
  <c r="D60" i="2"/>
  <c r="G60" i="2" s="1"/>
  <c r="H60" i="2" s="1"/>
  <c r="D68" i="2"/>
  <c r="G68" i="2" s="1"/>
  <c r="H68" i="2" s="1"/>
  <c r="D76" i="2"/>
  <c r="G76" i="2" s="1"/>
  <c r="H76" i="2" s="1"/>
  <c r="D84" i="2"/>
  <c r="G84" i="2" s="1"/>
  <c r="H84" i="2" s="1"/>
  <c r="D92" i="2"/>
  <c r="G92" i="2" s="1"/>
  <c r="H92" i="2" s="1"/>
  <c r="D100" i="2"/>
  <c r="G100" i="2" s="1"/>
  <c r="H100" i="2" s="1"/>
  <c r="D108" i="2"/>
  <c r="G108" i="2" s="1"/>
  <c r="H108" i="2" s="1"/>
  <c r="D116" i="2"/>
  <c r="G116" i="2" s="1"/>
  <c r="H116" i="2" s="1"/>
  <c r="D71" i="2"/>
  <c r="G71" i="2" s="1"/>
  <c r="H71" i="2" s="1"/>
  <c r="D103" i="2"/>
  <c r="G103" i="2" s="1"/>
  <c r="H103" i="2" s="1"/>
  <c r="D119" i="2"/>
  <c r="G119" i="2" s="1"/>
  <c r="H119" i="2" s="1"/>
  <c r="D9" i="2"/>
  <c r="G9" i="2" s="1"/>
  <c r="H9" i="2" s="1"/>
  <c r="D17" i="2"/>
  <c r="G17" i="2" s="1"/>
  <c r="H17" i="2" s="1"/>
  <c r="D25" i="2"/>
  <c r="G25" i="2" s="1"/>
  <c r="H25" i="2" s="1"/>
  <c r="D33" i="2"/>
  <c r="G33" i="2" s="1"/>
  <c r="H33" i="2" s="1"/>
  <c r="D41" i="2"/>
  <c r="G41" i="2" s="1"/>
  <c r="H41" i="2" s="1"/>
  <c r="D49" i="2"/>
  <c r="G49" i="2" s="1"/>
  <c r="H49" i="2" s="1"/>
  <c r="D57" i="2"/>
  <c r="G57" i="2" s="1"/>
  <c r="H57" i="2" s="1"/>
  <c r="D65" i="2"/>
  <c r="G65" i="2" s="1"/>
  <c r="H65" i="2" s="1"/>
  <c r="D73" i="2"/>
  <c r="G73" i="2" s="1"/>
  <c r="H73" i="2" s="1"/>
  <c r="D81" i="2"/>
  <c r="G81" i="2" s="1"/>
  <c r="H81" i="2" s="1"/>
  <c r="D89" i="2"/>
  <c r="G89" i="2" s="1"/>
  <c r="H89" i="2" s="1"/>
  <c r="D97" i="2"/>
  <c r="G97" i="2" s="1"/>
  <c r="H97" i="2" s="1"/>
  <c r="D105" i="2"/>
  <c r="G105" i="2" s="1"/>
  <c r="H105" i="2" s="1"/>
  <c r="D113" i="2"/>
  <c r="G113" i="2" s="1"/>
  <c r="H113" i="2" s="1"/>
  <c r="D121" i="2"/>
  <c r="G121" i="2" s="1"/>
  <c r="H121" i="2" s="1"/>
  <c r="D87" i="2"/>
  <c r="G87" i="2" s="1"/>
  <c r="H87" i="2" s="1"/>
  <c r="D6" i="2"/>
  <c r="G6" i="2" s="1"/>
  <c r="H6" i="2" s="1"/>
  <c r="D14" i="2"/>
  <c r="G14" i="2" s="1"/>
  <c r="H14" i="2" s="1"/>
  <c r="D22" i="2"/>
  <c r="G22" i="2" s="1"/>
  <c r="H22" i="2" s="1"/>
  <c r="D30" i="2"/>
  <c r="G30" i="2" s="1"/>
  <c r="H30" i="2" s="1"/>
  <c r="D38" i="2"/>
  <c r="G38" i="2" s="1"/>
  <c r="H38" i="2" s="1"/>
  <c r="D46" i="2"/>
  <c r="G46" i="2" s="1"/>
  <c r="H46" i="2" s="1"/>
  <c r="D54" i="2"/>
  <c r="G54" i="2" s="1"/>
  <c r="H54" i="2" s="1"/>
  <c r="D62" i="2"/>
  <c r="G62" i="2" s="1"/>
  <c r="H62" i="2" s="1"/>
  <c r="D70" i="2"/>
  <c r="G70" i="2" s="1"/>
  <c r="H70" i="2" s="1"/>
  <c r="D78" i="2"/>
  <c r="G78" i="2" s="1"/>
  <c r="H78" i="2" s="1"/>
  <c r="D86" i="2"/>
  <c r="G86" i="2" s="1"/>
  <c r="H86" i="2" s="1"/>
  <c r="D94" i="2"/>
  <c r="G94" i="2" s="1"/>
  <c r="H94" i="2" s="1"/>
  <c r="D102" i="2"/>
  <c r="G102" i="2" s="1"/>
  <c r="H102" i="2" s="1"/>
  <c r="D110" i="2"/>
  <c r="G110" i="2" s="1"/>
  <c r="H110" i="2" s="1"/>
  <c r="D118" i="2"/>
  <c r="G118" i="2" s="1"/>
  <c r="H118" i="2" s="1"/>
  <c r="D15" i="2"/>
  <c r="G15" i="2" s="1"/>
  <c r="H15" i="2" s="1"/>
  <c r="D31" i="2"/>
  <c r="G31" i="2" s="1"/>
  <c r="H31" i="2" s="1"/>
  <c r="D79" i="2"/>
  <c r="G79" i="2" s="1"/>
  <c r="H79" i="2" s="1"/>
  <c r="D3" i="2"/>
  <c r="G3" i="2" s="1"/>
  <c r="H3" i="2" s="1"/>
  <c r="D11" i="2"/>
  <c r="G11" i="2" s="1"/>
  <c r="H11" i="2" s="1"/>
  <c r="D19" i="2"/>
  <c r="G19" i="2" s="1"/>
  <c r="H19" i="2" s="1"/>
  <c r="D27" i="2"/>
  <c r="G27" i="2" s="1"/>
  <c r="H27" i="2" s="1"/>
  <c r="D35" i="2"/>
  <c r="G35" i="2" s="1"/>
  <c r="H35" i="2" s="1"/>
  <c r="D43" i="2"/>
  <c r="G43" i="2" s="1"/>
  <c r="H43" i="2" s="1"/>
  <c r="D51" i="2"/>
  <c r="G51" i="2" s="1"/>
  <c r="H51" i="2" s="1"/>
  <c r="D59" i="2"/>
  <c r="G59" i="2" s="1"/>
  <c r="H59" i="2" s="1"/>
  <c r="D67" i="2"/>
  <c r="G67" i="2" s="1"/>
  <c r="H67" i="2" s="1"/>
  <c r="D75" i="2"/>
  <c r="G75" i="2" s="1"/>
  <c r="H75" i="2" s="1"/>
  <c r="D83" i="2"/>
  <c r="G83" i="2" s="1"/>
  <c r="H83" i="2" s="1"/>
  <c r="D91" i="2"/>
  <c r="G91" i="2" s="1"/>
  <c r="H91" i="2" s="1"/>
  <c r="D99" i="2"/>
  <c r="G99" i="2" s="1"/>
  <c r="H99" i="2" s="1"/>
  <c r="D107" i="2"/>
  <c r="G107" i="2" s="1"/>
  <c r="H107" i="2" s="1"/>
  <c r="D83" i="1"/>
  <c r="G83" i="1" s="1"/>
  <c r="H83" i="1" s="1"/>
  <c r="D7" i="1"/>
  <c r="G7" i="1" s="1"/>
  <c r="H7" i="1" s="1"/>
  <c r="D8" i="1"/>
  <c r="G8" i="1" s="1"/>
  <c r="H8" i="1" s="1"/>
  <c r="D75" i="1"/>
  <c r="G75" i="1" s="1"/>
  <c r="H75" i="1" s="1"/>
  <c r="D11" i="1"/>
  <c r="G11" i="1" s="1"/>
  <c r="H11" i="1" s="1"/>
  <c r="D5" i="1"/>
  <c r="G5" i="1" s="1"/>
  <c r="H5" i="1" s="1"/>
  <c r="D67" i="1"/>
  <c r="G67" i="1" s="1"/>
  <c r="H67" i="1" s="1"/>
  <c r="D59" i="1"/>
  <c r="G59" i="1" s="1"/>
  <c r="H59" i="1" s="1"/>
  <c r="D3" i="1"/>
  <c r="G3" i="1" s="1"/>
  <c r="H3" i="1" s="1"/>
  <c r="D51" i="1"/>
  <c r="G51" i="1" s="1"/>
  <c r="H51" i="1" s="1"/>
  <c r="D115" i="1"/>
  <c r="G115" i="1" s="1"/>
  <c r="H115" i="1" s="1"/>
  <c r="D107" i="1"/>
  <c r="G107" i="1" s="1"/>
  <c r="H107" i="1" s="1"/>
  <c r="D43" i="1"/>
  <c r="G43" i="1" s="1"/>
  <c r="H43" i="1" s="1"/>
  <c r="D99" i="1"/>
  <c r="G99" i="1" s="1"/>
  <c r="H99" i="1" s="1"/>
  <c r="D35" i="1"/>
  <c r="G35" i="1" s="1"/>
  <c r="H35" i="1" s="1"/>
  <c r="D91" i="1"/>
  <c r="G91" i="1" s="1"/>
  <c r="H91" i="1" s="1"/>
  <c r="D27" i="1"/>
  <c r="G27" i="1" s="1"/>
  <c r="H27" i="1" s="1"/>
  <c r="D110" i="1"/>
  <c r="G110" i="1" s="1"/>
  <c r="H110" i="1" s="1"/>
  <c r="D102" i="1"/>
  <c r="G102" i="1" s="1"/>
  <c r="H102" i="1" s="1"/>
  <c r="D94" i="1"/>
  <c r="G94" i="1" s="1"/>
  <c r="H94" i="1" s="1"/>
  <c r="D86" i="1"/>
  <c r="G86" i="1" s="1"/>
  <c r="H86" i="1" s="1"/>
  <c r="D78" i="1"/>
  <c r="G78" i="1" s="1"/>
  <c r="H78" i="1" s="1"/>
  <c r="D70" i="1"/>
  <c r="G70" i="1" s="1"/>
  <c r="H70" i="1" s="1"/>
  <c r="D62" i="1"/>
  <c r="G62" i="1" s="1"/>
  <c r="H62" i="1" s="1"/>
  <c r="D54" i="1"/>
  <c r="G54" i="1" s="1"/>
  <c r="H54" i="1" s="1"/>
  <c r="D46" i="1"/>
  <c r="G46" i="1" s="1"/>
  <c r="H46" i="1" s="1"/>
  <c r="D38" i="1"/>
  <c r="G38" i="1" s="1"/>
  <c r="H38" i="1" s="1"/>
  <c r="D30" i="1"/>
  <c r="G30" i="1" s="1"/>
  <c r="H30" i="1" s="1"/>
  <c r="D6" i="1"/>
  <c r="G6" i="1" s="1"/>
  <c r="H6" i="1" s="1"/>
  <c r="D113" i="1"/>
  <c r="G113" i="1" s="1"/>
  <c r="H113" i="1" s="1"/>
  <c r="D105" i="1"/>
  <c r="G105" i="1" s="1"/>
  <c r="H105" i="1" s="1"/>
  <c r="D97" i="1"/>
  <c r="G97" i="1" s="1"/>
  <c r="H97" i="1" s="1"/>
  <c r="D89" i="1"/>
  <c r="G89" i="1" s="1"/>
  <c r="H89" i="1" s="1"/>
  <c r="D81" i="1"/>
  <c r="G81" i="1" s="1"/>
  <c r="H81" i="1" s="1"/>
  <c r="D73" i="1"/>
  <c r="G73" i="1" s="1"/>
  <c r="H73" i="1" s="1"/>
  <c r="D65" i="1"/>
  <c r="G65" i="1" s="1"/>
  <c r="H65" i="1" s="1"/>
  <c r="D57" i="1"/>
  <c r="G57" i="1" s="1"/>
  <c r="H57" i="1" s="1"/>
  <c r="D49" i="1"/>
  <c r="G49" i="1" s="1"/>
  <c r="H49" i="1" s="1"/>
  <c r="D41" i="1"/>
  <c r="G41" i="1" s="1"/>
  <c r="H41" i="1" s="1"/>
  <c r="D33" i="1"/>
  <c r="G33" i="1" s="1"/>
  <c r="H33" i="1" s="1"/>
  <c r="D25" i="1"/>
  <c r="G25" i="1" s="1"/>
  <c r="H25" i="1" s="1"/>
  <c r="D9" i="1"/>
  <c r="G9" i="1" s="1"/>
  <c r="H9" i="1" s="1"/>
  <c r="D116" i="1"/>
  <c r="G116" i="1" s="1"/>
  <c r="H116" i="1" s="1"/>
  <c r="D108" i="1"/>
  <c r="G108" i="1" s="1"/>
  <c r="H108" i="1" s="1"/>
  <c r="D100" i="1"/>
  <c r="G100" i="1" s="1"/>
  <c r="H100" i="1" s="1"/>
  <c r="D92" i="1"/>
  <c r="G92" i="1" s="1"/>
  <c r="H92" i="1" s="1"/>
  <c r="D84" i="1"/>
  <c r="G84" i="1" s="1"/>
  <c r="H84" i="1" s="1"/>
  <c r="D76" i="1"/>
  <c r="G76" i="1" s="1"/>
  <c r="H76" i="1" s="1"/>
  <c r="D68" i="1"/>
  <c r="G68" i="1" s="1"/>
  <c r="H68" i="1" s="1"/>
  <c r="D60" i="1"/>
  <c r="G60" i="1" s="1"/>
  <c r="H60" i="1" s="1"/>
  <c r="D52" i="1"/>
  <c r="G52" i="1" s="1"/>
  <c r="H52" i="1" s="1"/>
  <c r="D44" i="1"/>
  <c r="G44" i="1" s="1"/>
  <c r="H44" i="1" s="1"/>
  <c r="D36" i="1"/>
  <c r="G36" i="1" s="1"/>
  <c r="H36" i="1" s="1"/>
  <c r="D28" i="1"/>
  <c r="G28" i="1" s="1"/>
  <c r="H28" i="1" s="1"/>
  <c r="D12" i="1"/>
  <c r="G12" i="1" s="1"/>
  <c r="H12" i="1" s="1"/>
  <c r="D4" i="1"/>
  <c r="G4" i="1" s="1"/>
  <c r="H4" i="1" s="1"/>
  <c r="D111" i="1"/>
  <c r="G111" i="1" s="1"/>
  <c r="H111" i="1" s="1"/>
  <c r="D103" i="1"/>
  <c r="G103" i="1" s="1"/>
  <c r="H103" i="1" s="1"/>
  <c r="D95" i="1"/>
  <c r="G95" i="1" s="1"/>
  <c r="H95" i="1" s="1"/>
  <c r="D87" i="1"/>
  <c r="G87" i="1" s="1"/>
  <c r="H87" i="1" s="1"/>
  <c r="D79" i="1"/>
  <c r="G79" i="1" s="1"/>
  <c r="H79" i="1" s="1"/>
  <c r="D71" i="1"/>
  <c r="G71" i="1" s="1"/>
  <c r="H71" i="1" s="1"/>
  <c r="D63" i="1"/>
  <c r="G63" i="1" s="1"/>
  <c r="H63" i="1" s="1"/>
  <c r="D55" i="1"/>
  <c r="G55" i="1" s="1"/>
  <c r="H55" i="1" s="1"/>
  <c r="D47" i="1"/>
  <c r="G47" i="1" s="1"/>
  <c r="H47" i="1" s="1"/>
  <c r="D39" i="1"/>
  <c r="G39" i="1" s="1"/>
  <c r="H39" i="1" s="1"/>
  <c r="D31" i="1"/>
  <c r="G31" i="1" s="1"/>
  <c r="H31" i="1" s="1"/>
  <c r="D114" i="1"/>
  <c r="G114" i="1" s="1"/>
  <c r="H114" i="1" s="1"/>
  <c r="D106" i="1"/>
  <c r="G106" i="1" s="1"/>
  <c r="H106" i="1" s="1"/>
  <c r="D98" i="1"/>
  <c r="G98" i="1" s="1"/>
  <c r="H98" i="1" s="1"/>
  <c r="D90" i="1"/>
  <c r="G90" i="1" s="1"/>
  <c r="H90" i="1" s="1"/>
  <c r="D82" i="1"/>
  <c r="G82" i="1" s="1"/>
  <c r="H82" i="1" s="1"/>
  <c r="D74" i="1"/>
  <c r="G74" i="1" s="1"/>
  <c r="H74" i="1" s="1"/>
  <c r="D66" i="1"/>
  <c r="G66" i="1" s="1"/>
  <c r="H66" i="1" s="1"/>
  <c r="D58" i="1"/>
  <c r="G58" i="1" s="1"/>
  <c r="H58" i="1" s="1"/>
  <c r="D50" i="1"/>
  <c r="G50" i="1" s="1"/>
  <c r="H50" i="1" s="1"/>
  <c r="D42" i="1"/>
  <c r="G42" i="1" s="1"/>
  <c r="H42" i="1" s="1"/>
  <c r="D34" i="1"/>
  <c r="G34" i="1" s="1"/>
  <c r="H34" i="1" s="1"/>
  <c r="D26" i="1"/>
  <c r="G26" i="1" s="1"/>
  <c r="H26" i="1" s="1"/>
  <c r="D10" i="1"/>
  <c r="G10" i="1" s="1"/>
  <c r="H10" i="1" s="1"/>
  <c r="D117" i="1"/>
  <c r="G117" i="1" s="1"/>
  <c r="H117" i="1" s="1"/>
  <c r="D109" i="1"/>
  <c r="G109" i="1" s="1"/>
  <c r="H109" i="1" s="1"/>
  <c r="D101" i="1"/>
  <c r="G101" i="1" s="1"/>
  <c r="H101" i="1" s="1"/>
  <c r="D93" i="1"/>
  <c r="G93" i="1" s="1"/>
  <c r="H93" i="1" s="1"/>
  <c r="D85" i="1"/>
  <c r="G85" i="1" s="1"/>
  <c r="H85" i="1" s="1"/>
  <c r="D77" i="1"/>
  <c r="G77" i="1" s="1"/>
  <c r="H77" i="1" s="1"/>
  <c r="D69" i="1"/>
  <c r="G69" i="1" s="1"/>
  <c r="H69" i="1" s="1"/>
  <c r="D61" i="1"/>
  <c r="G61" i="1" s="1"/>
  <c r="H61" i="1" s="1"/>
  <c r="D53" i="1"/>
  <c r="G53" i="1" s="1"/>
  <c r="H53" i="1" s="1"/>
  <c r="D45" i="1"/>
  <c r="G45" i="1" s="1"/>
  <c r="H45" i="1" s="1"/>
  <c r="D37" i="1"/>
  <c r="G37" i="1" s="1"/>
  <c r="H37" i="1" s="1"/>
  <c r="D29" i="1"/>
  <c r="G29" i="1" s="1"/>
  <c r="H29" i="1" s="1"/>
  <c r="D13" i="1"/>
  <c r="G13" i="1" s="1"/>
  <c r="H13" i="1" s="1"/>
  <c r="D112" i="1"/>
  <c r="G112" i="1" s="1"/>
  <c r="H112" i="1" s="1"/>
  <c r="D104" i="1"/>
  <c r="G104" i="1" s="1"/>
  <c r="H104" i="1" s="1"/>
  <c r="D96" i="1"/>
  <c r="G96" i="1" s="1"/>
  <c r="H96" i="1" s="1"/>
  <c r="D88" i="1"/>
  <c r="G88" i="1" s="1"/>
  <c r="H88" i="1" s="1"/>
  <c r="D80" i="1"/>
  <c r="G80" i="1" s="1"/>
  <c r="H80" i="1" s="1"/>
  <c r="D72" i="1"/>
  <c r="G72" i="1" s="1"/>
  <c r="H72" i="1" s="1"/>
  <c r="D64" i="1"/>
  <c r="G64" i="1" s="1"/>
  <c r="H64" i="1" s="1"/>
  <c r="D56" i="1"/>
  <c r="G56" i="1" s="1"/>
  <c r="H56" i="1" s="1"/>
  <c r="D48" i="1"/>
  <c r="G48" i="1" s="1"/>
  <c r="H48" i="1" s="1"/>
  <c r="D40" i="1"/>
  <c r="G40" i="1" s="1"/>
  <c r="H40" i="1" s="1"/>
  <c r="D32" i="1"/>
  <c r="G32" i="1" s="1"/>
  <c r="H32" i="1" s="1"/>
  <c r="D24" i="1"/>
  <c r="G24" i="1" s="1"/>
  <c r="H24" i="1" s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D243" i="1" l="1"/>
  <c r="G243" i="1" s="1"/>
  <c r="H243" i="1" s="1"/>
  <c r="D323" i="1"/>
  <c r="G323" i="1" s="1"/>
  <c r="H323" i="1" s="1"/>
  <c r="D309" i="1"/>
  <c r="G309" i="1" s="1"/>
  <c r="H309" i="1" s="1"/>
  <c r="D269" i="1"/>
  <c r="G269" i="1" s="1"/>
  <c r="H269" i="1" s="1"/>
  <c r="D299" i="1"/>
  <c r="G299" i="1" s="1"/>
  <c r="H299" i="1" s="1"/>
  <c r="D195" i="1"/>
  <c r="G195" i="1" s="1"/>
  <c r="H195" i="1" s="1"/>
  <c r="D181" i="1"/>
  <c r="G181" i="1" s="1"/>
  <c r="H181" i="1" s="1"/>
  <c r="D141" i="1"/>
  <c r="G141" i="1" s="1"/>
  <c r="H141" i="1" s="1"/>
  <c r="D155" i="1"/>
  <c r="G155" i="1" s="1"/>
  <c r="H155" i="1" s="1"/>
  <c r="D189" i="1"/>
  <c r="G189" i="1" s="1"/>
  <c r="H189" i="1" s="1"/>
  <c r="D203" i="1"/>
  <c r="G203" i="1" s="1"/>
  <c r="H203" i="1" s="1"/>
  <c r="D275" i="1"/>
  <c r="G275" i="1" s="1"/>
  <c r="H275" i="1" s="1"/>
  <c r="D261" i="1"/>
  <c r="G261" i="1" s="1"/>
  <c r="H261" i="1" s="1"/>
  <c r="D221" i="1"/>
  <c r="G221" i="1" s="1"/>
  <c r="H221" i="1" s="1"/>
  <c r="D251" i="1"/>
  <c r="G251" i="1" s="1"/>
  <c r="H251" i="1" s="1"/>
  <c r="D147" i="1"/>
  <c r="G147" i="1" s="1"/>
  <c r="H147" i="1" s="1"/>
  <c r="D133" i="1"/>
  <c r="G133" i="1" s="1"/>
  <c r="H133" i="1" s="1"/>
  <c r="D337" i="1"/>
  <c r="G337" i="1" s="1"/>
  <c r="H337" i="1" s="1"/>
  <c r="D355" i="1"/>
  <c r="G355" i="1" s="1"/>
  <c r="H355" i="1" s="1"/>
  <c r="D301" i="1"/>
  <c r="G301" i="1" s="1"/>
  <c r="H301" i="1" s="1"/>
  <c r="D349" i="1"/>
  <c r="G349" i="1" s="1"/>
  <c r="H349" i="1" s="1"/>
  <c r="D227" i="1"/>
  <c r="G227" i="1" s="1"/>
  <c r="H227" i="1" s="1"/>
  <c r="D213" i="1"/>
  <c r="G213" i="1" s="1"/>
  <c r="H213" i="1" s="1"/>
  <c r="D173" i="1"/>
  <c r="G173" i="1" s="1"/>
  <c r="H173" i="1" s="1"/>
  <c r="D187" i="1"/>
  <c r="G187" i="1" s="1"/>
  <c r="H187" i="1" s="1"/>
  <c r="D229" i="1"/>
  <c r="G229" i="1" s="1"/>
  <c r="H229" i="1" s="1"/>
  <c r="D307" i="1"/>
  <c r="G307" i="1" s="1"/>
  <c r="H307" i="1" s="1"/>
  <c r="D293" i="1"/>
  <c r="G293" i="1" s="1"/>
  <c r="H293" i="1" s="1"/>
  <c r="D253" i="1"/>
  <c r="G253" i="1" s="1"/>
  <c r="H253" i="1" s="1"/>
  <c r="D283" i="1"/>
  <c r="G283" i="1" s="1"/>
  <c r="H283" i="1" s="1"/>
  <c r="D179" i="1"/>
  <c r="G179" i="1" s="1"/>
  <c r="H179" i="1" s="1"/>
  <c r="D165" i="1"/>
  <c r="G165" i="1" s="1"/>
  <c r="H165" i="1" s="1"/>
  <c r="D125" i="1"/>
  <c r="G125" i="1" s="1"/>
  <c r="H125" i="1" s="1"/>
  <c r="D317" i="1"/>
  <c r="G317" i="1" s="1"/>
  <c r="H317" i="1" s="1"/>
  <c r="D339" i="1"/>
  <c r="G339" i="1" s="1"/>
  <c r="H339" i="1" s="1"/>
  <c r="D333" i="1"/>
  <c r="G333" i="1" s="1"/>
  <c r="H333" i="1" s="1"/>
  <c r="D259" i="1"/>
  <c r="G259" i="1" s="1"/>
  <c r="H259" i="1" s="1"/>
  <c r="D245" i="1"/>
  <c r="G245" i="1" s="1"/>
  <c r="H245" i="1" s="1"/>
  <c r="D205" i="1"/>
  <c r="G205" i="1" s="1"/>
  <c r="H205" i="1" s="1"/>
  <c r="D219" i="1"/>
  <c r="G219" i="1" s="1"/>
  <c r="H219" i="1" s="1"/>
  <c r="D131" i="1"/>
  <c r="G131" i="1" s="1"/>
  <c r="H131" i="1" s="1"/>
  <c r="D353" i="1"/>
  <c r="G353" i="1" s="1"/>
  <c r="H353" i="1" s="1"/>
  <c r="D325" i="1"/>
  <c r="G325" i="1" s="1"/>
  <c r="H325" i="1" s="1"/>
  <c r="D285" i="1"/>
  <c r="G285" i="1" s="1"/>
  <c r="H285" i="1" s="1"/>
  <c r="D211" i="1"/>
  <c r="G211" i="1" s="1"/>
  <c r="H211" i="1" s="1"/>
  <c r="D197" i="1"/>
  <c r="G197" i="1" s="1"/>
  <c r="H197" i="1" s="1"/>
  <c r="D157" i="1"/>
  <c r="G157" i="1" s="1"/>
  <c r="H157" i="1" s="1"/>
  <c r="D171" i="1"/>
  <c r="G171" i="1" s="1"/>
  <c r="H171" i="1" s="1"/>
  <c r="D291" i="1"/>
  <c r="G291" i="1" s="1"/>
  <c r="H291" i="1" s="1"/>
  <c r="D277" i="1"/>
  <c r="G277" i="1" s="1"/>
  <c r="H277" i="1" s="1"/>
  <c r="D237" i="1"/>
  <c r="G237" i="1" s="1"/>
  <c r="H237" i="1" s="1"/>
  <c r="D267" i="1"/>
  <c r="G267" i="1" s="1"/>
  <c r="H267" i="1" s="1"/>
  <c r="D163" i="1"/>
  <c r="G163" i="1" s="1"/>
  <c r="H163" i="1" s="1"/>
  <c r="D149" i="1"/>
  <c r="G149" i="1" s="1"/>
  <c r="H149" i="1" s="1"/>
  <c r="D357" i="1"/>
  <c r="G357" i="1" s="1"/>
  <c r="H357" i="1" s="1"/>
  <c r="D361" i="1"/>
  <c r="G361" i="1" s="1"/>
  <c r="H361" i="1" s="1"/>
  <c r="D347" i="1"/>
  <c r="G347" i="1" s="1"/>
  <c r="H347" i="1" s="1"/>
  <c r="D329" i="1"/>
  <c r="G329" i="1" s="1"/>
  <c r="H329" i="1" s="1"/>
  <c r="D118" i="1"/>
  <c r="G118" i="1" s="1"/>
  <c r="H118" i="1" s="1"/>
  <c r="D126" i="1"/>
  <c r="G126" i="1" s="1"/>
  <c r="H126" i="1" s="1"/>
  <c r="D134" i="1"/>
  <c r="G134" i="1" s="1"/>
  <c r="H134" i="1" s="1"/>
  <c r="D142" i="1"/>
  <c r="G142" i="1" s="1"/>
  <c r="H142" i="1" s="1"/>
  <c r="D150" i="1"/>
  <c r="G150" i="1" s="1"/>
  <c r="H150" i="1" s="1"/>
  <c r="D158" i="1"/>
  <c r="G158" i="1" s="1"/>
  <c r="H158" i="1" s="1"/>
  <c r="D166" i="1"/>
  <c r="G166" i="1" s="1"/>
  <c r="H166" i="1" s="1"/>
  <c r="D174" i="1"/>
  <c r="G174" i="1" s="1"/>
  <c r="H174" i="1" s="1"/>
  <c r="D182" i="1"/>
  <c r="G182" i="1" s="1"/>
  <c r="H182" i="1" s="1"/>
  <c r="D190" i="1"/>
  <c r="G190" i="1" s="1"/>
  <c r="H190" i="1" s="1"/>
  <c r="D198" i="1"/>
  <c r="G198" i="1" s="1"/>
  <c r="H198" i="1" s="1"/>
  <c r="D206" i="1"/>
  <c r="G206" i="1" s="1"/>
  <c r="H206" i="1" s="1"/>
  <c r="D214" i="1"/>
  <c r="G214" i="1" s="1"/>
  <c r="H214" i="1" s="1"/>
  <c r="D222" i="1"/>
  <c r="G222" i="1" s="1"/>
  <c r="H222" i="1" s="1"/>
  <c r="D230" i="1"/>
  <c r="G230" i="1" s="1"/>
  <c r="H230" i="1" s="1"/>
  <c r="D238" i="1"/>
  <c r="G238" i="1" s="1"/>
  <c r="H238" i="1" s="1"/>
  <c r="D246" i="1"/>
  <c r="G246" i="1" s="1"/>
  <c r="H246" i="1" s="1"/>
  <c r="D254" i="1"/>
  <c r="G254" i="1" s="1"/>
  <c r="H254" i="1" s="1"/>
  <c r="D262" i="1"/>
  <c r="G262" i="1" s="1"/>
  <c r="H262" i="1" s="1"/>
  <c r="D270" i="1"/>
  <c r="G270" i="1" s="1"/>
  <c r="H270" i="1" s="1"/>
  <c r="D278" i="1"/>
  <c r="G278" i="1" s="1"/>
  <c r="H278" i="1" s="1"/>
  <c r="D286" i="1"/>
  <c r="G286" i="1" s="1"/>
  <c r="H286" i="1" s="1"/>
  <c r="D294" i="1"/>
  <c r="G294" i="1" s="1"/>
  <c r="H294" i="1" s="1"/>
  <c r="D302" i="1"/>
  <c r="G302" i="1" s="1"/>
  <c r="H302" i="1" s="1"/>
  <c r="D310" i="1"/>
  <c r="G310" i="1" s="1"/>
  <c r="H310" i="1" s="1"/>
  <c r="D318" i="1"/>
  <c r="G318" i="1" s="1"/>
  <c r="H318" i="1" s="1"/>
  <c r="D326" i="1"/>
  <c r="G326" i="1" s="1"/>
  <c r="H326" i="1" s="1"/>
  <c r="D334" i="1"/>
  <c r="G334" i="1" s="1"/>
  <c r="H334" i="1" s="1"/>
  <c r="D342" i="1"/>
  <c r="G342" i="1" s="1"/>
  <c r="H342" i="1" s="1"/>
  <c r="D350" i="1"/>
  <c r="G350" i="1" s="1"/>
  <c r="H350" i="1" s="1"/>
  <c r="D358" i="1"/>
  <c r="G358" i="1" s="1"/>
  <c r="H358" i="1" s="1"/>
  <c r="D121" i="1"/>
  <c r="G121" i="1" s="1"/>
  <c r="H121" i="1" s="1"/>
  <c r="D129" i="1"/>
  <c r="G129" i="1" s="1"/>
  <c r="H129" i="1" s="1"/>
  <c r="D137" i="1"/>
  <c r="G137" i="1" s="1"/>
  <c r="H137" i="1" s="1"/>
  <c r="D145" i="1"/>
  <c r="G145" i="1" s="1"/>
  <c r="H145" i="1" s="1"/>
  <c r="D153" i="1"/>
  <c r="G153" i="1" s="1"/>
  <c r="H153" i="1" s="1"/>
  <c r="D161" i="1"/>
  <c r="G161" i="1" s="1"/>
  <c r="H161" i="1" s="1"/>
  <c r="D169" i="1"/>
  <c r="G169" i="1" s="1"/>
  <c r="H169" i="1" s="1"/>
  <c r="D177" i="1"/>
  <c r="G177" i="1" s="1"/>
  <c r="H177" i="1" s="1"/>
  <c r="D185" i="1"/>
  <c r="G185" i="1" s="1"/>
  <c r="H185" i="1" s="1"/>
  <c r="D193" i="1"/>
  <c r="G193" i="1" s="1"/>
  <c r="H193" i="1" s="1"/>
  <c r="D201" i="1"/>
  <c r="G201" i="1" s="1"/>
  <c r="H201" i="1" s="1"/>
  <c r="D209" i="1"/>
  <c r="G209" i="1" s="1"/>
  <c r="H209" i="1" s="1"/>
  <c r="D217" i="1"/>
  <c r="G217" i="1" s="1"/>
  <c r="H217" i="1" s="1"/>
  <c r="D225" i="1"/>
  <c r="G225" i="1" s="1"/>
  <c r="H225" i="1" s="1"/>
  <c r="D233" i="1"/>
  <c r="G233" i="1" s="1"/>
  <c r="H233" i="1" s="1"/>
  <c r="D241" i="1"/>
  <c r="G241" i="1" s="1"/>
  <c r="H241" i="1" s="1"/>
  <c r="D249" i="1"/>
  <c r="G249" i="1" s="1"/>
  <c r="H249" i="1" s="1"/>
  <c r="D257" i="1"/>
  <c r="G257" i="1" s="1"/>
  <c r="H257" i="1" s="1"/>
  <c r="D265" i="1"/>
  <c r="G265" i="1" s="1"/>
  <c r="H265" i="1" s="1"/>
  <c r="D273" i="1"/>
  <c r="G273" i="1" s="1"/>
  <c r="H273" i="1" s="1"/>
  <c r="D281" i="1"/>
  <c r="G281" i="1" s="1"/>
  <c r="H281" i="1" s="1"/>
  <c r="D289" i="1"/>
  <c r="G289" i="1" s="1"/>
  <c r="H289" i="1" s="1"/>
  <c r="D297" i="1"/>
  <c r="G297" i="1" s="1"/>
  <c r="H297" i="1" s="1"/>
  <c r="D305" i="1"/>
  <c r="G305" i="1" s="1"/>
  <c r="H305" i="1" s="1"/>
  <c r="D313" i="1"/>
  <c r="G313" i="1" s="1"/>
  <c r="H313" i="1" s="1"/>
  <c r="D321" i="1"/>
  <c r="G321" i="1" s="1"/>
  <c r="H321" i="1" s="1"/>
  <c r="D124" i="1"/>
  <c r="G124" i="1" s="1"/>
  <c r="H124" i="1" s="1"/>
  <c r="D132" i="1"/>
  <c r="G132" i="1" s="1"/>
  <c r="H132" i="1" s="1"/>
  <c r="D140" i="1"/>
  <c r="G140" i="1" s="1"/>
  <c r="H140" i="1" s="1"/>
  <c r="D148" i="1"/>
  <c r="G148" i="1" s="1"/>
  <c r="H148" i="1" s="1"/>
  <c r="D156" i="1"/>
  <c r="G156" i="1" s="1"/>
  <c r="H156" i="1" s="1"/>
  <c r="D164" i="1"/>
  <c r="G164" i="1" s="1"/>
  <c r="H164" i="1" s="1"/>
  <c r="D172" i="1"/>
  <c r="G172" i="1" s="1"/>
  <c r="H172" i="1" s="1"/>
  <c r="D180" i="1"/>
  <c r="G180" i="1" s="1"/>
  <c r="H180" i="1" s="1"/>
  <c r="D188" i="1"/>
  <c r="G188" i="1" s="1"/>
  <c r="H188" i="1" s="1"/>
  <c r="D196" i="1"/>
  <c r="G196" i="1" s="1"/>
  <c r="H196" i="1" s="1"/>
  <c r="D204" i="1"/>
  <c r="G204" i="1" s="1"/>
  <c r="H204" i="1" s="1"/>
  <c r="D212" i="1"/>
  <c r="G212" i="1" s="1"/>
  <c r="H212" i="1" s="1"/>
  <c r="D220" i="1"/>
  <c r="G220" i="1" s="1"/>
  <c r="H220" i="1" s="1"/>
  <c r="D228" i="1"/>
  <c r="G228" i="1" s="1"/>
  <c r="H228" i="1" s="1"/>
  <c r="D236" i="1"/>
  <c r="G236" i="1" s="1"/>
  <c r="H236" i="1" s="1"/>
  <c r="D244" i="1"/>
  <c r="G244" i="1" s="1"/>
  <c r="H244" i="1" s="1"/>
  <c r="D252" i="1"/>
  <c r="G252" i="1" s="1"/>
  <c r="H252" i="1" s="1"/>
  <c r="D260" i="1"/>
  <c r="G260" i="1" s="1"/>
  <c r="H260" i="1" s="1"/>
  <c r="D268" i="1"/>
  <c r="G268" i="1" s="1"/>
  <c r="H268" i="1" s="1"/>
  <c r="D276" i="1"/>
  <c r="G276" i="1" s="1"/>
  <c r="H276" i="1" s="1"/>
  <c r="D284" i="1"/>
  <c r="G284" i="1" s="1"/>
  <c r="H284" i="1" s="1"/>
  <c r="D292" i="1"/>
  <c r="G292" i="1" s="1"/>
  <c r="H292" i="1" s="1"/>
  <c r="D300" i="1"/>
  <c r="G300" i="1" s="1"/>
  <c r="H300" i="1" s="1"/>
  <c r="D308" i="1"/>
  <c r="G308" i="1" s="1"/>
  <c r="H308" i="1" s="1"/>
  <c r="D316" i="1"/>
  <c r="G316" i="1" s="1"/>
  <c r="H316" i="1" s="1"/>
  <c r="D324" i="1"/>
  <c r="G324" i="1" s="1"/>
  <c r="H324" i="1" s="1"/>
  <c r="D332" i="1"/>
  <c r="G332" i="1" s="1"/>
  <c r="H332" i="1" s="1"/>
  <c r="D340" i="1"/>
  <c r="G340" i="1" s="1"/>
  <c r="H340" i="1" s="1"/>
  <c r="D348" i="1"/>
  <c r="G348" i="1" s="1"/>
  <c r="H348" i="1" s="1"/>
  <c r="D356" i="1"/>
  <c r="G356" i="1" s="1"/>
  <c r="H356" i="1" s="1"/>
  <c r="D119" i="1"/>
  <c r="G119" i="1" s="1"/>
  <c r="H119" i="1" s="1"/>
  <c r="D127" i="1"/>
  <c r="G127" i="1" s="1"/>
  <c r="H127" i="1" s="1"/>
  <c r="D135" i="1"/>
  <c r="G135" i="1" s="1"/>
  <c r="H135" i="1" s="1"/>
  <c r="D143" i="1"/>
  <c r="G143" i="1" s="1"/>
  <c r="H143" i="1" s="1"/>
  <c r="D151" i="1"/>
  <c r="G151" i="1" s="1"/>
  <c r="H151" i="1" s="1"/>
  <c r="D159" i="1"/>
  <c r="G159" i="1" s="1"/>
  <c r="H159" i="1" s="1"/>
  <c r="D167" i="1"/>
  <c r="G167" i="1" s="1"/>
  <c r="H167" i="1" s="1"/>
  <c r="D175" i="1"/>
  <c r="G175" i="1" s="1"/>
  <c r="H175" i="1" s="1"/>
  <c r="D183" i="1"/>
  <c r="G183" i="1" s="1"/>
  <c r="H183" i="1" s="1"/>
  <c r="D191" i="1"/>
  <c r="G191" i="1" s="1"/>
  <c r="H191" i="1" s="1"/>
  <c r="D199" i="1"/>
  <c r="G199" i="1" s="1"/>
  <c r="H199" i="1" s="1"/>
  <c r="D207" i="1"/>
  <c r="G207" i="1" s="1"/>
  <c r="H207" i="1" s="1"/>
  <c r="D215" i="1"/>
  <c r="G215" i="1" s="1"/>
  <c r="H215" i="1" s="1"/>
  <c r="D223" i="1"/>
  <c r="G223" i="1" s="1"/>
  <c r="H223" i="1" s="1"/>
  <c r="D231" i="1"/>
  <c r="G231" i="1" s="1"/>
  <c r="H231" i="1" s="1"/>
  <c r="D239" i="1"/>
  <c r="G239" i="1" s="1"/>
  <c r="H239" i="1" s="1"/>
  <c r="D247" i="1"/>
  <c r="G247" i="1" s="1"/>
  <c r="H247" i="1" s="1"/>
  <c r="D255" i="1"/>
  <c r="G255" i="1" s="1"/>
  <c r="H255" i="1" s="1"/>
  <c r="D263" i="1"/>
  <c r="G263" i="1" s="1"/>
  <c r="H263" i="1" s="1"/>
  <c r="D271" i="1"/>
  <c r="G271" i="1" s="1"/>
  <c r="H271" i="1" s="1"/>
  <c r="D279" i="1"/>
  <c r="G279" i="1" s="1"/>
  <c r="H279" i="1" s="1"/>
  <c r="D287" i="1"/>
  <c r="G287" i="1" s="1"/>
  <c r="H287" i="1" s="1"/>
  <c r="D295" i="1"/>
  <c r="G295" i="1" s="1"/>
  <c r="H295" i="1" s="1"/>
  <c r="D303" i="1"/>
  <c r="G303" i="1" s="1"/>
  <c r="H303" i="1" s="1"/>
  <c r="D311" i="1"/>
  <c r="G311" i="1" s="1"/>
  <c r="H311" i="1" s="1"/>
  <c r="D319" i="1"/>
  <c r="G319" i="1" s="1"/>
  <c r="H319" i="1" s="1"/>
  <c r="D327" i="1"/>
  <c r="G327" i="1" s="1"/>
  <c r="H327" i="1" s="1"/>
  <c r="D335" i="1"/>
  <c r="G335" i="1" s="1"/>
  <c r="H335" i="1" s="1"/>
  <c r="D343" i="1"/>
  <c r="G343" i="1" s="1"/>
  <c r="H343" i="1" s="1"/>
  <c r="D351" i="1"/>
  <c r="G351" i="1" s="1"/>
  <c r="H351" i="1" s="1"/>
  <c r="D359" i="1"/>
  <c r="G359" i="1" s="1"/>
  <c r="H359" i="1" s="1"/>
  <c r="D122" i="1"/>
  <c r="G122" i="1" s="1"/>
  <c r="H122" i="1" s="1"/>
  <c r="D130" i="1"/>
  <c r="G130" i="1" s="1"/>
  <c r="H130" i="1" s="1"/>
  <c r="D138" i="1"/>
  <c r="G138" i="1" s="1"/>
  <c r="H138" i="1" s="1"/>
  <c r="D146" i="1"/>
  <c r="G146" i="1" s="1"/>
  <c r="H146" i="1" s="1"/>
  <c r="D154" i="1"/>
  <c r="G154" i="1" s="1"/>
  <c r="H154" i="1" s="1"/>
  <c r="D162" i="1"/>
  <c r="G162" i="1" s="1"/>
  <c r="H162" i="1" s="1"/>
  <c r="D170" i="1"/>
  <c r="G170" i="1" s="1"/>
  <c r="H170" i="1" s="1"/>
  <c r="D178" i="1"/>
  <c r="G178" i="1" s="1"/>
  <c r="H178" i="1" s="1"/>
  <c r="D186" i="1"/>
  <c r="G186" i="1" s="1"/>
  <c r="H186" i="1" s="1"/>
  <c r="D194" i="1"/>
  <c r="G194" i="1" s="1"/>
  <c r="H194" i="1" s="1"/>
  <c r="D202" i="1"/>
  <c r="G202" i="1" s="1"/>
  <c r="H202" i="1" s="1"/>
  <c r="D210" i="1"/>
  <c r="G210" i="1" s="1"/>
  <c r="H210" i="1" s="1"/>
  <c r="D218" i="1"/>
  <c r="G218" i="1" s="1"/>
  <c r="H218" i="1" s="1"/>
  <c r="D226" i="1"/>
  <c r="G226" i="1" s="1"/>
  <c r="H226" i="1" s="1"/>
  <c r="D234" i="1"/>
  <c r="G234" i="1" s="1"/>
  <c r="H234" i="1" s="1"/>
  <c r="D242" i="1"/>
  <c r="G242" i="1" s="1"/>
  <c r="H242" i="1" s="1"/>
  <c r="D250" i="1"/>
  <c r="G250" i="1" s="1"/>
  <c r="H250" i="1" s="1"/>
  <c r="D258" i="1"/>
  <c r="G258" i="1" s="1"/>
  <c r="H258" i="1" s="1"/>
  <c r="D266" i="1"/>
  <c r="G266" i="1" s="1"/>
  <c r="H266" i="1" s="1"/>
  <c r="D274" i="1"/>
  <c r="G274" i="1" s="1"/>
  <c r="H274" i="1" s="1"/>
  <c r="D282" i="1"/>
  <c r="G282" i="1" s="1"/>
  <c r="H282" i="1" s="1"/>
  <c r="D290" i="1"/>
  <c r="G290" i="1" s="1"/>
  <c r="H290" i="1" s="1"/>
  <c r="D298" i="1"/>
  <c r="G298" i="1" s="1"/>
  <c r="H298" i="1" s="1"/>
  <c r="D306" i="1"/>
  <c r="G306" i="1" s="1"/>
  <c r="H306" i="1" s="1"/>
  <c r="D314" i="1"/>
  <c r="G314" i="1" s="1"/>
  <c r="H314" i="1" s="1"/>
  <c r="D322" i="1"/>
  <c r="G322" i="1" s="1"/>
  <c r="H322" i="1" s="1"/>
  <c r="D330" i="1"/>
  <c r="G330" i="1" s="1"/>
  <c r="H330" i="1" s="1"/>
  <c r="D338" i="1"/>
  <c r="G338" i="1" s="1"/>
  <c r="H338" i="1" s="1"/>
  <c r="D346" i="1"/>
  <c r="G346" i="1" s="1"/>
  <c r="H346" i="1" s="1"/>
  <c r="D354" i="1"/>
  <c r="G354" i="1" s="1"/>
  <c r="H354" i="1" s="1"/>
  <c r="D120" i="1"/>
  <c r="G120" i="1" s="1"/>
  <c r="H120" i="1" s="1"/>
  <c r="D128" i="1"/>
  <c r="G128" i="1" s="1"/>
  <c r="H128" i="1" s="1"/>
  <c r="D136" i="1"/>
  <c r="G136" i="1" s="1"/>
  <c r="H136" i="1" s="1"/>
  <c r="D144" i="1"/>
  <c r="G144" i="1" s="1"/>
  <c r="H144" i="1" s="1"/>
  <c r="D152" i="1"/>
  <c r="G152" i="1" s="1"/>
  <c r="H152" i="1" s="1"/>
  <c r="D160" i="1"/>
  <c r="G160" i="1" s="1"/>
  <c r="H160" i="1" s="1"/>
  <c r="D168" i="1"/>
  <c r="G168" i="1" s="1"/>
  <c r="H168" i="1" s="1"/>
  <c r="D176" i="1"/>
  <c r="G176" i="1" s="1"/>
  <c r="H176" i="1" s="1"/>
  <c r="D184" i="1"/>
  <c r="G184" i="1" s="1"/>
  <c r="H184" i="1" s="1"/>
  <c r="D192" i="1"/>
  <c r="G192" i="1" s="1"/>
  <c r="H192" i="1" s="1"/>
  <c r="D200" i="1"/>
  <c r="G200" i="1" s="1"/>
  <c r="H200" i="1" s="1"/>
  <c r="D208" i="1"/>
  <c r="G208" i="1" s="1"/>
  <c r="H208" i="1" s="1"/>
  <c r="D216" i="1"/>
  <c r="G216" i="1" s="1"/>
  <c r="H216" i="1" s="1"/>
  <c r="D224" i="1"/>
  <c r="G224" i="1" s="1"/>
  <c r="H224" i="1" s="1"/>
  <c r="D232" i="1"/>
  <c r="G232" i="1" s="1"/>
  <c r="H232" i="1" s="1"/>
  <c r="D240" i="1"/>
  <c r="G240" i="1" s="1"/>
  <c r="H240" i="1" s="1"/>
  <c r="D248" i="1"/>
  <c r="G248" i="1" s="1"/>
  <c r="H248" i="1" s="1"/>
  <c r="D256" i="1"/>
  <c r="G256" i="1" s="1"/>
  <c r="H256" i="1" s="1"/>
  <c r="D264" i="1"/>
  <c r="G264" i="1" s="1"/>
  <c r="H264" i="1" s="1"/>
  <c r="D272" i="1"/>
  <c r="G272" i="1" s="1"/>
  <c r="H272" i="1" s="1"/>
  <c r="D280" i="1"/>
  <c r="G280" i="1" s="1"/>
  <c r="H280" i="1" s="1"/>
  <c r="D288" i="1"/>
  <c r="G288" i="1" s="1"/>
  <c r="H288" i="1" s="1"/>
  <c r="D296" i="1"/>
  <c r="G296" i="1" s="1"/>
  <c r="H296" i="1" s="1"/>
  <c r="D304" i="1"/>
  <c r="G304" i="1" s="1"/>
  <c r="H304" i="1" s="1"/>
  <c r="D312" i="1"/>
  <c r="G312" i="1" s="1"/>
  <c r="H312" i="1" s="1"/>
  <c r="D320" i="1"/>
  <c r="G320" i="1" s="1"/>
  <c r="H320" i="1" s="1"/>
  <c r="D328" i="1"/>
  <c r="G328" i="1" s="1"/>
  <c r="H328" i="1" s="1"/>
  <c r="D336" i="1"/>
  <c r="G336" i="1" s="1"/>
  <c r="H336" i="1" s="1"/>
  <c r="D344" i="1"/>
  <c r="G344" i="1" s="1"/>
  <c r="H344" i="1" s="1"/>
  <c r="D352" i="1"/>
  <c r="G352" i="1" s="1"/>
  <c r="H352" i="1" s="1"/>
  <c r="D360" i="1"/>
  <c r="G360" i="1" s="1"/>
  <c r="H360" i="1" s="1"/>
  <c r="D341" i="1"/>
  <c r="G341" i="1" s="1"/>
  <c r="H341" i="1" s="1"/>
  <c r="D345" i="1"/>
  <c r="G345" i="1" s="1"/>
  <c r="H345" i="1" s="1"/>
  <c r="D331" i="1"/>
  <c r="G331" i="1" s="1"/>
  <c r="H331" i="1" s="1"/>
  <c r="D315" i="1"/>
  <c r="G315" i="1" s="1"/>
  <c r="H315" i="1" s="1"/>
  <c r="D235" i="1"/>
  <c r="G235" i="1" s="1"/>
  <c r="H235" i="1" s="1"/>
  <c r="D139" i="1"/>
  <c r="G139" i="1" s="1"/>
  <c r="H139" i="1" s="1"/>
  <c r="D123" i="1"/>
  <c r="G123" i="1" s="1"/>
  <c r="H123" i="1" s="1"/>
</calcChain>
</file>

<file path=xl/sharedStrings.xml><?xml version="1.0" encoding="utf-8"?>
<sst xmlns="http://schemas.openxmlformats.org/spreadsheetml/2006/main" count="40" uniqueCount="7">
  <si>
    <t>日付</t>
    <rPh sb="0" eb="2">
      <t>ヒヅケ</t>
    </rPh>
    <phoneticPr fontId="18"/>
  </si>
  <si>
    <t>一括投資</t>
    <rPh sb="0" eb="2">
      <t>イッカツ</t>
    </rPh>
    <rPh sb="2" eb="4">
      <t>トウシ</t>
    </rPh>
    <phoneticPr fontId="18"/>
  </si>
  <si>
    <t>取得株数</t>
    <rPh sb="0" eb="2">
      <t>シュトク</t>
    </rPh>
    <rPh sb="2" eb="4">
      <t>カブスウ</t>
    </rPh>
    <phoneticPr fontId="18"/>
  </si>
  <si>
    <t>積立投資
（平均取得単価）</t>
    <rPh sb="0" eb="2">
      <t>ツミタテ</t>
    </rPh>
    <rPh sb="2" eb="4">
      <t>トウシ</t>
    </rPh>
    <rPh sb="6" eb="8">
      <t>ヘイキン</t>
    </rPh>
    <rPh sb="8" eb="10">
      <t>シュトク</t>
    </rPh>
    <rPh sb="10" eb="12">
      <t>タンカ</t>
    </rPh>
    <phoneticPr fontId="18"/>
  </si>
  <si>
    <t>株価
（pt）</t>
    <rPh sb="0" eb="2">
      <t>カブカ</t>
    </rPh>
    <phoneticPr fontId="18"/>
  </si>
  <si>
    <t>株数
（累計）</t>
    <rPh sb="0" eb="2">
      <t>カブスウ</t>
    </rPh>
    <rPh sb="4" eb="6">
      <t>ルイケイ</t>
    </rPh>
    <phoneticPr fontId="18"/>
  </si>
  <si>
    <t>株価
との差</t>
    <rPh sb="0" eb="2">
      <t>カブカ</t>
    </rPh>
    <rPh sb="5" eb="6">
      <t>サ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</si>
</sst>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'1929-1959'!$B$1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'1929-1959'!$A$2:$A$361</c:f>
              <c:numCache>
                <c:formatCode>m/d/yyyy</c:formatCode>
                <c:ptCount val="360"/>
                <c:pt idx="0">
                  <c:v>10866</c:v>
                </c:pt>
                <c:pt idx="1">
                  <c:v>10897</c:v>
                </c:pt>
                <c:pt idx="2">
                  <c:v>10927</c:v>
                </c:pt>
                <c:pt idx="3">
                  <c:v>10958</c:v>
                </c:pt>
                <c:pt idx="4">
                  <c:v>10989</c:v>
                </c:pt>
                <c:pt idx="5">
                  <c:v>11017</c:v>
                </c:pt>
                <c:pt idx="6">
                  <c:v>11048</c:v>
                </c:pt>
                <c:pt idx="7">
                  <c:v>11078</c:v>
                </c:pt>
                <c:pt idx="8">
                  <c:v>11109</c:v>
                </c:pt>
                <c:pt idx="9">
                  <c:v>11139</c:v>
                </c:pt>
                <c:pt idx="10">
                  <c:v>11170</c:v>
                </c:pt>
                <c:pt idx="11">
                  <c:v>11201</c:v>
                </c:pt>
                <c:pt idx="12">
                  <c:v>11231</c:v>
                </c:pt>
                <c:pt idx="13">
                  <c:v>11262</c:v>
                </c:pt>
                <c:pt idx="14">
                  <c:v>11292</c:v>
                </c:pt>
                <c:pt idx="15">
                  <c:v>11323</c:v>
                </c:pt>
                <c:pt idx="16">
                  <c:v>11354</c:v>
                </c:pt>
                <c:pt idx="17">
                  <c:v>11382</c:v>
                </c:pt>
                <c:pt idx="18">
                  <c:v>11413</c:v>
                </c:pt>
                <c:pt idx="19">
                  <c:v>11443</c:v>
                </c:pt>
                <c:pt idx="20">
                  <c:v>11474</c:v>
                </c:pt>
                <c:pt idx="21">
                  <c:v>11504</c:v>
                </c:pt>
                <c:pt idx="22">
                  <c:v>11535</c:v>
                </c:pt>
                <c:pt idx="23">
                  <c:v>11566</c:v>
                </c:pt>
                <c:pt idx="24">
                  <c:v>11596</c:v>
                </c:pt>
                <c:pt idx="25">
                  <c:v>11627</c:v>
                </c:pt>
                <c:pt idx="26">
                  <c:v>11657</c:v>
                </c:pt>
                <c:pt idx="27">
                  <c:v>11688</c:v>
                </c:pt>
                <c:pt idx="28">
                  <c:v>11719</c:v>
                </c:pt>
                <c:pt idx="29">
                  <c:v>11748</c:v>
                </c:pt>
                <c:pt idx="30">
                  <c:v>11779</c:v>
                </c:pt>
                <c:pt idx="31">
                  <c:v>11809</c:v>
                </c:pt>
                <c:pt idx="32">
                  <c:v>11840</c:v>
                </c:pt>
                <c:pt idx="33">
                  <c:v>11870</c:v>
                </c:pt>
                <c:pt idx="34">
                  <c:v>11901</c:v>
                </c:pt>
                <c:pt idx="35">
                  <c:v>11932</c:v>
                </c:pt>
                <c:pt idx="36">
                  <c:v>11962</c:v>
                </c:pt>
                <c:pt idx="37">
                  <c:v>11993</c:v>
                </c:pt>
                <c:pt idx="38">
                  <c:v>12023</c:v>
                </c:pt>
                <c:pt idx="39">
                  <c:v>12054</c:v>
                </c:pt>
                <c:pt idx="40">
                  <c:v>12085</c:v>
                </c:pt>
                <c:pt idx="41">
                  <c:v>12113</c:v>
                </c:pt>
                <c:pt idx="42">
                  <c:v>12144</c:v>
                </c:pt>
                <c:pt idx="43">
                  <c:v>12174</c:v>
                </c:pt>
                <c:pt idx="44">
                  <c:v>12205</c:v>
                </c:pt>
                <c:pt idx="45">
                  <c:v>12235</c:v>
                </c:pt>
                <c:pt idx="46">
                  <c:v>12266</c:v>
                </c:pt>
                <c:pt idx="47">
                  <c:v>12297</c:v>
                </c:pt>
                <c:pt idx="48">
                  <c:v>12327</c:v>
                </c:pt>
                <c:pt idx="49">
                  <c:v>12358</c:v>
                </c:pt>
                <c:pt idx="50">
                  <c:v>12388</c:v>
                </c:pt>
                <c:pt idx="51">
                  <c:v>12419</c:v>
                </c:pt>
                <c:pt idx="52">
                  <c:v>12450</c:v>
                </c:pt>
                <c:pt idx="53">
                  <c:v>12478</c:v>
                </c:pt>
                <c:pt idx="54">
                  <c:v>12509</c:v>
                </c:pt>
                <c:pt idx="55">
                  <c:v>12539</c:v>
                </c:pt>
                <c:pt idx="56">
                  <c:v>12570</c:v>
                </c:pt>
                <c:pt idx="57">
                  <c:v>12600</c:v>
                </c:pt>
                <c:pt idx="58">
                  <c:v>12631</c:v>
                </c:pt>
                <c:pt idx="59">
                  <c:v>12662</c:v>
                </c:pt>
                <c:pt idx="60">
                  <c:v>12692</c:v>
                </c:pt>
                <c:pt idx="61">
                  <c:v>12723</c:v>
                </c:pt>
                <c:pt idx="62">
                  <c:v>12753</c:v>
                </c:pt>
                <c:pt idx="63">
                  <c:v>12784</c:v>
                </c:pt>
                <c:pt idx="64">
                  <c:v>12815</c:v>
                </c:pt>
                <c:pt idx="65">
                  <c:v>12843</c:v>
                </c:pt>
                <c:pt idx="66">
                  <c:v>12874</c:v>
                </c:pt>
                <c:pt idx="67">
                  <c:v>12904</c:v>
                </c:pt>
                <c:pt idx="68">
                  <c:v>12935</c:v>
                </c:pt>
                <c:pt idx="69">
                  <c:v>12965</c:v>
                </c:pt>
                <c:pt idx="70">
                  <c:v>12996</c:v>
                </c:pt>
                <c:pt idx="71">
                  <c:v>13027</c:v>
                </c:pt>
                <c:pt idx="72">
                  <c:v>13057</c:v>
                </c:pt>
                <c:pt idx="73">
                  <c:v>13088</c:v>
                </c:pt>
                <c:pt idx="74">
                  <c:v>13118</c:v>
                </c:pt>
                <c:pt idx="75">
                  <c:v>13149</c:v>
                </c:pt>
                <c:pt idx="76">
                  <c:v>13180</c:v>
                </c:pt>
                <c:pt idx="77">
                  <c:v>13209</c:v>
                </c:pt>
                <c:pt idx="78">
                  <c:v>13240</c:v>
                </c:pt>
                <c:pt idx="79">
                  <c:v>13270</c:v>
                </c:pt>
                <c:pt idx="80">
                  <c:v>13301</c:v>
                </c:pt>
                <c:pt idx="81">
                  <c:v>13331</c:v>
                </c:pt>
                <c:pt idx="82">
                  <c:v>13362</c:v>
                </c:pt>
                <c:pt idx="83">
                  <c:v>13393</c:v>
                </c:pt>
                <c:pt idx="84">
                  <c:v>13423</c:v>
                </c:pt>
                <c:pt idx="85">
                  <c:v>13454</c:v>
                </c:pt>
                <c:pt idx="86">
                  <c:v>13484</c:v>
                </c:pt>
                <c:pt idx="87">
                  <c:v>13515</c:v>
                </c:pt>
                <c:pt idx="88">
                  <c:v>13546</c:v>
                </c:pt>
                <c:pt idx="89">
                  <c:v>13574</c:v>
                </c:pt>
                <c:pt idx="90">
                  <c:v>13605</c:v>
                </c:pt>
                <c:pt idx="91">
                  <c:v>13635</c:v>
                </c:pt>
                <c:pt idx="92">
                  <c:v>13666</c:v>
                </c:pt>
                <c:pt idx="93">
                  <c:v>13696</c:v>
                </c:pt>
                <c:pt idx="94">
                  <c:v>13727</c:v>
                </c:pt>
                <c:pt idx="95">
                  <c:v>13758</c:v>
                </c:pt>
                <c:pt idx="96">
                  <c:v>13788</c:v>
                </c:pt>
                <c:pt idx="97">
                  <c:v>13819</c:v>
                </c:pt>
                <c:pt idx="98">
                  <c:v>13849</c:v>
                </c:pt>
                <c:pt idx="99">
                  <c:v>13880</c:v>
                </c:pt>
                <c:pt idx="100">
                  <c:v>13911</c:v>
                </c:pt>
                <c:pt idx="101">
                  <c:v>13939</c:v>
                </c:pt>
                <c:pt idx="102">
                  <c:v>13970</c:v>
                </c:pt>
                <c:pt idx="103">
                  <c:v>14000</c:v>
                </c:pt>
                <c:pt idx="104">
                  <c:v>14031</c:v>
                </c:pt>
                <c:pt idx="105">
                  <c:v>14061</c:v>
                </c:pt>
                <c:pt idx="106">
                  <c:v>14092</c:v>
                </c:pt>
                <c:pt idx="107">
                  <c:v>14123</c:v>
                </c:pt>
                <c:pt idx="108">
                  <c:v>14153</c:v>
                </c:pt>
                <c:pt idx="109">
                  <c:v>14184</c:v>
                </c:pt>
                <c:pt idx="110">
                  <c:v>14214</c:v>
                </c:pt>
                <c:pt idx="111">
                  <c:v>14245</c:v>
                </c:pt>
                <c:pt idx="112">
                  <c:v>14276</c:v>
                </c:pt>
                <c:pt idx="113">
                  <c:v>14304</c:v>
                </c:pt>
                <c:pt idx="114">
                  <c:v>14335</c:v>
                </c:pt>
                <c:pt idx="115">
                  <c:v>14365</c:v>
                </c:pt>
                <c:pt idx="116">
                  <c:v>14396</c:v>
                </c:pt>
                <c:pt idx="117">
                  <c:v>14426</c:v>
                </c:pt>
                <c:pt idx="118">
                  <c:v>14457</c:v>
                </c:pt>
                <c:pt idx="119">
                  <c:v>14488</c:v>
                </c:pt>
                <c:pt idx="120">
                  <c:v>14518</c:v>
                </c:pt>
                <c:pt idx="121">
                  <c:v>14549</c:v>
                </c:pt>
                <c:pt idx="122">
                  <c:v>14579</c:v>
                </c:pt>
                <c:pt idx="123">
                  <c:v>14610</c:v>
                </c:pt>
                <c:pt idx="124">
                  <c:v>14641</c:v>
                </c:pt>
                <c:pt idx="125">
                  <c:v>14670</c:v>
                </c:pt>
                <c:pt idx="126">
                  <c:v>14701</c:v>
                </c:pt>
                <c:pt idx="127">
                  <c:v>14731</c:v>
                </c:pt>
                <c:pt idx="128">
                  <c:v>14762</c:v>
                </c:pt>
                <c:pt idx="129">
                  <c:v>14792</c:v>
                </c:pt>
                <c:pt idx="130">
                  <c:v>14823</c:v>
                </c:pt>
                <c:pt idx="131">
                  <c:v>14854</c:v>
                </c:pt>
                <c:pt idx="132">
                  <c:v>14884</c:v>
                </c:pt>
                <c:pt idx="133">
                  <c:v>14915</c:v>
                </c:pt>
                <c:pt idx="134">
                  <c:v>14945</c:v>
                </c:pt>
                <c:pt idx="135">
                  <c:v>14976</c:v>
                </c:pt>
                <c:pt idx="136">
                  <c:v>15007</c:v>
                </c:pt>
                <c:pt idx="137">
                  <c:v>15035</c:v>
                </c:pt>
                <c:pt idx="138">
                  <c:v>15066</c:v>
                </c:pt>
                <c:pt idx="139">
                  <c:v>15096</c:v>
                </c:pt>
                <c:pt idx="140">
                  <c:v>15127</c:v>
                </c:pt>
                <c:pt idx="141">
                  <c:v>15157</c:v>
                </c:pt>
                <c:pt idx="142">
                  <c:v>15188</c:v>
                </c:pt>
                <c:pt idx="143">
                  <c:v>15219</c:v>
                </c:pt>
                <c:pt idx="144">
                  <c:v>15249</c:v>
                </c:pt>
                <c:pt idx="145">
                  <c:v>15280</c:v>
                </c:pt>
                <c:pt idx="146">
                  <c:v>15310</c:v>
                </c:pt>
                <c:pt idx="147">
                  <c:v>15341</c:v>
                </c:pt>
                <c:pt idx="148">
                  <c:v>15372</c:v>
                </c:pt>
                <c:pt idx="149">
                  <c:v>15400</c:v>
                </c:pt>
                <c:pt idx="150">
                  <c:v>15431</c:v>
                </c:pt>
                <c:pt idx="151">
                  <c:v>15461</c:v>
                </c:pt>
                <c:pt idx="152">
                  <c:v>15492</c:v>
                </c:pt>
                <c:pt idx="153">
                  <c:v>15522</c:v>
                </c:pt>
                <c:pt idx="154">
                  <c:v>15553</c:v>
                </c:pt>
                <c:pt idx="155">
                  <c:v>15584</c:v>
                </c:pt>
                <c:pt idx="156">
                  <c:v>15614</c:v>
                </c:pt>
                <c:pt idx="157">
                  <c:v>15645</c:v>
                </c:pt>
                <c:pt idx="158">
                  <c:v>15675</c:v>
                </c:pt>
                <c:pt idx="159">
                  <c:v>15706</c:v>
                </c:pt>
                <c:pt idx="160">
                  <c:v>15737</c:v>
                </c:pt>
                <c:pt idx="161">
                  <c:v>15765</c:v>
                </c:pt>
                <c:pt idx="162">
                  <c:v>15796</c:v>
                </c:pt>
                <c:pt idx="163">
                  <c:v>15826</c:v>
                </c:pt>
                <c:pt idx="164">
                  <c:v>15857</c:v>
                </c:pt>
                <c:pt idx="165">
                  <c:v>15887</c:v>
                </c:pt>
                <c:pt idx="166">
                  <c:v>15918</c:v>
                </c:pt>
                <c:pt idx="167">
                  <c:v>15949</c:v>
                </c:pt>
                <c:pt idx="168">
                  <c:v>15979</c:v>
                </c:pt>
                <c:pt idx="169">
                  <c:v>16010</c:v>
                </c:pt>
                <c:pt idx="170">
                  <c:v>16040</c:v>
                </c:pt>
                <c:pt idx="171">
                  <c:v>16071</c:v>
                </c:pt>
                <c:pt idx="172">
                  <c:v>16102</c:v>
                </c:pt>
                <c:pt idx="173">
                  <c:v>16131</c:v>
                </c:pt>
                <c:pt idx="174">
                  <c:v>16162</c:v>
                </c:pt>
                <c:pt idx="175">
                  <c:v>16192</c:v>
                </c:pt>
                <c:pt idx="176">
                  <c:v>16223</c:v>
                </c:pt>
                <c:pt idx="177">
                  <c:v>16253</c:v>
                </c:pt>
                <c:pt idx="178">
                  <c:v>16284</c:v>
                </c:pt>
                <c:pt idx="179">
                  <c:v>16315</c:v>
                </c:pt>
                <c:pt idx="180">
                  <c:v>16345</c:v>
                </c:pt>
                <c:pt idx="181">
                  <c:v>16376</c:v>
                </c:pt>
                <c:pt idx="182">
                  <c:v>16406</c:v>
                </c:pt>
                <c:pt idx="183">
                  <c:v>16437</c:v>
                </c:pt>
                <c:pt idx="184">
                  <c:v>16468</c:v>
                </c:pt>
                <c:pt idx="185">
                  <c:v>16496</c:v>
                </c:pt>
                <c:pt idx="186">
                  <c:v>16527</c:v>
                </c:pt>
                <c:pt idx="187">
                  <c:v>16557</c:v>
                </c:pt>
                <c:pt idx="188">
                  <c:v>16588</c:v>
                </c:pt>
                <c:pt idx="189">
                  <c:v>16618</c:v>
                </c:pt>
                <c:pt idx="190">
                  <c:v>16649</c:v>
                </c:pt>
                <c:pt idx="191">
                  <c:v>16680</c:v>
                </c:pt>
                <c:pt idx="192">
                  <c:v>16710</c:v>
                </c:pt>
                <c:pt idx="193">
                  <c:v>16741</c:v>
                </c:pt>
                <c:pt idx="194">
                  <c:v>16771</c:v>
                </c:pt>
                <c:pt idx="195">
                  <c:v>16802</c:v>
                </c:pt>
                <c:pt idx="196">
                  <c:v>16833</c:v>
                </c:pt>
                <c:pt idx="197">
                  <c:v>16861</c:v>
                </c:pt>
                <c:pt idx="198">
                  <c:v>16892</c:v>
                </c:pt>
                <c:pt idx="199">
                  <c:v>16922</c:v>
                </c:pt>
                <c:pt idx="200">
                  <c:v>16953</c:v>
                </c:pt>
                <c:pt idx="201">
                  <c:v>16983</c:v>
                </c:pt>
                <c:pt idx="202">
                  <c:v>17014</c:v>
                </c:pt>
                <c:pt idx="203">
                  <c:v>17045</c:v>
                </c:pt>
                <c:pt idx="204">
                  <c:v>17075</c:v>
                </c:pt>
                <c:pt idx="205">
                  <c:v>17106</c:v>
                </c:pt>
                <c:pt idx="206">
                  <c:v>17136</c:v>
                </c:pt>
                <c:pt idx="207">
                  <c:v>17167</c:v>
                </c:pt>
                <c:pt idx="208">
                  <c:v>17198</c:v>
                </c:pt>
                <c:pt idx="209">
                  <c:v>17226</c:v>
                </c:pt>
                <c:pt idx="210">
                  <c:v>17257</c:v>
                </c:pt>
                <c:pt idx="211">
                  <c:v>17287</c:v>
                </c:pt>
                <c:pt idx="212">
                  <c:v>17318</c:v>
                </c:pt>
                <c:pt idx="213">
                  <c:v>17348</c:v>
                </c:pt>
                <c:pt idx="214">
                  <c:v>17379</c:v>
                </c:pt>
                <c:pt idx="215">
                  <c:v>17410</c:v>
                </c:pt>
                <c:pt idx="216">
                  <c:v>17440</c:v>
                </c:pt>
                <c:pt idx="217">
                  <c:v>17471</c:v>
                </c:pt>
                <c:pt idx="218">
                  <c:v>17501</c:v>
                </c:pt>
                <c:pt idx="219">
                  <c:v>17532</c:v>
                </c:pt>
                <c:pt idx="220">
                  <c:v>17563</c:v>
                </c:pt>
                <c:pt idx="221">
                  <c:v>17592</c:v>
                </c:pt>
                <c:pt idx="222">
                  <c:v>17623</c:v>
                </c:pt>
                <c:pt idx="223">
                  <c:v>17653</c:v>
                </c:pt>
                <c:pt idx="224">
                  <c:v>17684</c:v>
                </c:pt>
                <c:pt idx="225">
                  <c:v>17714</c:v>
                </c:pt>
                <c:pt idx="226">
                  <c:v>17745</c:v>
                </c:pt>
                <c:pt idx="227">
                  <c:v>17776</c:v>
                </c:pt>
                <c:pt idx="228">
                  <c:v>17806</c:v>
                </c:pt>
                <c:pt idx="229">
                  <c:v>17837</c:v>
                </c:pt>
                <c:pt idx="230">
                  <c:v>17867</c:v>
                </c:pt>
                <c:pt idx="231">
                  <c:v>17898</c:v>
                </c:pt>
                <c:pt idx="232">
                  <c:v>17929</c:v>
                </c:pt>
                <c:pt idx="233">
                  <c:v>17957</c:v>
                </c:pt>
                <c:pt idx="234">
                  <c:v>17988</c:v>
                </c:pt>
                <c:pt idx="235">
                  <c:v>18018</c:v>
                </c:pt>
                <c:pt idx="236">
                  <c:v>18049</c:v>
                </c:pt>
                <c:pt idx="237">
                  <c:v>18079</c:v>
                </c:pt>
                <c:pt idx="238">
                  <c:v>18110</c:v>
                </c:pt>
                <c:pt idx="239">
                  <c:v>18141</c:v>
                </c:pt>
                <c:pt idx="240">
                  <c:v>18171</c:v>
                </c:pt>
                <c:pt idx="241">
                  <c:v>18202</c:v>
                </c:pt>
                <c:pt idx="242">
                  <c:v>18232</c:v>
                </c:pt>
                <c:pt idx="243">
                  <c:v>18263</c:v>
                </c:pt>
                <c:pt idx="244">
                  <c:v>18294</c:v>
                </c:pt>
                <c:pt idx="245">
                  <c:v>18322</c:v>
                </c:pt>
                <c:pt idx="246">
                  <c:v>18353</c:v>
                </c:pt>
                <c:pt idx="247">
                  <c:v>18383</c:v>
                </c:pt>
                <c:pt idx="248">
                  <c:v>18414</c:v>
                </c:pt>
                <c:pt idx="249">
                  <c:v>18444</c:v>
                </c:pt>
                <c:pt idx="250">
                  <c:v>18475</c:v>
                </c:pt>
                <c:pt idx="251">
                  <c:v>18506</c:v>
                </c:pt>
                <c:pt idx="252">
                  <c:v>18536</c:v>
                </c:pt>
                <c:pt idx="253">
                  <c:v>18567</c:v>
                </c:pt>
                <c:pt idx="254">
                  <c:v>18597</c:v>
                </c:pt>
                <c:pt idx="255">
                  <c:v>18628</c:v>
                </c:pt>
                <c:pt idx="256">
                  <c:v>18659</c:v>
                </c:pt>
                <c:pt idx="257">
                  <c:v>18687</c:v>
                </c:pt>
                <c:pt idx="258">
                  <c:v>18718</c:v>
                </c:pt>
                <c:pt idx="259">
                  <c:v>18748</c:v>
                </c:pt>
                <c:pt idx="260">
                  <c:v>18779</c:v>
                </c:pt>
                <c:pt idx="261">
                  <c:v>18809</c:v>
                </c:pt>
                <c:pt idx="262">
                  <c:v>18840</c:v>
                </c:pt>
                <c:pt idx="263">
                  <c:v>18871</c:v>
                </c:pt>
                <c:pt idx="264">
                  <c:v>18901</c:v>
                </c:pt>
                <c:pt idx="265">
                  <c:v>18932</c:v>
                </c:pt>
                <c:pt idx="266">
                  <c:v>18962</c:v>
                </c:pt>
                <c:pt idx="267">
                  <c:v>18993</c:v>
                </c:pt>
                <c:pt idx="268">
                  <c:v>19024</c:v>
                </c:pt>
                <c:pt idx="269">
                  <c:v>19053</c:v>
                </c:pt>
                <c:pt idx="270">
                  <c:v>19084</c:v>
                </c:pt>
                <c:pt idx="271">
                  <c:v>19114</c:v>
                </c:pt>
                <c:pt idx="272">
                  <c:v>19145</c:v>
                </c:pt>
                <c:pt idx="273">
                  <c:v>19175</c:v>
                </c:pt>
                <c:pt idx="274">
                  <c:v>19206</c:v>
                </c:pt>
                <c:pt idx="275">
                  <c:v>19237</c:v>
                </c:pt>
                <c:pt idx="276">
                  <c:v>19267</c:v>
                </c:pt>
                <c:pt idx="277">
                  <c:v>19298</c:v>
                </c:pt>
                <c:pt idx="278">
                  <c:v>19328</c:v>
                </c:pt>
                <c:pt idx="279">
                  <c:v>19359</c:v>
                </c:pt>
                <c:pt idx="280">
                  <c:v>19390</c:v>
                </c:pt>
                <c:pt idx="281">
                  <c:v>19418</c:v>
                </c:pt>
                <c:pt idx="282">
                  <c:v>19449</c:v>
                </c:pt>
                <c:pt idx="283">
                  <c:v>19479</c:v>
                </c:pt>
                <c:pt idx="284">
                  <c:v>19510</c:v>
                </c:pt>
                <c:pt idx="285">
                  <c:v>19540</c:v>
                </c:pt>
                <c:pt idx="286">
                  <c:v>19571</c:v>
                </c:pt>
                <c:pt idx="287">
                  <c:v>19602</c:v>
                </c:pt>
                <c:pt idx="288">
                  <c:v>19632</c:v>
                </c:pt>
                <c:pt idx="289">
                  <c:v>19663</c:v>
                </c:pt>
                <c:pt idx="290">
                  <c:v>19693</c:v>
                </c:pt>
                <c:pt idx="291">
                  <c:v>19724</c:v>
                </c:pt>
                <c:pt idx="292">
                  <c:v>19755</c:v>
                </c:pt>
                <c:pt idx="293">
                  <c:v>19783</c:v>
                </c:pt>
                <c:pt idx="294">
                  <c:v>19814</c:v>
                </c:pt>
                <c:pt idx="295">
                  <c:v>19844</c:v>
                </c:pt>
                <c:pt idx="296">
                  <c:v>19875</c:v>
                </c:pt>
                <c:pt idx="297">
                  <c:v>19905</c:v>
                </c:pt>
                <c:pt idx="298">
                  <c:v>19936</c:v>
                </c:pt>
                <c:pt idx="299">
                  <c:v>19967</c:v>
                </c:pt>
                <c:pt idx="300">
                  <c:v>19997</c:v>
                </c:pt>
                <c:pt idx="301">
                  <c:v>20028</c:v>
                </c:pt>
                <c:pt idx="302">
                  <c:v>20058</c:v>
                </c:pt>
                <c:pt idx="303">
                  <c:v>20089</c:v>
                </c:pt>
                <c:pt idx="304">
                  <c:v>20120</c:v>
                </c:pt>
                <c:pt idx="305">
                  <c:v>20148</c:v>
                </c:pt>
                <c:pt idx="306">
                  <c:v>20179</c:v>
                </c:pt>
                <c:pt idx="307">
                  <c:v>20209</c:v>
                </c:pt>
                <c:pt idx="308">
                  <c:v>20240</c:v>
                </c:pt>
                <c:pt idx="309">
                  <c:v>20270</c:v>
                </c:pt>
                <c:pt idx="310">
                  <c:v>20301</c:v>
                </c:pt>
                <c:pt idx="311">
                  <c:v>20332</c:v>
                </c:pt>
                <c:pt idx="312">
                  <c:v>20362</c:v>
                </c:pt>
                <c:pt idx="313">
                  <c:v>20393</c:v>
                </c:pt>
                <c:pt idx="314">
                  <c:v>20423</c:v>
                </c:pt>
                <c:pt idx="315">
                  <c:v>20454</c:v>
                </c:pt>
                <c:pt idx="316">
                  <c:v>20485</c:v>
                </c:pt>
                <c:pt idx="317">
                  <c:v>20514</c:v>
                </c:pt>
                <c:pt idx="318">
                  <c:v>20545</c:v>
                </c:pt>
                <c:pt idx="319">
                  <c:v>20575</c:v>
                </c:pt>
                <c:pt idx="320">
                  <c:v>20606</c:v>
                </c:pt>
                <c:pt idx="321">
                  <c:v>20636</c:v>
                </c:pt>
                <c:pt idx="322">
                  <c:v>20667</c:v>
                </c:pt>
                <c:pt idx="323">
                  <c:v>20698</c:v>
                </c:pt>
                <c:pt idx="324">
                  <c:v>20728</c:v>
                </c:pt>
                <c:pt idx="325">
                  <c:v>20759</c:v>
                </c:pt>
                <c:pt idx="326">
                  <c:v>20789</c:v>
                </c:pt>
                <c:pt idx="327">
                  <c:v>20820</c:v>
                </c:pt>
                <c:pt idx="328">
                  <c:v>20851</c:v>
                </c:pt>
                <c:pt idx="329">
                  <c:v>20879</c:v>
                </c:pt>
                <c:pt idx="330">
                  <c:v>20910</c:v>
                </c:pt>
                <c:pt idx="331">
                  <c:v>20940</c:v>
                </c:pt>
                <c:pt idx="332">
                  <c:v>20971</c:v>
                </c:pt>
                <c:pt idx="333">
                  <c:v>21001</c:v>
                </c:pt>
                <c:pt idx="334">
                  <c:v>21032</c:v>
                </c:pt>
                <c:pt idx="335">
                  <c:v>21063</c:v>
                </c:pt>
                <c:pt idx="336">
                  <c:v>21093</c:v>
                </c:pt>
                <c:pt idx="337">
                  <c:v>21124</c:v>
                </c:pt>
                <c:pt idx="338">
                  <c:v>21154</c:v>
                </c:pt>
                <c:pt idx="339">
                  <c:v>21185</c:v>
                </c:pt>
                <c:pt idx="340">
                  <c:v>21216</c:v>
                </c:pt>
                <c:pt idx="341">
                  <c:v>21244</c:v>
                </c:pt>
                <c:pt idx="342">
                  <c:v>21275</c:v>
                </c:pt>
                <c:pt idx="343">
                  <c:v>21305</c:v>
                </c:pt>
                <c:pt idx="344">
                  <c:v>21336</c:v>
                </c:pt>
                <c:pt idx="345">
                  <c:v>21366</c:v>
                </c:pt>
                <c:pt idx="346">
                  <c:v>21397</c:v>
                </c:pt>
                <c:pt idx="347">
                  <c:v>21428</c:v>
                </c:pt>
                <c:pt idx="348">
                  <c:v>21458</c:v>
                </c:pt>
                <c:pt idx="349">
                  <c:v>21489</c:v>
                </c:pt>
                <c:pt idx="350">
                  <c:v>21519</c:v>
                </c:pt>
                <c:pt idx="351">
                  <c:v>21550</c:v>
                </c:pt>
                <c:pt idx="352">
                  <c:v>21581</c:v>
                </c:pt>
                <c:pt idx="353">
                  <c:v>21609</c:v>
                </c:pt>
                <c:pt idx="354">
                  <c:v>21640</c:v>
                </c:pt>
                <c:pt idx="355">
                  <c:v>21670</c:v>
                </c:pt>
                <c:pt idx="356">
                  <c:v>21701</c:v>
                </c:pt>
                <c:pt idx="357">
                  <c:v>21731</c:v>
                </c:pt>
                <c:pt idx="358">
                  <c:v>21762</c:v>
                </c:pt>
                <c:pt idx="359">
                  <c:v>21793</c:v>
                </c:pt>
              </c:numCache>
            </c:numRef>
          </c:cat>
          <c:val>
            <c:numRef>
              <c:f>'1929-1959'!$B$2:$B$361</c:f>
              <c:numCache>
                <c:formatCode>0.00_ ;[Red]\-0.00\ </c:formatCode>
                <c:ptCount val="360"/>
                <c:pt idx="0">
                  <c:v>31.74</c:v>
                </c:pt>
                <c:pt idx="1">
                  <c:v>30.06</c:v>
                </c:pt>
                <c:pt idx="2">
                  <c:v>23.95</c:v>
                </c:pt>
                <c:pt idx="3">
                  <c:v>20.72</c:v>
                </c:pt>
                <c:pt idx="4">
                  <c:v>21.55</c:v>
                </c:pt>
                <c:pt idx="5">
                  <c:v>22.82</c:v>
                </c:pt>
                <c:pt idx="6">
                  <c:v>23.27</c:v>
                </c:pt>
                <c:pt idx="7">
                  <c:v>25.28</c:v>
                </c:pt>
                <c:pt idx="8">
                  <c:v>24.71</c:v>
                </c:pt>
                <c:pt idx="9">
                  <c:v>24.45</c:v>
                </c:pt>
                <c:pt idx="10">
                  <c:v>20.54</c:v>
                </c:pt>
                <c:pt idx="11">
                  <c:v>21.15</c:v>
                </c:pt>
                <c:pt idx="12">
                  <c:v>21.38</c:v>
                </c:pt>
                <c:pt idx="13">
                  <c:v>18.68</c:v>
                </c:pt>
                <c:pt idx="14">
                  <c:v>16.95</c:v>
                </c:pt>
                <c:pt idx="15">
                  <c:v>16.61</c:v>
                </c:pt>
                <c:pt idx="16">
                  <c:v>15.36</c:v>
                </c:pt>
                <c:pt idx="17">
                  <c:v>16.05</c:v>
                </c:pt>
                <c:pt idx="18">
                  <c:v>18.02</c:v>
                </c:pt>
                <c:pt idx="19">
                  <c:v>16.670000000000002</c:v>
                </c:pt>
                <c:pt idx="20">
                  <c:v>15.21</c:v>
                </c:pt>
                <c:pt idx="21">
                  <c:v>12.97</c:v>
                </c:pt>
                <c:pt idx="22">
                  <c:v>14.82</c:v>
                </c:pt>
                <c:pt idx="23">
                  <c:v>13.71</c:v>
                </c:pt>
                <c:pt idx="24">
                  <c:v>13.85</c:v>
                </c:pt>
                <c:pt idx="25">
                  <c:v>9.6199999999999992</c:v>
                </c:pt>
                <c:pt idx="26">
                  <c:v>10.59</c:v>
                </c:pt>
                <c:pt idx="27">
                  <c:v>9.61</c:v>
                </c:pt>
                <c:pt idx="28">
                  <c:v>8.17</c:v>
                </c:pt>
                <c:pt idx="29">
                  <c:v>7.89</c:v>
                </c:pt>
                <c:pt idx="30">
                  <c:v>8.3000000000000007</c:v>
                </c:pt>
                <c:pt idx="31">
                  <c:v>7.29</c:v>
                </c:pt>
                <c:pt idx="32">
                  <c:v>5.81</c:v>
                </c:pt>
                <c:pt idx="33">
                  <c:v>4.38</c:v>
                </c:pt>
                <c:pt idx="34">
                  <c:v>4.43</c:v>
                </c:pt>
                <c:pt idx="35">
                  <c:v>6.04</c:v>
                </c:pt>
                <c:pt idx="36">
                  <c:v>8.41</c:v>
                </c:pt>
                <c:pt idx="37">
                  <c:v>8.09</c:v>
                </c:pt>
                <c:pt idx="38">
                  <c:v>6.92</c:v>
                </c:pt>
                <c:pt idx="39">
                  <c:v>6.54</c:v>
                </c:pt>
                <c:pt idx="40">
                  <c:v>6.9</c:v>
                </c:pt>
                <c:pt idx="41">
                  <c:v>6.87</c:v>
                </c:pt>
                <c:pt idx="42">
                  <c:v>5.65</c:v>
                </c:pt>
                <c:pt idx="43">
                  <c:v>5.85</c:v>
                </c:pt>
                <c:pt idx="44">
                  <c:v>8.42</c:v>
                </c:pt>
                <c:pt idx="45">
                  <c:v>9.6300000000000008</c:v>
                </c:pt>
                <c:pt idx="46">
                  <c:v>11</c:v>
                </c:pt>
                <c:pt idx="47">
                  <c:v>10.039999999999999</c:v>
                </c:pt>
                <c:pt idx="48">
                  <c:v>11.09</c:v>
                </c:pt>
                <c:pt idx="49">
                  <c:v>9.81</c:v>
                </c:pt>
                <c:pt idx="50">
                  <c:v>8.98</c:v>
                </c:pt>
                <c:pt idx="51">
                  <c:v>9.86</c:v>
                </c:pt>
                <c:pt idx="52">
                  <c:v>10.06</c:v>
                </c:pt>
                <c:pt idx="53">
                  <c:v>11.34</c:v>
                </c:pt>
                <c:pt idx="54">
                  <c:v>10.75</c:v>
                </c:pt>
                <c:pt idx="55">
                  <c:v>10.75</c:v>
                </c:pt>
                <c:pt idx="56">
                  <c:v>10.45</c:v>
                </c:pt>
                <c:pt idx="57">
                  <c:v>9.57</c:v>
                </c:pt>
                <c:pt idx="58">
                  <c:v>9.7799999999999994</c:v>
                </c:pt>
                <c:pt idx="59">
                  <c:v>8.75</c:v>
                </c:pt>
                <c:pt idx="60">
                  <c:v>9.16</c:v>
                </c:pt>
                <c:pt idx="61">
                  <c:v>9.01</c:v>
                </c:pt>
                <c:pt idx="62">
                  <c:v>8.76</c:v>
                </c:pt>
                <c:pt idx="63">
                  <c:v>9.5299999999999994</c:v>
                </c:pt>
                <c:pt idx="64">
                  <c:v>9.4600000000000009</c:v>
                </c:pt>
                <c:pt idx="65">
                  <c:v>9.07</c:v>
                </c:pt>
                <c:pt idx="66">
                  <c:v>8.7100000000000009</c:v>
                </c:pt>
                <c:pt idx="67">
                  <c:v>8.51</c:v>
                </c:pt>
                <c:pt idx="68">
                  <c:v>9.3000000000000007</c:v>
                </c:pt>
                <c:pt idx="69">
                  <c:v>9.5500000000000007</c:v>
                </c:pt>
                <c:pt idx="70">
                  <c:v>10.23</c:v>
                </c:pt>
                <c:pt idx="71">
                  <c:v>11.07</c:v>
                </c:pt>
                <c:pt idx="72">
                  <c:v>11.26</c:v>
                </c:pt>
                <c:pt idx="73">
                  <c:v>11.51</c:v>
                </c:pt>
                <c:pt idx="74">
                  <c:v>12.5</c:v>
                </c:pt>
                <c:pt idx="75">
                  <c:v>12.9</c:v>
                </c:pt>
                <c:pt idx="76">
                  <c:v>13.4</c:v>
                </c:pt>
                <c:pt idx="77">
                  <c:v>14.29</c:v>
                </c:pt>
                <c:pt idx="78">
                  <c:v>14.59</c:v>
                </c:pt>
                <c:pt idx="79">
                  <c:v>15</c:v>
                </c:pt>
                <c:pt idx="80">
                  <c:v>13.74</c:v>
                </c:pt>
                <c:pt idx="81">
                  <c:v>14.37</c:v>
                </c:pt>
                <c:pt idx="82">
                  <c:v>14.83</c:v>
                </c:pt>
                <c:pt idx="83">
                  <c:v>15.82</c:v>
                </c:pt>
                <c:pt idx="84">
                  <c:v>15.94</c:v>
                </c:pt>
                <c:pt idx="85">
                  <c:v>15.99</c:v>
                </c:pt>
                <c:pt idx="86">
                  <c:v>17.22</c:v>
                </c:pt>
                <c:pt idx="87">
                  <c:v>17.239999999999998</c:v>
                </c:pt>
                <c:pt idx="88">
                  <c:v>17.149999999999999</c:v>
                </c:pt>
                <c:pt idx="89">
                  <c:v>17.79</c:v>
                </c:pt>
                <c:pt idx="90">
                  <c:v>18.05</c:v>
                </c:pt>
                <c:pt idx="91">
                  <c:v>17.82</c:v>
                </c:pt>
                <c:pt idx="92">
                  <c:v>16.420000000000002</c:v>
                </c:pt>
                <c:pt idx="93">
                  <c:v>16.059999999999999</c:v>
                </c:pt>
                <c:pt idx="94">
                  <c:v>15.4</c:v>
                </c:pt>
                <c:pt idx="95">
                  <c:v>16.95</c:v>
                </c:pt>
                <c:pt idx="96">
                  <c:v>15.88</c:v>
                </c:pt>
                <c:pt idx="97">
                  <c:v>13.78</c:v>
                </c:pt>
                <c:pt idx="98">
                  <c:v>12.18</c:v>
                </c:pt>
                <c:pt idx="99">
                  <c:v>11.1</c:v>
                </c:pt>
                <c:pt idx="100">
                  <c:v>10.55</c:v>
                </c:pt>
                <c:pt idx="101">
                  <c:v>10.78</c:v>
                </c:pt>
                <c:pt idx="102">
                  <c:v>11.38</c:v>
                </c:pt>
                <c:pt idx="103">
                  <c:v>8.74</c:v>
                </c:pt>
                <c:pt idx="104">
                  <c:v>9.6300000000000008</c:v>
                </c:pt>
                <c:pt idx="105">
                  <c:v>9.32</c:v>
                </c:pt>
                <c:pt idx="106">
                  <c:v>11.68</c:v>
                </c:pt>
                <c:pt idx="107">
                  <c:v>12.3</c:v>
                </c:pt>
                <c:pt idx="108">
                  <c:v>12</c:v>
                </c:pt>
                <c:pt idx="109">
                  <c:v>12.33</c:v>
                </c:pt>
                <c:pt idx="110">
                  <c:v>13.13</c:v>
                </c:pt>
                <c:pt idx="111">
                  <c:v>12.71</c:v>
                </c:pt>
                <c:pt idx="112">
                  <c:v>13.18</c:v>
                </c:pt>
                <c:pt idx="113">
                  <c:v>12.21</c:v>
                </c:pt>
                <c:pt idx="114">
                  <c:v>12.71</c:v>
                </c:pt>
                <c:pt idx="115">
                  <c:v>11.15</c:v>
                </c:pt>
                <c:pt idx="116">
                  <c:v>10.92</c:v>
                </c:pt>
                <c:pt idx="117">
                  <c:v>11.52</c:v>
                </c:pt>
                <c:pt idx="118">
                  <c:v>10.88</c:v>
                </c:pt>
                <c:pt idx="119">
                  <c:v>12.03</c:v>
                </c:pt>
                <c:pt idx="120">
                  <c:v>11.22</c:v>
                </c:pt>
                <c:pt idx="121">
                  <c:v>12.97</c:v>
                </c:pt>
                <c:pt idx="122">
                  <c:v>12.85</c:v>
                </c:pt>
                <c:pt idx="123">
                  <c:v>12.22</c:v>
                </c:pt>
                <c:pt idx="124">
                  <c:v>12.55</c:v>
                </c:pt>
                <c:pt idx="125">
                  <c:v>12.06</c:v>
                </c:pt>
                <c:pt idx="126">
                  <c:v>12.08</c:v>
                </c:pt>
                <c:pt idx="127">
                  <c:v>12.23</c:v>
                </c:pt>
                <c:pt idx="128">
                  <c:v>12.11</c:v>
                </c:pt>
                <c:pt idx="129">
                  <c:v>9.27</c:v>
                </c:pt>
                <c:pt idx="130">
                  <c:v>9.93</c:v>
                </c:pt>
                <c:pt idx="131">
                  <c:v>10.26</c:v>
                </c:pt>
                <c:pt idx="132">
                  <c:v>10.54</c:v>
                </c:pt>
                <c:pt idx="133">
                  <c:v>10.71</c:v>
                </c:pt>
                <c:pt idx="134">
                  <c:v>11.1</c:v>
                </c:pt>
                <c:pt idx="135">
                  <c:v>10.63</c:v>
                </c:pt>
                <c:pt idx="136">
                  <c:v>10.52</c:v>
                </c:pt>
                <c:pt idx="137">
                  <c:v>10.06</c:v>
                </c:pt>
                <c:pt idx="138">
                  <c:v>9.91</c:v>
                </c:pt>
                <c:pt idx="139">
                  <c:v>9.94</c:v>
                </c:pt>
                <c:pt idx="140">
                  <c:v>9.32</c:v>
                </c:pt>
                <c:pt idx="141">
                  <c:v>9.33</c:v>
                </c:pt>
                <c:pt idx="142">
                  <c:v>9.84</c:v>
                </c:pt>
                <c:pt idx="143">
                  <c:v>10.38</c:v>
                </c:pt>
                <c:pt idx="144">
                  <c:v>10.3</c:v>
                </c:pt>
                <c:pt idx="145">
                  <c:v>10.16</c:v>
                </c:pt>
                <c:pt idx="146">
                  <c:v>9.52</c:v>
                </c:pt>
                <c:pt idx="147">
                  <c:v>9.1199999999999992</c:v>
                </c:pt>
                <c:pt idx="148">
                  <c:v>8.75</c:v>
                </c:pt>
                <c:pt idx="149">
                  <c:v>8.81</c:v>
                </c:pt>
                <c:pt idx="150">
                  <c:v>8.5299999999999994</c:v>
                </c:pt>
                <c:pt idx="151">
                  <c:v>8.01</c:v>
                </c:pt>
                <c:pt idx="152">
                  <c:v>7.68</c:v>
                </c:pt>
                <c:pt idx="153">
                  <c:v>8.16</c:v>
                </c:pt>
                <c:pt idx="154">
                  <c:v>8.2799999999999994</c:v>
                </c:pt>
                <c:pt idx="155">
                  <c:v>8.5399999999999991</c:v>
                </c:pt>
                <c:pt idx="156">
                  <c:v>8.6199999999999992</c:v>
                </c:pt>
                <c:pt idx="157">
                  <c:v>8.8800000000000008</c:v>
                </c:pt>
                <c:pt idx="158">
                  <c:v>9.43</c:v>
                </c:pt>
                <c:pt idx="159">
                  <c:v>9.27</c:v>
                </c:pt>
                <c:pt idx="160">
                  <c:v>9.81</c:v>
                </c:pt>
                <c:pt idx="161">
                  <c:v>10.49</c:v>
                </c:pt>
                <c:pt idx="162">
                  <c:v>10.98</c:v>
                </c:pt>
                <c:pt idx="163">
                  <c:v>11.59</c:v>
                </c:pt>
                <c:pt idx="164">
                  <c:v>11.59</c:v>
                </c:pt>
                <c:pt idx="165">
                  <c:v>12.15</c:v>
                </c:pt>
                <c:pt idx="166">
                  <c:v>12.34</c:v>
                </c:pt>
                <c:pt idx="167">
                  <c:v>11.64</c:v>
                </c:pt>
                <c:pt idx="168">
                  <c:v>11.81</c:v>
                </c:pt>
                <c:pt idx="169">
                  <c:v>12.07</c:v>
                </c:pt>
                <c:pt idx="170">
                  <c:v>11.9</c:v>
                </c:pt>
                <c:pt idx="171">
                  <c:v>11.05</c:v>
                </c:pt>
                <c:pt idx="172">
                  <c:v>11.66</c:v>
                </c:pt>
                <c:pt idx="173">
                  <c:v>11.8</c:v>
                </c:pt>
                <c:pt idx="174">
                  <c:v>11.86</c:v>
                </c:pt>
                <c:pt idx="175">
                  <c:v>12.04</c:v>
                </c:pt>
                <c:pt idx="176">
                  <c:v>11.88</c:v>
                </c:pt>
                <c:pt idx="177">
                  <c:v>12.32</c:v>
                </c:pt>
                <c:pt idx="178">
                  <c:v>12.98</c:v>
                </c:pt>
                <c:pt idx="179">
                  <c:v>12.75</c:v>
                </c:pt>
                <c:pt idx="180">
                  <c:v>12.84</c:v>
                </c:pt>
                <c:pt idx="181">
                  <c:v>12.78</c:v>
                </c:pt>
                <c:pt idx="182">
                  <c:v>12.81</c:v>
                </c:pt>
                <c:pt idx="183">
                  <c:v>12.8</c:v>
                </c:pt>
                <c:pt idx="184">
                  <c:v>13.3</c:v>
                </c:pt>
                <c:pt idx="185">
                  <c:v>13.49</c:v>
                </c:pt>
                <c:pt idx="186">
                  <c:v>14.29</c:v>
                </c:pt>
                <c:pt idx="187">
                  <c:v>13.65</c:v>
                </c:pt>
                <c:pt idx="188">
                  <c:v>14.82</c:v>
                </c:pt>
                <c:pt idx="189">
                  <c:v>15.05</c:v>
                </c:pt>
                <c:pt idx="190">
                  <c:v>14.98</c:v>
                </c:pt>
                <c:pt idx="191">
                  <c:v>14.7</c:v>
                </c:pt>
                <c:pt idx="192">
                  <c:v>15.55</c:v>
                </c:pt>
                <c:pt idx="193">
                  <c:v>16.2</c:v>
                </c:pt>
                <c:pt idx="194">
                  <c:v>16.71</c:v>
                </c:pt>
                <c:pt idx="195">
                  <c:v>17.21</c:v>
                </c:pt>
                <c:pt idx="196">
                  <c:v>17.34</c:v>
                </c:pt>
                <c:pt idx="197">
                  <c:v>18.54</c:v>
                </c:pt>
                <c:pt idx="198">
                  <c:v>17.27</c:v>
                </c:pt>
                <c:pt idx="199">
                  <c:v>18.11</c:v>
                </c:pt>
                <c:pt idx="200">
                  <c:v>18.79</c:v>
                </c:pt>
                <c:pt idx="201">
                  <c:v>19.12</c:v>
                </c:pt>
                <c:pt idx="202">
                  <c:v>18.48</c:v>
                </c:pt>
                <c:pt idx="203">
                  <c:v>17.95</c:v>
                </c:pt>
                <c:pt idx="204">
                  <c:v>16.36</c:v>
                </c:pt>
                <c:pt idx="205">
                  <c:v>15</c:v>
                </c:pt>
                <c:pt idx="206">
                  <c:v>14.87</c:v>
                </c:pt>
                <c:pt idx="207">
                  <c:v>14.58</c:v>
                </c:pt>
                <c:pt idx="208">
                  <c:v>15.27</c:v>
                </c:pt>
                <c:pt idx="209">
                  <c:v>15.7</c:v>
                </c:pt>
                <c:pt idx="210">
                  <c:v>15.41</c:v>
                </c:pt>
                <c:pt idx="211">
                  <c:v>15.2</c:v>
                </c:pt>
                <c:pt idx="212">
                  <c:v>14.58</c:v>
                </c:pt>
                <c:pt idx="213">
                  <c:v>14.36</c:v>
                </c:pt>
                <c:pt idx="214">
                  <c:v>15.22</c:v>
                </c:pt>
                <c:pt idx="215">
                  <c:v>15.75</c:v>
                </c:pt>
                <c:pt idx="216">
                  <c:v>15.29</c:v>
                </c:pt>
                <c:pt idx="217">
                  <c:v>15.11</c:v>
                </c:pt>
                <c:pt idx="218">
                  <c:v>15.44</c:v>
                </c:pt>
                <c:pt idx="219">
                  <c:v>14.97</c:v>
                </c:pt>
                <c:pt idx="220">
                  <c:v>15.36</c:v>
                </c:pt>
                <c:pt idx="221">
                  <c:v>14.71</c:v>
                </c:pt>
                <c:pt idx="222">
                  <c:v>14.02</c:v>
                </c:pt>
                <c:pt idx="223">
                  <c:v>15.09</c:v>
                </c:pt>
                <c:pt idx="224">
                  <c:v>15.46</c:v>
                </c:pt>
                <c:pt idx="225">
                  <c:v>16.7</c:v>
                </c:pt>
                <c:pt idx="226">
                  <c:v>16.739999999999998</c:v>
                </c:pt>
                <c:pt idx="227">
                  <c:v>15.87</c:v>
                </c:pt>
                <c:pt idx="228">
                  <c:v>15.99</c:v>
                </c:pt>
                <c:pt idx="229">
                  <c:v>15.53</c:v>
                </c:pt>
                <c:pt idx="230">
                  <c:v>16.59</c:v>
                </c:pt>
                <c:pt idx="231">
                  <c:v>14.88</c:v>
                </c:pt>
                <c:pt idx="232">
                  <c:v>15.12</c:v>
                </c:pt>
                <c:pt idx="233">
                  <c:v>15.23</c:v>
                </c:pt>
                <c:pt idx="234">
                  <c:v>14.64</c:v>
                </c:pt>
                <c:pt idx="235">
                  <c:v>15</c:v>
                </c:pt>
                <c:pt idx="236">
                  <c:v>14.75</c:v>
                </c:pt>
                <c:pt idx="237">
                  <c:v>14.17</c:v>
                </c:pt>
                <c:pt idx="238">
                  <c:v>14.19</c:v>
                </c:pt>
                <c:pt idx="239">
                  <c:v>15.04</c:v>
                </c:pt>
                <c:pt idx="240">
                  <c:v>15.24</c:v>
                </c:pt>
                <c:pt idx="241">
                  <c:v>15.54</c:v>
                </c:pt>
                <c:pt idx="242">
                  <c:v>16.059999999999999</c:v>
                </c:pt>
                <c:pt idx="243">
                  <c:v>16.059999999999999</c:v>
                </c:pt>
                <c:pt idx="244">
                  <c:v>16.66</c:v>
                </c:pt>
                <c:pt idx="245">
                  <c:v>17.05</c:v>
                </c:pt>
                <c:pt idx="246">
                  <c:v>17.239999999999998</c:v>
                </c:pt>
                <c:pt idx="247">
                  <c:v>17.34</c:v>
                </c:pt>
                <c:pt idx="248">
                  <c:v>18.22</c:v>
                </c:pt>
                <c:pt idx="249">
                  <c:v>18.77</c:v>
                </c:pt>
                <c:pt idx="250">
                  <c:v>17.64</c:v>
                </c:pt>
                <c:pt idx="251">
                  <c:v>18.02</c:v>
                </c:pt>
                <c:pt idx="252">
                  <c:v>18.55</c:v>
                </c:pt>
                <c:pt idx="253">
                  <c:v>19.690000000000001</c:v>
                </c:pt>
                <c:pt idx="254">
                  <c:v>19.559999999999999</c:v>
                </c:pt>
                <c:pt idx="255">
                  <c:v>19.66</c:v>
                </c:pt>
                <c:pt idx="256">
                  <c:v>20.77</c:v>
                </c:pt>
                <c:pt idx="257">
                  <c:v>21.77</c:v>
                </c:pt>
                <c:pt idx="258">
                  <c:v>21.85</c:v>
                </c:pt>
                <c:pt idx="259">
                  <c:v>21.32</c:v>
                </c:pt>
                <c:pt idx="260">
                  <c:v>22.53</c:v>
                </c:pt>
                <c:pt idx="261">
                  <c:v>21.48</c:v>
                </c:pt>
                <c:pt idx="262">
                  <c:v>21.1</c:v>
                </c:pt>
                <c:pt idx="263">
                  <c:v>22.51</c:v>
                </c:pt>
                <c:pt idx="264">
                  <c:v>23.28</c:v>
                </c:pt>
                <c:pt idx="265">
                  <c:v>23.47</c:v>
                </c:pt>
                <c:pt idx="266">
                  <c:v>23.1</c:v>
                </c:pt>
                <c:pt idx="267">
                  <c:v>22.94</c:v>
                </c:pt>
                <c:pt idx="268">
                  <c:v>23.8</c:v>
                </c:pt>
                <c:pt idx="269">
                  <c:v>24.3</c:v>
                </c:pt>
                <c:pt idx="270">
                  <c:v>23.28</c:v>
                </c:pt>
                <c:pt idx="271">
                  <c:v>24.18</c:v>
                </c:pt>
                <c:pt idx="272">
                  <c:v>23.17</c:v>
                </c:pt>
                <c:pt idx="273">
                  <c:v>23.8</c:v>
                </c:pt>
                <c:pt idx="274">
                  <c:v>25.12</c:v>
                </c:pt>
                <c:pt idx="275">
                  <c:v>25.45</c:v>
                </c:pt>
                <c:pt idx="276">
                  <c:v>25.15</c:v>
                </c:pt>
                <c:pt idx="277">
                  <c:v>24.48</c:v>
                </c:pt>
                <c:pt idx="278">
                  <c:v>24.6</c:v>
                </c:pt>
                <c:pt idx="279">
                  <c:v>25.68</c:v>
                </c:pt>
                <c:pt idx="280">
                  <c:v>26.54</c:v>
                </c:pt>
                <c:pt idx="281">
                  <c:v>26.51</c:v>
                </c:pt>
                <c:pt idx="282">
                  <c:v>25.93</c:v>
                </c:pt>
                <c:pt idx="283">
                  <c:v>25.25</c:v>
                </c:pt>
                <c:pt idx="284">
                  <c:v>24.73</c:v>
                </c:pt>
                <c:pt idx="285">
                  <c:v>24.15</c:v>
                </c:pt>
                <c:pt idx="286">
                  <c:v>24.24</c:v>
                </c:pt>
                <c:pt idx="287">
                  <c:v>24.84</c:v>
                </c:pt>
                <c:pt idx="288">
                  <c:v>23.42</c:v>
                </c:pt>
                <c:pt idx="289">
                  <c:v>23.49</c:v>
                </c:pt>
                <c:pt idx="290">
                  <c:v>24.66</c:v>
                </c:pt>
                <c:pt idx="291">
                  <c:v>24.78</c:v>
                </c:pt>
                <c:pt idx="292">
                  <c:v>24.95</c:v>
                </c:pt>
                <c:pt idx="293">
                  <c:v>25.99</c:v>
                </c:pt>
                <c:pt idx="294">
                  <c:v>26.25</c:v>
                </c:pt>
                <c:pt idx="295">
                  <c:v>27.17</c:v>
                </c:pt>
                <c:pt idx="296">
                  <c:v>28.21</c:v>
                </c:pt>
                <c:pt idx="297">
                  <c:v>29.19</c:v>
                </c:pt>
                <c:pt idx="298">
                  <c:v>29.21</c:v>
                </c:pt>
                <c:pt idx="299">
                  <c:v>30.99</c:v>
                </c:pt>
                <c:pt idx="300">
                  <c:v>30.04</c:v>
                </c:pt>
                <c:pt idx="301">
                  <c:v>32.29</c:v>
                </c:pt>
                <c:pt idx="302">
                  <c:v>31.79</c:v>
                </c:pt>
                <c:pt idx="303">
                  <c:v>33.99</c:v>
                </c:pt>
                <c:pt idx="304">
                  <c:v>36.75</c:v>
                </c:pt>
                <c:pt idx="305">
                  <c:v>36.72</c:v>
                </c:pt>
                <c:pt idx="306">
                  <c:v>36.83</c:v>
                </c:pt>
                <c:pt idx="307">
                  <c:v>36.950000000000003</c:v>
                </c:pt>
                <c:pt idx="308">
                  <c:v>38.04</c:v>
                </c:pt>
                <c:pt idx="309">
                  <c:v>37.96</c:v>
                </c:pt>
                <c:pt idx="310">
                  <c:v>41.19</c:v>
                </c:pt>
                <c:pt idx="311">
                  <c:v>42.93</c:v>
                </c:pt>
                <c:pt idx="312">
                  <c:v>43.37</c:v>
                </c:pt>
                <c:pt idx="313">
                  <c:v>42.49</c:v>
                </c:pt>
                <c:pt idx="314">
                  <c:v>42.28</c:v>
                </c:pt>
                <c:pt idx="315">
                  <c:v>45.35</c:v>
                </c:pt>
                <c:pt idx="316">
                  <c:v>45.16</c:v>
                </c:pt>
                <c:pt idx="317">
                  <c:v>44.03</c:v>
                </c:pt>
                <c:pt idx="318">
                  <c:v>45.54</c:v>
                </c:pt>
                <c:pt idx="319">
                  <c:v>48.7</c:v>
                </c:pt>
                <c:pt idx="320">
                  <c:v>48.16</c:v>
                </c:pt>
                <c:pt idx="321">
                  <c:v>45.58</c:v>
                </c:pt>
                <c:pt idx="322">
                  <c:v>46.93</c:v>
                </c:pt>
                <c:pt idx="323">
                  <c:v>49.62</c:v>
                </c:pt>
                <c:pt idx="324">
                  <c:v>47.89</c:v>
                </c:pt>
                <c:pt idx="325">
                  <c:v>44.7</c:v>
                </c:pt>
                <c:pt idx="326">
                  <c:v>46.52</c:v>
                </c:pt>
                <c:pt idx="327">
                  <c:v>45.98</c:v>
                </c:pt>
                <c:pt idx="328">
                  <c:v>46.2</c:v>
                </c:pt>
                <c:pt idx="329">
                  <c:v>44.62</c:v>
                </c:pt>
                <c:pt idx="330">
                  <c:v>43.74</c:v>
                </c:pt>
                <c:pt idx="331">
                  <c:v>44.14</c:v>
                </c:pt>
                <c:pt idx="332">
                  <c:v>46.02</c:v>
                </c:pt>
                <c:pt idx="333">
                  <c:v>47.37</c:v>
                </c:pt>
                <c:pt idx="334">
                  <c:v>47.43</c:v>
                </c:pt>
                <c:pt idx="335">
                  <c:v>47.79</c:v>
                </c:pt>
                <c:pt idx="336">
                  <c:v>45.44</c:v>
                </c:pt>
                <c:pt idx="337">
                  <c:v>42.76</c:v>
                </c:pt>
                <c:pt idx="338">
                  <c:v>40.44</c:v>
                </c:pt>
                <c:pt idx="339">
                  <c:v>41.36</c:v>
                </c:pt>
                <c:pt idx="340">
                  <c:v>40.33</c:v>
                </c:pt>
                <c:pt idx="341">
                  <c:v>42.04</c:v>
                </c:pt>
                <c:pt idx="342">
                  <c:v>41.13</c:v>
                </c:pt>
                <c:pt idx="343">
                  <c:v>41.93</c:v>
                </c:pt>
                <c:pt idx="344">
                  <c:v>43.54</c:v>
                </c:pt>
                <c:pt idx="345">
                  <c:v>44.31</c:v>
                </c:pt>
                <c:pt idx="346">
                  <c:v>45.28</c:v>
                </c:pt>
                <c:pt idx="347">
                  <c:v>47.49</c:v>
                </c:pt>
                <c:pt idx="348">
                  <c:v>48</c:v>
                </c:pt>
                <c:pt idx="349">
                  <c:v>49.98</c:v>
                </c:pt>
                <c:pt idx="350">
                  <c:v>51.56</c:v>
                </c:pt>
                <c:pt idx="351">
                  <c:v>52.69</c:v>
                </c:pt>
                <c:pt idx="352">
                  <c:v>55.44</c:v>
                </c:pt>
                <c:pt idx="353">
                  <c:v>55.21</c:v>
                </c:pt>
                <c:pt idx="354">
                  <c:v>55.73</c:v>
                </c:pt>
                <c:pt idx="355">
                  <c:v>55.69</c:v>
                </c:pt>
                <c:pt idx="356">
                  <c:v>57.65</c:v>
                </c:pt>
                <c:pt idx="357">
                  <c:v>58.63</c:v>
                </c:pt>
                <c:pt idx="358">
                  <c:v>58.97</c:v>
                </c:pt>
                <c:pt idx="359">
                  <c:v>60.71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B-4F84-B41D-721629C64D1F}"/>
            </c:ext>
          </c:extLst>
        </c:ser>
        <c:ser>
          <c:idx val="1"/>
          <c:order val="1"/>
          <c:tx>
            <c:strRef>
              <c:f>'1929-1959'!$E$1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'1929-1959'!$A$2:$A$361</c:f>
              <c:numCache>
                <c:formatCode>m/d/yyyy</c:formatCode>
                <c:ptCount val="360"/>
                <c:pt idx="0">
                  <c:v>10866</c:v>
                </c:pt>
                <c:pt idx="1">
                  <c:v>10897</c:v>
                </c:pt>
                <c:pt idx="2">
                  <c:v>10927</c:v>
                </c:pt>
                <c:pt idx="3">
                  <c:v>10958</c:v>
                </c:pt>
                <c:pt idx="4">
                  <c:v>10989</c:v>
                </c:pt>
                <c:pt idx="5">
                  <c:v>11017</c:v>
                </c:pt>
                <c:pt idx="6">
                  <c:v>11048</c:v>
                </c:pt>
                <c:pt idx="7">
                  <c:v>11078</c:v>
                </c:pt>
                <c:pt idx="8">
                  <c:v>11109</c:v>
                </c:pt>
                <c:pt idx="9">
                  <c:v>11139</c:v>
                </c:pt>
                <c:pt idx="10">
                  <c:v>11170</c:v>
                </c:pt>
                <c:pt idx="11">
                  <c:v>11201</c:v>
                </c:pt>
                <c:pt idx="12">
                  <c:v>11231</c:v>
                </c:pt>
                <c:pt idx="13">
                  <c:v>11262</c:v>
                </c:pt>
                <c:pt idx="14">
                  <c:v>11292</c:v>
                </c:pt>
                <c:pt idx="15">
                  <c:v>11323</c:v>
                </c:pt>
                <c:pt idx="16">
                  <c:v>11354</c:v>
                </c:pt>
                <c:pt idx="17">
                  <c:v>11382</c:v>
                </c:pt>
                <c:pt idx="18">
                  <c:v>11413</c:v>
                </c:pt>
                <c:pt idx="19">
                  <c:v>11443</c:v>
                </c:pt>
                <c:pt idx="20">
                  <c:v>11474</c:v>
                </c:pt>
                <c:pt idx="21">
                  <c:v>11504</c:v>
                </c:pt>
                <c:pt idx="22">
                  <c:v>11535</c:v>
                </c:pt>
                <c:pt idx="23">
                  <c:v>11566</c:v>
                </c:pt>
                <c:pt idx="24">
                  <c:v>11596</c:v>
                </c:pt>
                <c:pt idx="25">
                  <c:v>11627</c:v>
                </c:pt>
                <c:pt idx="26">
                  <c:v>11657</c:v>
                </c:pt>
                <c:pt idx="27">
                  <c:v>11688</c:v>
                </c:pt>
                <c:pt idx="28">
                  <c:v>11719</c:v>
                </c:pt>
                <c:pt idx="29">
                  <c:v>11748</c:v>
                </c:pt>
                <c:pt idx="30">
                  <c:v>11779</c:v>
                </c:pt>
                <c:pt idx="31">
                  <c:v>11809</c:v>
                </c:pt>
                <c:pt idx="32">
                  <c:v>11840</c:v>
                </c:pt>
                <c:pt idx="33">
                  <c:v>11870</c:v>
                </c:pt>
                <c:pt idx="34">
                  <c:v>11901</c:v>
                </c:pt>
                <c:pt idx="35">
                  <c:v>11932</c:v>
                </c:pt>
                <c:pt idx="36">
                  <c:v>11962</c:v>
                </c:pt>
                <c:pt idx="37">
                  <c:v>11993</c:v>
                </c:pt>
                <c:pt idx="38">
                  <c:v>12023</c:v>
                </c:pt>
                <c:pt idx="39">
                  <c:v>12054</c:v>
                </c:pt>
                <c:pt idx="40">
                  <c:v>12085</c:v>
                </c:pt>
                <c:pt idx="41">
                  <c:v>12113</c:v>
                </c:pt>
                <c:pt idx="42">
                  <c:v>12144</c:v>
                </c:pt>
                <c:pt idx="43">
                  <c:v>12174</c:v>
                </c:pt>
                <c:pt idx="44">
                  <c:v>12205</c:v>
                </c:pt>
                <c:pt idx="45">
                  <c:v>12235</c:v>
                </c:pt>
                <c:pt idx="46">
                  <c:v>12266</c:v>
                </c:pt>
                <c:pt idx="47">
                  <c:v>12297</c:v>
                </c:pt>
                <c:pt idx="48">
                  <c:v>12327</c:v>
                </c:pt>
                <c:pt idx="49">
                  <c:v>12358</c:v>
                </c:pt>
                <c:pt idx="50">
                  <c:v>12388</c:v>
                </c:pt>
                <c:pt idx="51">
                  <c:v>12419</c:v>
                </c:pt>
                <c:pt idx="52">
                  <c:v>12450</c:v>
                </c:pt>
                <c:pt idx="53">
                  <c:v>12478</c:v>
                </c:pt>
                <c:pt idx="54">
                  <c:v>12509</c:v>
                </c:pt>
                <c:pt idx="55">
                  <c:v>12539</c:v>
                </c:pt>
                <c:pt idx="56">
                  <c:v>12570</c:v>
                </c:pt>
                <c:pt idx="57">
                  <c:v>12600</c:v>
                </c:pt>
                <c:pt idx="58">
                  <c:v>12631</c:v>
                </c:pt>
                <c:pt idx="59">
                  <c:v>12662</c:v>
                </c:pt>
                <c:pt idx="60">
                  <c:v>12692</c:v>
                </c:pt>
                <c:pt idx="61">
                  <c:v>12723</c:v>
                </c:pt>
                <c:pt idx="62">
                  <c:v>12753</c:v>
                </c:pt>
                <c:pt idx="63">
                  <c:v>12784</c:v>
                </c:pt>
                <c:pt idx="64">
                  <c:v>12815</c:v>
                </c:pt>
                <c:pt idx="65">
                  <c:v>12843</c:v>
                </c:pt>
                <c:pt idx="66">
                  <c:v>12874</c:v>
                </c:pt>
                <c:pt idx="67">
                  <c:v>12904</c:v>
                </c:pt>
                <c:pt idx="68">
                  <c:v>12935</c:v>
                </c:pt>
                <c:pt idx="69">
                  <c:v>12965</c:v>
                </c:pt>
                <c:pt idx="70">
                  <c:v>12996</c:v>
                </c:pt>
                <c:pt idx="71">
                  <c:v>13027</c:v>
                </c:pt>
                <c:pt idx="72">
                  <c:v>13057</c:v>
                </c:pt>
                <c:pt idx="73">
                  <c:v>13088</c:v>
                </c:pt>
                <c:pt idx="74">
                  <c:v>13118</c:v>
                </c:pt>
                <c:pt idx="75">
                  <c:v>13149</c:v>
                </c:pt>
                <c:pt idx="76">
                  <c:v>13180</c:v>
                </c:pt>
                <c:pt idx="77">
                  <c:v>13209</c:v>
                </c:pt>
                <c:pt idx="78">
                  <c:v>13240</c:v>
                </c:pt>
                <c:pt idx="79">
                  <c:v>13270</c:v>
                </c:pt>
                <c:pt idx="80">
                  <c:v>13301</c:v>
                </c:pt>
                <c:pt idx="81">
                  <c:v>13331</c:v>
                </c:pt>
                <c:pt idx="82">
                  <c:v>13362</c:v>
                </c:pt>
                <c:pt idx="83">
                  <c:v>13393</c:v>
                </c:pt>
                <c:pt idx="84">
                  <c:v>13423</c:v>
                </c:pt>
                <c:pt idx="85">
                  <c:v>13454</c:v>
                </c:pt>
                <c:pt idx="86">
                  <c:v>13484</c:v>
                </c:pt>
                <c:pt idx="87">
                  <c:v>13515</c:v>
                </c:pt>
                <c:pt idx="88">
                  <c:v>13546</c:v>
                </c:pt>
                <c:pt idx="89">
                  <c:v>13574</c:v>
                </c:pt>
                <c:pt idx="90">
                  <c:v>13605</c:v>
                </c:pt>
                <c:pt idx="91">
                  <c:v>13635</c:v>
                </c:pt>
                <c:pt idx="92">
                  <c:v>13666</c:v>
                </c:pt>
                <c:pt idx="93">
                  <c:v>13696</c:v>
                </c:pt>
                <c:pt idx="94">
                  <c:v>13727</c:v>
                </c:pt>
                <c:pt idx="95">
                  <c:v>13758</c:v>
                </c:pt>
                <c:pt idx="96">
                  <c:v>13788</c:v>
                </c:pt>
                <c:pt idx="97">
                  <c:v>13819</c:v>
                </c:pt>
                <c:pt idx="98">
                  <c:v>13849</c:v>
                </c:pt>
                <c:pt idx="99">
                  <c:v>13880</c:v>
                </c:pt>
                <c:pt idx="100">
                  <c:v>13911</c:v>
                </c:pt>
                <c:pt idx="101">
                  <c:v>13939</c:v>
                </c:pt>
                <c:pt idx="102">
                  <c:v>13970</c:v>
                </c:pt>
                <c:pt idx="103">
                  <c:v>14000</c:v>
                </c:pt>
                <c:pt idx="104">
                  <c:v>14031</c:v>
                </c:pt>
                <c:pt idx="105">
                  <c:v>14061</c:v>
                </c:pt>
                <c:pt idx="106">
                  <c:v>14092</c:v>
                </c:pt>
                <c:pt idx="107">
                  <c:v>14123</c:v>
                </c:pt>
                <c:pt idx="108">
                  <c:v>14153</c:v>
                </c:pt>
                <c:pt idx="109">
                  <c:v>14184</c:v>
                </c:pt>
                <c:pt idx="110">
                  <c:v>14214</c:v>
                </c:pt>
                <c:pt idx="111">
                  <c:v>14245</c:v>
                </c:pt>
                <c:pt idx="112">
                  <c:v>14276</c:v>
                </c:pt>
                <c:pt idx="113">
                  <c:v>14304</c:v>
                </c:pt>
                <c:pt idx="114">
                  <c:v>14335</c:v>
                </c:pt>
                <c:pt idx="115">
                  <c:v>14365</c:v>
                </c:pt>
                <c:pt idx="116">
                  <c:v>14396</c:v>
                </c:pt>
                <c:pt idx="117">
                  <c:v>14426</c:v>
                </c:pt>
                <c:pt idx="118">
                  <c:v>14457</c:v>
                </c:pt>
                <c:pt idx="119">
                  <c:v>14488</c:v>
                </c:pt>
                <c:pt idx="120">
                  <c:v>14518</c:v>
                </c:pt>
                <c:pt idx="121">
                  <c:v>14549</c:v>
                </c:pt>
                <c:pt idx="122">
                  <c:v>14579</c:v>
                </c:pt>
                <c:pt idx="123">
                  <c:v>14610</c:v>
                </c:pt>
                <c:pt idx="124">
                  <c:v>14641</c:v>
                </c:pt>
                <c:pt idx="125">
                  <c:v>14670</c:v>
                </c:pt>
                <c:pt idx="126">
                  <c:v>14701</c:v>
                </c:pt>
                <c:pt idx="127">
                  <c:v>14731</c:v>
                </c:pt>
                <c:pt idx="128">
                  <c:v>14762</c:v>
                </c:pt>
                <c:pt idx="129">
                  <c:v>14792</c:v>
                </c:pt>
                <c:pt idx="130">
                  <c:v>14823</c:v>
                </c:pt>
                <c:pt idx="131">
                  <c:v>14854</c:v>
                </c:pt>
                <c:pt idx="132">
                  <c:v>14884</c:v>
                </c:pt>
                <c:pt idx="133">
                  <c:v>14915</c:v>
                </c:pt>
                <c:pt idx="134">
                  <c:v>14945</c:v>
                </c:pt>
                <c:pt idx="135">
                  <c:v>14976</c:v>
                </c:pt>
                <c:pt idx="136">
                  <c:v>15007</c:v>
                </c:pt>
                <c:pt idx="137">
                  <c:v>15035</c:v>
                </c:pt>
                <c:pt idx="138">
                  <c:v>15066</c:v>
                </c:pt>
                <c:pt idx="139">
                  <c:v>15096</c:v>
                </c:pt>
                <c:pt idx="140">
                  <c:v>15127</c:v>
                </c:pt>
                <c:pt idx="141">
                  <c:v>15157</c:v>
                </c:pt>
                <c:pt idx="142">
                  <c:v>15188</c:v>
                </c:pt>
                <c:pt idx="143">
                  <c:v>15219</c:v>
                </c:pt>
                <c:pt idx="144">
                  <c:v>15249</c:v>
                </c:pt>
                <c:pt idx="145">
                  <c:v>15280</c:v>
                </c:pt>
                <c:pt idx="146">
                  <c:v>15310</c:v>
                </c:pt>
                <c:pt idx="147">
                  <c:v>15341</c:v>
                </c:pt>
                <c:pt idx="148">
                  <c:v>15372</c:v>
                </c:pt>
                <c:pt idx="149">
                  <c:v>15400</c:v>
                </c:pt>
                <c:pt idx="150">
                  <c:v>15431</c:v>
                </c:pt>
                <c:pt idx="151">
                  <c:v>15461</c:v>
                </c:pt>
                <c:pt idx="152">
                  <c:v>15492</c:v>
                </c:pt>
                <c:pt idx="153">
                  <c:v>15522</c:v>
                </c:pt>
                <c:pt idx="154">
                  <c:v>15553</c:v>
                </c:pt>
                <c:pt idx="155">
                  <c:v>15584</c:v>
                </c:pt>
                <c:pt idx="156">
                  <c:v>15614</c:v>
                </c:pt>
                <c:pt idx="157">
                  <c:v>15645</c:v>
                </c:pt>
                <c:pt idx="158">
                  <c:v>15675</c:v>
                </c:pt>
                <c:pt idx="159">
                  <c:v>15706</c:v>
                </c:pt>
                <c:pt idx="160">
                  <c:v>15737</c:v>
                </c:pt>
                <c:pt idx="161">
                  <c:v>15765</c:v>
                </c:pt>
                <c:pt idx="162">
                  <c:v>15796</c:v>
                </c:pt>
                <c:pt idx="163">
                  <c:v>15826</c:v>
                </c:pt>
                <c:pt idx="164">
                  <c:v>15857</c:v>
                </c:pt>
                <c:pt idx="165">
                  <c:v>15887</c:v>
                </c:pt>
                <c:pt idx="166">
                  <c:v>15918</c:v>
                </c:pt>
                <c:pt idx="167">
                  <c:v>15949</c:v>
                </c:pt>
                <c:pt idx="168">
                  <c:v>15979</c:v>
                </c:pt>
                <c:pt idx="169">
                  <c:v>16010</c:v>
                </c:pt>
                <c:pt idx="170">
                  <c:v>16040</c:v>
                </c:pt>
                <c:pt idx="171">
                  <c:v>16071</c:v>
                </c:pt>
                <c:pt idx="172">
                  <c:v>16102</c:v>
                </c:pt>
                <c:pt idx="173">
                  <c:v>16131</c:v>
                </c:pt>
                <c:pt idx="174">
                  <c:v>16162</c:v>
                </c:pt>
                <c:pt idx="175">
                  <c:v>16192</c:v>
                </c:pt>
                <c:pt idx="176">
                  <c:v>16223</c:v>
                </c:pt>
                <c:pt idx="177">
                  <c:v>16253</c:v>
                </c:pt>
                <c:pt idx="178">
                  <c:v>16284</c:v>
                </c:pt>
                <c:pt idx="179">
                  <c:v>16315</c:v>
                </c:pt>
                <c:pt idx="180">
                  <c:v>16345</c:v>
                </c:pt>
                <c:pt idx="181">
                  <c:v>16376</c:v>
                </c:pt>
                <c:pt idx="182">
                  <c:v>16406</c:v>
                </c:pt>
                <c:pt idx="183">
                  <c:v>16437</c:v>
                </c:pt>
                <c:pt idx="184">
                  <c:v>16468</c:v>
                </c:pt>
                <c:pt idx="185">
                  <c:v>16496</c:v>
                </c:pt>
                <c:pt idx="186">
                  <c:v>16527</c:v>
                </c:pt>
                <c:pt idx="187">
                  <c:v>16557</c:v>
                </c:pt>
                <c:pt idx="188">
                  <c:v>16588</c:v>
                </c:pt>
                <c:pt idx="189">
                  <c:v>16618</c:v>
                </c:pt>
                <c:pt idx="190">
                  <c:v>16649</c:v>
                </c:pt>
                <c:pt idx="191">
                  <c:v>16680</c:v>
                </c:pt>
                <c:pt idx="192">
                  <c:v>16710</c:v>
                </c:pt>
                <c:pt idx="193">
                  <c:v>16741</c:v>
                </c:pt>
                <c:pt idx="194">
                  <c:v>16771</c:v>
                </c:pt>
                <c:pt idx="195">
                  <c:v>16802</c:v>
                </c:pt>
                <c:pt idx="196">
                  <c:v>16833</c:v>
                </c:pt>
                <c:pt idx="197">
                  <c:v>16861</c:v>
                </c:pt>
                <c:pt idx="198">
                  <c:v>16892</c:v>
                </c:pt>
                <c:pt idx="199">
                  <c:v>16922</c:v>
                </c:pt>
                <c:pt idx="200">
                  <c:v>16953</c:v>
                </c:pt>
                <c:pt idx="201">
                  <c:v>16983</c:v>
                </c:pt>
                <c:pt idx="202">
                  <c:v>17014</c:v>
                </c:pt>
                <c:pt idx="203">
                  <c:v>17045</c:v>
                </c:pt>
                <c:pt idx="204">
                  <c:v>17075</c:v>
                </c:pt>
                <c:pt idx="205">
                  <c:v>17106</c:v>
                </c:pt>
                <c:pt idx="206">
                  <c:v>17136</c:v>
                </c:pt>
                <c:pt idx="207">
                  <c:v>17167</c:v>
                </c:pt>
                <c:pt idx="208">
                  <c:v>17198</c:v>
                </c:pt>
                <c:pt idx="209">
                  <c:v>17226</c:v>
                </c:pt>
                <c:pt idx="210">
                  <c:v>17257</c:v>
                </c:pt>
                <c:pt idx="211">
                  <c:v>17287</c:v>
                </c:pt>
                <c:pt idx="212">
                  <c:v>17318</c:v>
                </c:pt>
                <c:pt idx="213">
                  <c:v>17348</c:v>
                </c:pt>
                <c:pt idx="214">
                  <c:v>17379</c:v>
                </c:pt>
                <c:pt idx="215">
                  <c:v>17410</c:v>
                </c:pt>
                <c:pt idx="216">
                  <c:v>17440</c:v>
                </c:pt>
                <c:pt idx="217">
                  <c:v>17471</c:v>
                </c:pt>
                <c:pt idx="218">
                  <c:v>17501</c:v>
                </c:pt>
                <c:pt idx="219">
                  <c:v>17532</c:v>
                </c:pt>
                <c:pt idx="220">
                  <c:v>17563</c:v>
                </c:pt>
                <c:pt idx="221">
                  <c:v>17592</c:v>
                </c:pt>
                <c:pt idx="222">
                  <c:v>17623</c:v>
                </c:pt>
                <c:pt idx="223">
                  <c:v>17653</c:v>
                </c:pt>
                <c:pt idx="224">
                  <c:v>17684</c:v>
                </c:pt>
                <c:pt idx="225">
                  <c:v>17714</c:v>
                </c:pt>
                <c:pt idx="226">
                  <c:v>17745</c:v>
                </c:pt>
                <c:pt idx="227">
                  <c:v>17776</c:v>
                </c:pt>
                <c:pt idx="228">
                  <c:v>17806</c:v>
                </c:pt>
                <c:pt idx="229">
                  <c:v>17837</c:v>
                </c:pt>
                <c:pt idx="230">
                  <c:v>17867</c:v>
                </c:pt>
                <c:pt idx="231">
                  <c:v>17898</c:v>
                </c:pt>
                <c:pt idx="232">
                  <c:v>17929</c:v>
                </c:pt>
                <c:pt idx="233">
                  <c:v>17957</c:v>
                </c:pt>
                <c:pt idx="234">
                  <c:v>17988</c:v>
                </c:pt>
                <c:pt idx="235">
                  <c:v>18018</c:v>
                </c:pt>
                <c:pt idx="236">
                  <c:v>18049</c:v>
                </c:pt>
                <c:pt idx="237">
                  <c:v>18079</c:v>
                </c:pt>
                <c:pt idx="238">
                  <c:v>18110</c:v>
                </c:pt>
                <c:pt idx="239">
                  <c:v>18141</c:v>
                </c:pt>
                <c:pt idx="240">
                  <c:v>18171</c:v>
                </c:pt>
                <c:pt idx="241">
                  <c:v>18202</c:v>
                </c:pt>
                <c:pt idx="242">
                  <c:v>18232</c:v>
                </c:pt>
                <c:pt idx="243">
                  <c:v>18263</c:v>
                </c:pt>
                <c:pt idx="244">
                  <c:v>18294</c:v>
                </c:pt>
                <c:pt idx="245">
                  <c:v>18322</c:v>
                </c:pt>
                <c:pt idx="246">
                  <c:v>18353</c:v>
                </c:pt>
                <c:pt idx="247">
                  <c:v>18383</c:v>
                </c:pt>
                <c:pt idx="248">
                  <c:v>18414</c:v>
                </c:pt>
                <c:pt idx="249">
                  <c:v>18444</c:v>
                </c:pt>
                <c:pt idx="250">
                  <c:v>18475</c:v>
                </c:pt>
                <c:pt idx="251">
                  <c:v>18506</c:v>
                </c:pt>
                <c:pt idx="252">
                  <c:v>18536</c:v>
                </c:pt>
                <c:pt idx="253">
                  <c:v>18567</c:v>
                </c:pt>
                <c:pt idx="254">
                  <c:v>18597</c:v>
                </c:pt>
                <c:pt idx="255">
                  <c:v>18628</c:v>
                </c:pt>
                <c:pt idx="256">
                  <c:v>18659</c:v>
                </c:pt>
                <c:pt idx="257">
                  <c:v>18687</c:v>
                </c:pt>
                <c:pt idx="258">
                  <c:v>18718</c:v>
                </c:pt>
                <c:pt idx="259">
                  <c:v>18748</c:v>
                </c:pt>
                <c:pt idx="260">
                  <c:v>18779</c:v>
                </c:pt>
                <c:pt idx="261">
                  <c:v>18809</c:v>
                </c:pt>
                <c:pt idx="262">
                  <c:v>18840</c:v>
                </c:pt>
                <c:pt idx="263">
                  <c:v>18871</c:v>
                </c:pt>
                <c:pt idx="264">
                  <c:v>18901</c:v>
                </c:pt>
                <c:pt idx="265">
                  <c:v>18932</c:v>
                </c:pt>
                <c:pt idx="266">
                  <c:v>18962</c:v>
                </c:pt>
                <c:pt idx="267">
                  <c:v>18993</c:v>
                </c:pt>
                <c:pt idx="268">
                  <c:v>19024</c:v>
                </c:pt>
                <c:pt idx="269">
                  <c:v>19053</c:v>
                </c:pt>
                <c:pt idx="270">
                  <c:v>19084</c:v>
                </c:pt>
                <c:pt idx="271">
                  <c:v>19114</c:v>
                </c:pt>
                <c:pt idx="272">
                  <c:v>19145</c:v>
                </c:pt>
                <c:pt idx="273">
                  <c:v>19175</c:v>
                </c:pt>
                <c:pt idx="274">
                  <c:v>19206</c:v>
                </c:pt>
                <c:pt idx="275">
                  <c:v>19237</c:v>
                </c:pt>
                <c:pt idx="276">
                  <c:v>19267</c:v>
                </c:pt>
                <c:pt idx="277">
                  <c:v>19298</c:v>
                </c:pt>
                <c:pt idx="278">
                  <c:v>19328</c:v>
                </c:pt>
                <c:pt idx="279">
                  <c:v>19359</c:v>
                </c:pt>
                <c:pt idx="280">
                  <c:v>19390</c:v>
                </c:pt>
                <c:pt idx="281">
                  <c:v>19418</c:v>
                </c:pt>
                <c:pt idx="282">
                  <c:v>19449</c:v>
                </c:pt>
                <c:pt idx="283">
                  <c:v>19479</c:v>
                </c:pt>
                <c:pt idx="284">
                  <c:v>19510</c:v>
                </c:pt>
                <c:pt idx="285">
                  <c:v>19540</c:v>
                </c:pt>
                <c:pt idx="286">
                  <c:v>19571</c:v>
                </c:pt>
                <c:pt idx="287">
                  <c:v>19602</c:v>
                </c:pt>
                <c:pt idx="288">
                  <c:v>19632</c:v>
                </c:pt>
                <c:pt idx="289">
                  <c:v>19663</c:v>
                </c:pt>
                <c:pt idx="290">
                  <c:v>19693</c:v>
                </c:pt>
                <c:pt idx="291">
                  <c:v>19724</c:v>
                </c:pt>
                <c:pt idx="292">
                  <c:v>19755</c:v>
                </c:pt>
                <c:pt idx="293">
                  <c:v>19783</c:v>
                </c:pt>
                <c:pt idx="294">
                  <c:v>19814</c:v>
                </c:pt>
                <c:pt idx="295">
                  <c:v>19844</c:v>
                </c:pt>
                <c:pt idx="296">
                  <c:v>19875</c:v>
                </c:pt>
                <c:pt idx="297">
                  <c:v>19905</c:v>
                </c:pt>
                <c:pt idx="298">
                  <c:v>19936</c:v>
                </c:pt>
                <c:pt idx="299">
                  <c:v>19967</c:v>
                </c:pt>
                <c:pt idx="300">
                  <c:v>19997</c:v>
                </c:pt>
                <c:pt idx="301">
                  <c:v>20028</c:v>
                </c:pt>
                <c:pt idx="302">
                  <c:v>20058</c:v>
                </c:pt>
                <c:pt idx="303">
                  <c:v>20089</c:v>
                </c:pt>
                <c:pt idx="304">
                  <c:v>20120</c:v>
                </c:pt>
                <c:pt idx="305">
                  <c:v>20148</c:v>
                </c:pt>
                <c:pt idx="306">
                  <c:v>20179</c:v>
                </c:pt>
                <c:pt idx="307">
                  <c:v>20209</c:v>
                </c:pt>
                <c:pt idx="308">
                  <c:v>20240</c:v>
                </c:pt>
                <c:pt idx="309">
                  <c:v>20270</c:v>
                </c:pt>
                <c:pt idx="310">
                  <c:v>20301</c:v>
                </c:pt>
                <c:pt idx="311">
                  <c:v>20332</c:v>
                </c:pt>
                <c:pt idx="312">
                  <c:v>20362</c:v>
                </c:pt>
                <c:pt idx="313">
                  <c:v>20393</c:v>
                </c:pt>
                <c:pt idx="314">
                  <c:v>20423</c:v>
                </c:pt>
                <c:pt idx="315">
                  <c:v>20454</c:v>
                </c:pt>
                <c:pt idx="316">
                  <c:v>20485</c:v>
                </c:pt>
                <c:pt idx="317">
                  <c:v>20514</c:v>
                </c:pt>
                <c:pt idx="318">
                  <c:v>20545</c:v>
                </c:pt>
                <c:pt idx="319">
                  <c:v>20575</c:v>
                </c:pt>
                <c:pt idx="320">
                  <c:v>20606</c:v>
                </c:pt>
                <c:pt idx="321">
                  <c:v>20636</c:v>
                </c:pt>
                <c:pt idx="322">
                  <c:v>20667</c:v>
                </c:pt>
                <c:pt idx="323">
                  <c:v>20698</c:v>
                </c:pt>
                <c:pt idx="324">
                  <c:v>20728</c:v>
                </c:pt>
                <c:pt idx="325">
                  <c:v>20759</c:v>
                </c:pt>
                <c:pt idx="326">
                  <c:v>20789</c:v>
                </c:pt>
                <c:pt idx="327">
                  <c:v>20820</c:v>
                </c:pt>
                <c:pt idx="328">
                  <c:v>20851</c:v>
                </c:pt>
                <c:pt idx="329">
                  <c:v>20879</c:v>
                </c:pt>
                <c:pt idx="330">
                  <c:v>20910</c:v>
                </c:pt>
                <c:pt idx="331">
                  <c:v>20940</c:v>
                </c:pt>
                <c:pt idx="332">
                  <c:v>20971</c:v>
                </c:pt>
                <c:pt idx="333">
                  <c:v>21001</c:v>
                </c:pt>
                <c:pt idx="334">
                  <c:v>21032</c:v>
                </c:pt>
                <c:pt idx="335">
                  <c:v>21063</c:v>
                </c:pt>
                <c:pt idx="336">
                  <c:v>21093</c:v>
                </c:pt>
                <c:pt idx="337">
                  <c:v>21124</c:v>
                </c:pt>
                <c:pt idx="338">
                  <c:v>21154</c:v>
                </c:pt>
                <c:pt idx="339">
                  <c:v>21185</c:v>
                </c:pt>
                <c:pt idx="340">
                  <c:v>21216</c:v>
                </c:pt>
                <c:pt idx="341">
                  <c:v>21244</c:v>
                </c:pt>
                <c:pt idx="342">
                  <c:v>21275</c:v>
                </c:pt>
                <c:pt idx="343">
                  <c:v>21305</c:v>
                </c:pt>
                <c:pt idx="344">
                  <c:v>21336</c:v>
                </c:pt>
                <c:pt idx="345">
                  <c:v>21366</c:v>
                </c:pt>
                <c:pt idx="346">
                  <c:v>21397</c:v>
                </c:pt>
                <c:pt idx="347">
                  <c:v>21428</c:v>
                </c:pt>
                <c:pt idx="348">
                  <c:v>21458</c:v>
                </c:pt>
                <c:pt idx="349">
                  <c:v>21489</c:v>
                </c:pt>
                <c:pt idx="350">
                  <c:v>21519</c:v>
                </c:pt>
                <c:pt idx="351">
                  <c:v>21550</c:v>
                </c:pt>
                <c:pt idx="352">
                  <c:v>21581</c:v>
                </c:pt>
                <c:pt idx="353">
                  <c:v>21609</c:v>
                </c:pt>
                <c:pt idx="354">
                  <c:v>21640</c:v>
                </c:pt>
                <c:pt idx="355">
                  <c:v>21670</c:v>
                </c:pt>
                <c:pt idx="356">
                  <c:v>21701</c:v>
                </c:pt>
                <c:pt idx="357">
                  <c:v>21731</c:v>
                </c:pt>
                <c:pt idx="358">
                  <c:v>21762</c:v>
                </c:pt>
                <c:pt idx="359">
                  <c:v>21793</c:v>
                </c:pt>
              </c:numCache>
            </c:numRef>
          </c:cat>
          <c:val>
            <c:numRef>
              <c:f>'1929-1959'!$E$2:$E$361</c:f>
              <c:numCache>
                <c:formatCode>0.00_ ;[Red]\-0.00\ </c:formatCode>
                <c:ptCount val="360"/>
                <c:pt idx="0">
                  <c:v>31.74</c:v>
                </c:pt>
                <c:pt idx="1">
                  <c:v>31.74</c:v>
                </c:pt>
                <c:pt idx="2">
                  <c:v>31.74</c:v>
                </c:pt>
                <c:pt idx="3">
                  <c:v>31.74</c:v>
                </c:pt>
                <c:pt idx="4">
                  <c:v>31.74</c:v>
                </c:pt>
                <c:pt idx="5">
                  <c:v>31.74</c:v>
                </c:pt>
                <c:pt idx="6">
                  <c:v>31.74</c:v>
                </c:pt>
                <c:pt idx="7">
                  <c:v>31.74</c:v>
                </c:pt>
                <c:pt idx="8">
                  <c:v>31.74</c:v>
                </c:pt>
                <c:pt idx="9">
                  <c:v>31.74</c:v>
                </c:pt>
                <c:pt idx="10">
                  <c:v>31.74</c:v>
                </c:pt>
                <c:pt idx="11">
                  <c:v>31.74</c:v>
                </c:pt>
                <c:pt idx="12">
                  <c:v>31.74</c:v>
                </c:pt>
                <c:pt idx="13">
                  <c:v>31.74</c:v>
                </c:pt>
                <c:pt idx="14">
                  <c:v>31.74</c:v>
                </c:pt>
                <c:pt idx="15">
                  <c:v>31.74</c:v>
                </c:pt>
                <c:pt idx="16">
                  <c:v>31.74</c:v>
                </c:pt>
                <c:pt idx="17">
                  <c:v>31.74</c:v>
                </c:pt>
                <c:pt idx="18">
                  <c:v>31.74</c:v>
                </c:pt>
                <c:pt idx="19">
                  <c:v>31.74</c:v>
                </c:pt>
                <c:pt idx="20">
                  <c:v>31.74</c:v>
                </c:pt>
                <c:pt idx="21">
                  <c:v>31.74</c:v>
                </c:pt>
                <c:pt idx="22">
                  <c:v>31.74</c:v>
                </c:pt>
                <c:pt idx="23">
                  <c:v>31.74</c:v>
                </c:pt>
                <c:pt idx="24">
                  <c:v>31.74</c:v>
                </c:pt>
                <c:pt idx="25">
                  <c:v>31.74</c:v>
                </c:pt>
                <c:pt idx="26">
                  <c:v>31.74</c:v>
                </c:pt>
                <c:pt idx="27">
                  <c:v>31.74</c:v>
                </c:pt>
                <c:pt idx="28">
                  <c:v>31.74</c:v>
                </c:pt>
                <c:pt idx="29">
                  <c:v>31.74</c:v>
                </c:pt>
                <c:pt idx="30">
                  <c:v>31.74</c:v>
                </c:pt>
                <c:pt idx="31">
                  <c:v>31.74</c:v>
                </c:pt>
                <c:pt idx="32">
                  <c:v>31.74</c:v>
                </c:pt>
                <c:pt idx="33">
                  <c:v>31.74</c:v>
                </c:pt>
                <c:pt idx="34">
                  <c:v>31.74</c:v>
                </c:pt>
                <c:pt idx="35">
                  <c:v>31.74</c:v>
                </c:pt>
                <c:pt idx="36">
                  <c:v>31.74</c:v>
                </c:pt>
                <c:pt idx="37">
                  <c:v>31.74</c:v>
                </c:pt>
                <c:pt idx="38">
                  <c:v>31.74</c:v>
                </c:pt>
                <c:pt idx="39">
                  <c:v>31.74</c:v>
                </c:pt>
                <c:pt idx="40">
                  <c:v>31.74</c:v>
                </c:pt>
                <c:pt idx="41">
                  <c:v>31.74</c:v>
                </c:pt>
                <c:pt idx="42">
                  <c:v>31.74</c:v>
                </c:pt>
                <c:pt idx="43">
                  <c:v>31.74</c:v>
                </c:pt>
                <c:pt idx="44">
                  <c:v>31.74</c:v>
                </c:pt>
                <c:pt idx="45">
                  <c:v>31.74</c:v>
                </c:pt>
                <c:pt idx="46">
                  <c:v>31.74</c:v>
                </c:pt>
                <c:pt idx="47">
                  <c:v>31.74</c:v>
                </c:pt>
                <c:pt idx="48">
                  <c:v>31.74</c:v>
                </c:pt>
                <c:pt idx="49">
                  <c:v>31.74</c:v>
                </c:pt>
                <c:pt idx="50">
                  <c:v>31.74</c:v>
                </c:pt>
                <c:pt idx="51">
                  <c:v>31.74</c:v>
                </c:pt>
                <c:pt idx="52">
                  <c:v>31.74</c:v>
                </c:pt>
                <c:pt idx="53">
                  <c:v>31.74</c:v>
                </c:pt>
                <c:pt idx="54">
                  <c:v>31.74</c:v>
                </c:pt>
                <c:pt idx="55">
                  <c:v>31.74</c:v>
                </c:pt>
                <c:pt idx="56">
                  <c:v>31.74</c:v>
                </c:pt>
                <c:pt idx="57">
                  <c:v>31.74</c:v>
                </c:pt>
                <c:pt idx="58">
                  <c:v>31.74</c:v>
                </c:pt>
                <c:pt idx="59">
                  <c:v>31.74</c:v>
                </c:pt>
                <c:pt idx="60">
                  <c:v>31.74</c:v>
                </c:pt>
                <c:pt idx="61">
                  <c:v>31.74</c:v>
                </c:pt>
                <c:pt idx="62">
                  <c:v>31.74</c:v>
                </c:pt>
                <c:pt idx="63">
                  <c:v>31.74</c:v>
                </c:pt>
                <c:pt idx="64">
                  <c:v>31.74</c:v>
                </c:pt>
                <c:pt idx="65">
                  <c:v>31.74</c:v>
                </c:pt>
                <c:pt idx="66">
                  <c:v>31.74</c:v>
                </c:pt>
                <c:pt idx="67">
                  <c:v>31.74</c:v>
                </c:pt>
                <c:pt idx="68">
                  <c:v>31.74</c:v>
                </c:pt>
                <c:pt idx="69">
                  <c:v>31.74</c:v>
                </c:pt>
                <c:pt idx="70">
                  <c:v>31.74</c:v>
                </c:pt>
                <c:pt idx="71">
                  <c:v>31.74</c:v>
                </c:pt>
                <c:pt idx="72">
                  <c:v>31.74</c:v>
                </c:pt>
                <c:pt idx="73">
                  <c:v>31.74</c:v>
                </c:pt>
                <c:pt idx="74">
                  <c:v>31.74</c:v>
                </c:pt>
                <c:pt idx="75">
                  <c:v>31.74</c:v>
                </c:pt>
                <c:pt idx="76">
                  <c:v>31.74</c:v>
                </c:pt>
                <c:pt idx="77">
                  <c:v>31.74</c:v>
                </c:pt>
                <c:pt idx="78">
                  <c:v>31.74</c:v>
                </c:pt>
                <c:pt idx="79">
                  <c:v>31.74</c:v>
                </c:pt>
                <c:pt idx="80">
                  <c:v>31.74</c:v>
                </c:pt>
                <c:pt idx="81">
                  <c:v>31.74</c:v>
                </c:pt>
                <c:pt idx="82">
                  <c:v>31.74</c:v>
                </c:pt>
                <c:pt idx="83">
                  <c:v>31.74</c:v>
                </c:pt>
                <c:pt idx="84">
                  <c:v>31.74</c:v>
                </c:pt>
                <c:pt idx="85">
                  <c:v>31.74</c:v>
                </c:pt>
                <c:pt idx="86">
                  <c:v>31.74</c:v>
                </c:pt>
                <c:pt idx="87">
                  <c:v>31.74</c:v>
                </c:pt>
                <c:pt idx="88">
                  <c:v>31.74</c:v>
                </c:pt>
                <c:pt idx="89">
                  <c:v>31.74</c:v>
                </c:pt>
                <c:pt idx="90">
                  <c:v>31.74</c:v>
                </c:pt>
                <c:pt idx="91">
                  <c:v>31.74</c:v>
                </c:pt>
                <c:pt idx="92">
                  <c:v>31.74</c:v>
                </c:pt>
                <c:pt idx="93">
                  <c:v>31.74</c:v>
                </c:pt>
                <c:pt idx="94">
                  <c:v>31.74</c:v>
                </c:pt>
                <c:pt idx="95">
                  <c:v>31.74</c:v>
                </c:pt>
                <c:pt idx="96">
                  <c:v>31.74</c:v>
                </c:pt>
                <c:pt idx="97">
                  <c:v>31.74</c:v>
                </c:pt>
                <c:pt idx="98">
                  <c:v>31.74</c:v>
                </c:pt>
                <c:pt idx="99">
                  <c:v>31.74</c:v>
                </c:pt>
                <c:pt idx="100">
                  <c:v>31.74</c:v>
                </c:pt>
                <c:pt idx="101">
                  <c:v>31.74</c:v>
                </c:pt>
                <c:pt idx="102">
                  <c:v>31.74</c:v>
                </c:pt>
                <c:pt idx="103">
                  <c:v>31.74</c:v>
                </c:pt>
                <c:pt idx="104">
                  <c:v>31.74</c:v>
                </c:pt>
                <c:pt idx="105">
                  <c:v>31.74</c:v>
                </c:pt>
                <c:pt idx="106">
                  <c:v>31.74</c:v>
                </c:pt>
                <c:pt idx="107">
                  <c:v>31.74</c:v>
                </c:pt>
                <c:pt idx="108">
                  <c:v>31.74</c:v>
                </c:pt>
                <c:pt idx="109">
                  <c:v>31.74</c:v>
                </c:pt>
                <c:pt idx="110">
                  <c:v>31.74</c:v>
                </c:pt>
                <c:pt idx="111">
                  <c:v>31.74</c:v>
                </c:pt>
                <c:pt idx="112">
                  <c:v>31.74</c:v>
                </c:pt>
                <c:pt idx="113">
                  <c:v>31.74</c:v>
                </c:pt>
                <c:pt idx="114">
                  <c:v>31.74</c:v>
                </c:pt>
                <c:pt idx="115">
                  <c:v>31.74</c:v>
                </c:pt>
                <c:pt idx="116">
                  <c:v>31.74</c:v>
                </c:pt>
                <c:pt idx="117">
                  <c:v>31.74</c:v>
                </c:pt>
                <c:pt idx="118">
                  <c:v>31.74</c:v>
                </c:pt>
                <c:pt idx="119">
                  <c:v>31.74</c:v>
                </c:pt>
                <c:pt idx="120">
                  <c:v>31.74</c:v>
                </c:pt>
                <c:pt idx="121">
                  <c:v>31.74</c:v>
                </c:pt>
                <c:pt idx="122">
                  <c:v>31.74</c:v>
                </c:pt>
                <c:pt idx="123">
                  <c:v>31.74</c:v>
                </c:pt>
                <c:pt idx="124">
                  <c:v>31.74</c:v>
                </c:pt>
                <c:pt idx="125">
                  <c:v>31.74</c:v>
                </c:pt>
                <c:pt idx="126">
                  <c:v>31.74</c:v>
                </c:pt>
                <c:pt idx="127">
                  <c:v>31.74</c:v>
                </c:pt>
                <c:pt idx="128">
                  <c:v>31.74</c:v>
                </c:pt>
                <c:pt idx="129">
                  <c:v>31.74</c:v>
                </c:pt>
                <c:pt idx="130">
                  <c:v>31.74</c:v>
                </c:pt>
                <c:pt idx="131">
                  <c:v>31.74</c:v>
                </c:pt>
                <c:pt idx="132">
                  <c:v>31.74</c:v>
                </c:pt>
                <c:pt idx="133">
                  <c:v>31.74</c:v>
                </c:pt>
                <c:pt idx="134">
                  <c:v>31.74</c:v>
                </c:pt>
                <c:pt idx="135">
                  <c:v>31.74</c:v>
                </c:pt>
                <c:pt idx="136">
                  <c:v>31.74</c:v>
                </c:pt>
                <c:pt idx="137">
                  <c:v>31.74</c:v>
                </c:pt>
                <c:pt idx="138">
                  <c:v>31.74</c:v>
                </c:pt>
                <c:pt idx="139">
                  <c:v>31.74</c:v>
                </c:pt>
                <c:pt idx="140">
                  <c:v>31.74</c:v>
                </c:pt>
                <c:pt idx="141">
                  <c:v>31.74</c:v>
                </c:pt>
                <c:pt idx="142">
                  <c:v>31.74</c:v>
                </c:pt>
                <c:pt idx="143">
                  <c:v>31.74</c:v>
                </c:pt>
                <c:pt idx="144">
                  <c:v>31.74</c:v>
                </c:pt>
                <c:pt idx="145">
                  <c:v>31.74</c:v>
                </c:pt>
                <c:pt idx="146">
                  <c:v>31.74</c:v>
                </c:pt>
                <c:pt idx="147">
                  <c:v>31.74</c:v>
                </c:pt>
                <c:pt idx="148">
                  <c:v>31.74</c:v>
                </c:pt>
                <c:pt idx="149">
                  <c:v>31.74</c:v>
                </c:pt>
                <c:pt idx="150">
                  <c:v>31.74</c:v>
                </c:pt>
                <c:pt idx="151">
                  <c:v>31.74</c:v>
                </c:pt>
                <c:pt idx="152">
                  <c:v>31.74</c:v>
                </c:pt>
                <c:pt idx="153">
                  <c:v>31.74</c:v>
                </c:pt>
                <c:pt idx="154">
                  <c:v>31.74</c:v>
                </c:pt>
                <c:pt idx="155">
                  <c:v>31.74</c:v>
                </c:pt>
                <c:pt idx="156">
                  <c:v>31.74</c:v>
                </c:pt>
                <c:pt idx="157">
                  <c:v>31.74</c:v>
                </c:pt>
                <c:pt idx="158">
                  <c:v>31.74</c:v>
                </c:pt>
                <c:pt idx="159">
                  <c:v>31.74</c:v>
                </c:pt>
                <c:pt idx="160">
                  <c:v>31.74</c:v>
                </c:pt>
                <c:pt idx="161">
                  <c:v>31.74</c:v>
                </c:pt>
                <c:pt idx="162">
                  <c:v>31.74</c:v>
                </c:pt>
                <c:pt idx="163">
                  <c:v>31.74</c:v>
                </c:pt>
                <c:pt idx="164">
                  <c:v>31.74</c:v>
                </c:pt>
                <c:pt idx="165">
                  <c:v>31.74</c:v>
                </c:pt>
                <c:pt idx="166">
                  <c:v>31.74</c:v>
                </c:pt>
                <c:pt idx="167">
                  <c:v>31.74</c:v>
                </c:pt>
                <c:pt idx="168">
                  <c:v>31.74</c:v>
                </c:pt>
                <c:pt idx="169">
                  <c:v>31.74</c:v>
                </c:pt>
                <c:pt idx="170">
                  <c:v>31.74</c:v>
                </c:pt>
                <c:pt idx="171">
                  <c:v>31.74</c:v>
                </c:pt>
                <c:pt idx="172">
                  <c:v>31.74</c:v>
                </c:pt>
                <c:pt idx="173">
                  <c:v>31.74</c:v>
                </c:pt>
                <c:pt idx="174">
                  <c:v>31.74</c:v>
                </c:pt>
                <c:pt idx="175">
                  <c:v>31.74</c:v>
                </c:pt>
                <c:pt idx="176">
                  <c:v>31.74</c:v>
                </c:pt>
                <c:pt idx="177">
                  <c:v>31.74</c:v>
                </c:pt>
                <c:pt idx="178">
                  <c:v>31.74</c:v>
                </c:pt>
                <c:pt idx="179">
                  <c:v>31.74</c:v>
                </c:pt>
                <c:pt idx="180">
                  <c:v>31.74</c:v>
                </c:pt>
                <c:pt idx="181">
                  <c:v>31.74</c:v>
                </c:pt>
                <c:pt idx="182">
                  <c:v>31.74</c:v>
                </c:pt>
                <c:pt idx="183">
                  <c:v>31.74</c:v>
                </c:pt>
                <c:pt idx="184">
                  <c:v>31.74</c:v>
                </c:pt>
                <c:pt idx="185">
                  <c:v>31.74</c:v>
                </c:pt>
                <c:pt idx="186">
                  <c:v>31.74</c:v>
                </c:pt>
                <c:pt idx="187">
                  <c:v>31.74</c:v>
                </c:pt>
                <c:pt idx="188">
                  <c:v>31.74</c:v>
                </c:pt>
                <c:pt idx="189">
                  <c:v>31.74</c:v>
                </c:pt>
                <c:pt idx="190">
                  <c:v>31.74</c:v>
                </c:pt>
                <c:pt idx="191">
                  <c:v>31.74</c:v>
                </c:pt>
                <c:pt idx="192">
                  <c:v>31.74</c:v>
                </c:pt>
                <c:pt idx="193">
                  <c:v>31.74</c:v>
                </c:pt>
                <c:pt idx="194">
                  <c:v>31.74</c:v>
                </c:pt>
                <c:pt idx="195">
                  <c:v>31.74</c:v>
                </c:pt>
                <c:pt idx="196">
                  <c:v>31.74</c:v>
                </c:pt>
                <c:pt idx="197">
                  <c:v>31.74</c:v>
                </c:pt>
                <c:pt idx="198">
                  <c:v>31.74</c:v>
                </c:pt>
                <c:pt idx="199">
                  <c:v>31.74</c:v>
                </c:pt>
                <c:pt idx="200">
                  <c:v>31.74</c:v>
                </c:pt>
                <c:pt idx="201">
                  <c:v>31.74</c:v>
                </c:pt>
                <c:pt idx="202">
                  <c:v>31.74</c:v>
                </c:pt>
                <c:pt idx="203">
                  <c:v>31.74</c:v>
                </c:pt>
                <c:pt idx="204">
                  <c:v>31.74</c:v>
                </c:pt>
                <c:pt idx="205">
                  <c:v>31.74</c:v>
                </c:pt>
                <c:pt idx="206">
                  <c:v>31.74</c:v>
                </c:pt>
                <c:pt idx="207">
                  <c:v>31.74</c:v>
                </c:pt>
                <c:pt idx="208">
                  <c:v>31.74</c:v>
                </c:pt>
                <c:pt idx="209">
                  <c:v>31.74</c:v>
                </c:pt>
                <c:pt idx="210">
                  <c:v>31.74</c:v>
                </c:pt>
                <c:pt idx="211">
                  <c:v>31.74</c:v>
                </c:pt>
                <c:pt idx="212">
                  <c:v>31.74</c:v>
                </c:pt>
                <c:pt idx="213">
                  <c:v>31.74</c:v>
                </c:pt>
                <c:pt idx="214">
                  <c:v>31.74</c:v>
                </c:pt>
                <c:pt idx="215">
                  <c:v>31.74</c:v>
                </c:pt>
                <c:pt idx="216">
                  <c:v>31.74</c:v>
                </c:pt>
                <c:pt idx="217">
                  <c:v>31.74</c:v>
                </c:pt>
                <c:pt idx="218">
                  <c:v>31.74</c:v>
                </c:pt>
                <c:pt idx="219">
                  <c:v>31.74</c:v>
                </c:pt>
                <c:pt idx="220">
                  <c:v>31.74</c:v>
                </c:pt>
                <c:pt idx="221">
                  <c:v>31.74</c:v>
                </c:pt>
                <c:pt idx="222">
                  <c:v>31.74</c:v>
                </c:pt>
                <c:pt idx="223">
                  <c:v>31.74</c:v>
                </c:pt>
                <c:pt idx="224">
                  <c:v>31.74</c:v>
                </c:pt>
                <c:pt idx="225">
                  <c:v>31.74</c:v>
                </c:pt>
                <c:pt idx="226">
                  <c:v>31.74</c:v>
                </c:pt>
                <c:pt idx="227">
                  <c:v>31.74</c:v>
                </c:pt>
                <c:pt idx="228">
                  <c:v>31.74</c:v>
                </c:pt>
                <c:pt idx="229">
                  <c:v>31.74</c:v>
                </c:pt>
                <c:pt idx="230">
                  <c:v>31.74</c:v>
                </c:pt>
                <c:pt idx="231">
                  <c:v>31.74</c:v>
                </c:pt>
                <c:pt idx="232">
                  <c:v>31.74</c:v>
                </c:pt>
                <c:pt idx="233">
                  <c:v>31.74</c:v>
                </c:pt>
                <c:pt idx="234">
                  <c:v>31.74</c:v>
                </c:pt>
                <c:pt idx="235">
                  <c:v>31.74</c:v>
                </c:pt>
                <c:pt idx="236">
                  <c:v>31.74</c:v>
                </c:pt>
                <c:pt idx="237">
                  <c:v>31.74</c:v>
                </c:pt>
                <c:pt idx="238">
                  <c:v>31.74</c:v>
                </c:pt>
                <c:pt idx="239">
                  <c:v>31.74</c:v>
                </c:pt>
                <c:pt idx="240">
                  <c:v>31.74</c:v>
                </c:pt>
                <c:pt idx="241">
                  <c:v>31.74</c:v>
                </c:pt>
                <c:pt idx="242">
                  <c:v>31.74</c:v>
                </c:pt>
                <c:pt idx="243">
                  <c:v>31.74</c:v>
                </c:pt>
                <c:pt idx="244">
                  <c:v>31.74</c:v>
                </c:pt>
                <c:pt idx="245">
                  <c:v>31.74</c:v>
                </c:pt>
                <c:pt idx="246">
                  <c:v>31.74</c:v>
                </c:pt>
                <c:pt idx="247">
                  <c:v>31.74</c:v>
                </c:pt>
                <c:pt idx="248">
                  <c:v>31.74</c:v>
                </c:pt>
                <c:pt idx="249">
                  <c:v>31.74</c:v>
                </c:pt>
                <c:pt idx="250">
                  <c:v>31.74</c:v>
                </c:pt>
                <c:pt idx="251">
                  <c:v>31.74</c:v>
                </c:pt>
                <c:pt idx="252">
                  <c:v>31.74</c:v>
                </c:pt>
                <c:pt idx="253">
                  <c:v>31.74</c:v>
                </c:pt>
                <c:pt idx="254">
                  <c:v>31.74</c:v>
                </c:pt>
                <c:pt idx="255">
                  <c:v>31.74</c:v>
                </c:pt>
                <c:pt idx="256">
                  <c:v>31.74</c:v>
                </c:pt>
                <c:pt idx="257">
                  <c:v>31.74</c:v>
                </c:pt>
                <c:pt idx="258">
                  <c:v>31.74</c:v>
                </c:pt>
                <c:pt idx="259">
                  <c:v>31.74</c:v>
                </c:pt>
                <c:pt idx="260">
                  <c:v>31.74</c:v>
                </c:pt>
                <c:pt idx="261">
                  <c:v>31.74</c:v>
                </c:pt>
                <c:pt idx="262">
                  <c:v>31.74</c:v>
                </c:pt>
                <c:pt idx="263">
                  <c:v>31.74</c:v>
                </c:pt>
                <c:pt idx="264">
                  <c:v>31.74</c:v>
                </c:pt>
                <c:pt idx="265">
                  <c:v>31.74</c:v>
                </c:pt>
                <c:pt idx="266">
                  <c:v>31.74</c:v>
                </c:pt>
                <c:pt idx="267">
                  <c:v>31.74</c:v>
                </c:pt>
                <c:pt idx="268">
                  <c:v>31.74</c:v>
                </c:pt>
                <c:pt idx="269">
                  <c:v>31.74</c:v>
                </c:pt>
                <c:pt idx="270">
                  <c:v>31.74</c:v>
                </c:pt>
                <c:pt idx="271">
                  <c:v>31.74</c:v>
                </c:pt>
                <c:pt idx="272">
                  <c:v>31.74</c:v>
                </c:pt>
                <c:pt idx="273">
                  <c:v>31.74</c:v>
                </c:pt>
                <c:pt idx="274">
                  <c:v>31.74</c:v>
                </c:pt>
                <c:pt idx="275">
                  <c:v>31.74</c:v>
                </c:pt>
                <c:pt idx="276">
                  <c:v>31.74</c:v>
                </c:pt>
                <c:pt idx="277">
                  <c:v>31.74</c:v>
                </c:pt>
                <c:pt idx="278">
                  <c:v>31.74</c:v>
                </c:pt>
                <c:pt idx="279">
                  <c:v>31.74</c:v>
                </c:pt>
                <c:pt idx="280">
                  <c:v>31.74</c:v>
                </c:pt>
                <c:pt idx="281">
                  <c:v>31.74</c:v>
                </c:pt>
                <c:pt idx="282">
                  <c:v>31.74</c:v>
                </c:pt>
                <c:pt idx="283">
                  <c:v>31.74</c:v>
                </c:pt>
                <c:pt idx="284">
                  <c:v>31.74</c:v>
                </c:pt>
                <c:pt idx="285">
                  <c:v>31.74</c:v>
                </c:pt>
                <c:pt idx="286">
                  <c:v>31.74</c:v>
                </c:pt>
                <c:pt idx="287">
                  <c:v>31.74</c:v>
                </c:pt>
                <c:pt idx="288">
                  <c:v>31.74</c:v>
                </c:pt>
                <c:pt idx="289">
                  <c:v>31.74</c:v>
                </c:pt>
                <c:pt idx="290">
                  <c:v>31.74</c:v>
                </c:pt>
                <c:pt idx="291">
                  <c:v>31.74</c:v>
                </c:pt>
                <c:pt idx="292">
                  <c:v>31.74</c:v>
                </c:pt>
                <c:pt idx="293">
                  <c:v>31.74</c:v>
                </c:pt>
                <c:pt idx="294">
                  <c:v>31.74</c:v>
                </c:pt>
                <c:pt idx="295">
                  <c:v>31.74</c:v>
                </c:pt>
                <c:pt idx="296">
                  <c:v>31.74</c:v>
                </c:pt>
                <c:pt idx="297">
                  <c:v>31.74</c:v>
                </c:pt>
                <c:pt idx="298">
                  <c:v>31.74</c:v>
                </c:pt>
                <c:pt idx="299">
                  <c:v>31.74</c:v>
                </c:pt>
                <c:pt idx="300">
                  <c:v>31.74</c:v>
                </c:pt>
                <c:pt idx="301">
                  <c:v>31.74</c:v>
                </c:pt>
                <c:pt idx="302">
                  <c:v>31.74</c:v>
                </c:pt>
                <c:pt idx="303">
                  <c:v>31.74</c:v>
                </c:pt>
                <c:pt idx="304">
                  <c:v>31.74</c:v>
                </c:pt>
                <c:pt idx="305">
                  <c:v>31.74</c:v>
                </c:pt>
                <c:pt idx="306">
                  <c:v>31.74</c:v>
                </c:pt>
                <c:pt idx="307">
                  <c:v>31.74</c:v>
                </c:pt>
                <c:pt idx="308">
                  <c:v>31.74</c:v>
                </c:pt>
                <c:pt idx="309">
                  <c:v>31.74</c:v>
                </c:pt>
                <c:pt idx="310">
                  <c:v>31.74</c:v>
                </c:pt>
                <c:pt idx="311">
                  <c:v>31.74</c:v>
                </c:pt>
                <c:pt idx="312">
                  <c:v>31.74</c:v>
                </c:pt>
                <c:pt idx="313">
                  <c:v>31.74</c:v>
                </c:pt>
                <c:pt idx="314">
                  <c:v>31.74</c:v>
                </c:pt>
                <c:pt idx="315">
                  <c:v>31.74</c:v>
                </c:pt>
                <c:pt idx="316">
                  <c:v>31.74</c:v>
                </c:pt>
                <c:pt idx="317">
                  <c:v>31.74</c:v>
                </c:pt>
                <c:pt idx="318">
                  <c:v>31.74</c:v>
                </c:pt>
                <c:pt idx="319">
                  <c:v>31.74</c:v>
                </c:pt>
                <c:pt idx="320">
                  <c:v>31.74</c:v>
                </c:pt>
                <c:pt idx="321">
                  <c:v>31.74</c:v>
                </c:pt>
                <c:pt idx="322">
                  <c:v>31.74</c:v>
                </c:pt>
                <c:pt idx="323">
                  <c:v>31.74</c:v>
                </c:pt>
                <c:pt idx="324">
                  <c:v>31.74</c:v>
                </c:pt>
                <c:pt idx="325">
                  <c:v>31.74</c:v>
                </c:pt>
                <c:pt idx="326">
                  <c:v>31.74</c:v>
                </c:pt>
                <c:pt idx="327">
                  <c:v>31.74</c:v>
                </c:pt>
                <c:pt idx="328">
                  <c:v>31.74</c:v>
                </c:pt>
                <c:pt idx="329">
                  <c:v>31.74</c:v>
                </c:pt>
                <c:pt idx="330">
                  <c:v>31.74</c:v>
                </c:pt>
                <c:pt idx="331">
                  <c:v>31.74</c:v>
                </c:pt>
                <c:pt idx="332">
                  <c:v>31.74</c:v>
                </c:pt>
                <c:pt idx="333">
                  <c:v>31.74</c:v>
                </c:pt>
                <c:pt idx="334">
                  <c:v>31.74</c:v>
                </c:pt>
                <c:pt idx="335">
                  <c:v>31.74</c:v>
                </c:pt>
                <c:pt idx="336">
                  <c:v>31.74</c:v>
                </c:pt>
                <c:pt idx="337">
                  <c:v>31.74</c:v>
                </c:pt>
                <c:pt idx="338">
                  <c:v>31.74</c:v>
                </c:pt>
                <c:pt idx="339">
                  <c:v>31.74</c:v>
                </c:pt>
                <c:pt idx="340">
                  <c:v>31.74</c:v>
                </c:pt>
                <c:pt idx="341">
                  <c:v>31.74</c:v>
                </c:pt>
                <c:pt idx="342">
                  <c:v>31.74</c:v>
                </c:pt>
                <c:pt idx="343">
                  <c:v>31.74</c:v>
                </c:pt>
                <c:pt idx="344">
                  <c:v>31.74</c:v>
                </c:pt>
                <c:pt idx="345">
                  <c:v>31.74</c:v>
                </c:pt>
                <c:pt idx="346">
                  <c:v>31.74</c:v>
                </c:pt>
                <c:pt idx="347">
                  <c:v>31.74</c:v>
                </c:pt>
                <c:pt idx="348">
                  <c:v>31.74</c:v>
                </c:pt>
                <c:pt idx="349">
                  <c:v>31.74</c:v>
                </c:pt>
                <c:pt idx="350">
                  <c:v>31.74</c:v>
                </c:pt>
                <c:pt idx="351">
                  <c:v>31.74</c:v>
                </c:pt>
                <c:pt idx="352">
                  <c:v>31.74</c:v>
                </c:pt>
                <c:pt idx="353">
                  <c:v>31.74</c:v>
                </c:pt>
                <c:pt idx="354">
                  <c:v>31.74</c:v>
                </c:pt>
                <c:pt idx="355">
                  <c:v>31.74</c:v>
                </c:pt>
                <c:pt idx="356">
                  <c:v>31.74</c:v>
                </c:pt>
                <c:pt idx="357">
                  <c:v>31.74</c:v>
                </c:pt>
                <c:pt idx="358">
                  <c:v>31.74</c:v>
                </c:pt>
                <c:pt idx="359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B-4F84-B41D-721629C64D1F}"/>
            </c:ext>
          </c:extLst>
        </c:ser>
        <c:ser>
          <c:idx val="2"/>
          <c:order val="2"/>
          <c:tx>
            <c:strRef>
              <c:f>'1929-1959'!$G$1</c:f>
              <c:strCache>
                <c:ptCount val="1"/>
                <c:pt idx="0">
                  <c:v>積立投資
（平均取得単価）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'1929-1959'!$A$2:$A$361</c:f>
              <c:numCache>
                <c:formatCode>m/d/yyyy</c:formatCode>
                <c:ptCount val="360"/>
                <c:pt idx="0">
                  <c:v>10866</c:v>
                </c:pt>
                <c:pt idx="1">
                  <c:v>10897</c:v>
                </c:pt>
                <c:pt idx="2">
                  <c:v>10927</c:v>
                </c:pt>
                <c:pt idx="3">
                  <c:v>10958</c:v>
                </c:pt>
                <c:pt idx="4">
                  <c:v>10989</c:v>
                </c:pt>
                <c:pt idx="5">
                  <c:v>11017</c:v>
                </c:pt>
                <c:pt idx="6">
                  <c:v>11048</c:v>
                </c:pt>
                <c:pt idx="7">
                  <c:v>11078</c:v>
                </c:pt>
                <c:pt idx="8">
                  <c:v>11109</c:v>
                </c:pt>
                <c:pt idx="9">
                  <c:v>11139</c:v>
                </c:pt>
                <c:pt idx="10">
                  <c:v>11170</c:v>
                </c:pt>
                <c:pt idx="11">
                  <c:v>11201</c:v>
                </c:pt>
                <c:pt idx="12">
                  <c:v>11231</c:v>
                </c:pt>
                <c:pt idx="13">
                  <c:v>11262</c:v>
                </c:pt>
                <c:pt idx="14">
                  <c:v>11292</c:v>
                </c:pt>
                <c:pt idx="15">
                  <c:v>11323</c:v>
                </c:pt>
                <c:pt idx="16">
                  <c:v>11354</c:v>
                </c:pt>
                <c:pt idx="17">
                  <c:v>11382</c:v>
                </c:pt>
                <c:pt idx="18">
                  <c:v>11413</c:v>
                </c:pt>
                <c:pt idx="19">
                  <c:v>11443</c:v>
                </c:pt>
                <c:pt idx="20">
                  <c:v>11474</c:v>
                </c:pt>
                <c:pt idx="21">
                  <c:v>11504</c:v>
                </c:pt>
                <c:pt idx="22">
                  <c:v>11535</c:v>
                </c:pt>
                <c:pt idx="23">
                  <c:v>11566</c:v>
                </c:pt>
                <c:pt idx="24">
                  <c:v>11596</c:v>
                </c:pt>
                <c:pt idx="25">
                  <c:v>11627</c:v>
                </c:pt>
                <c:pt idx="26">
                  <c:v>11657</c:v>
                </c:pt>
                <c:pt idx="27">
                  <c:v>11688</c:v>
                </c:pt>
                <c:pt idx="28">
                  <c:v>11719</c:v>
                </c:pt>
                <c:pt idx="29">
                  <c:v>11748</c:v>
                </c:pt>
                <c:pt idx="30">
                  <c:v>11779</c:v>
                </c:pt>
                <c:pt idx="31">
                  <c:v>11809</c:v>
                </c:pt>
                <c:pt idx="32">
                  <c:v>11840</c:v>
                </c:pt>
                <c:pt idx="33">
                  <c:v>11870</c:v>
                </c:pt>
                <c:pt idx="34">
                  <c:v>11901</c:v>
                </c:pt>
                <c:pt idx="35">
                  <c:v>11932</c:v>
                </c:pt>
                <c:pt idx="36">
                  <c:v>11962</c:v>
                </c:pt>
                <c:pt idx="37">
                  <c:v>11993</c:v>
                </c:pt>
                <c:pt idx="38">
                  <c:v>12023</c:v>
                </c:pt>
                <c:pt idx="39">
                  <c:v>12054</c:v>
                </c:pt>
                <c:pt idx="40">
                  <c:v>12085</c:v>
                </c:pt>
                <c:pt idx="41">
                  <c:v>12113</c:v>
                </c:pt>
                <c:pt idx="42">
                  <c:v>12144</c:v>
                </c:pt>
                <c:pt idx="43">
                  <c:v>12174</c:v>
                </c:pt>
                <c:pt idx="44">
                  <c:v>12205</c:v>
                </c:pt>
                <c:pt idx="45">
                  <c:v>12235</c:v>
                </c:pt>
                <c:pt idx="46">
                  <c:v>12266</c:v>
                </c:pt>
                <c:pt idx="47">
                  <c:v>12297</c:v>
                </c:pt>
                <c:pt idx="48">
                  <c:v>12327</c:v>
                </c:pt>
                <c:pt idx="49">
                  <c:v>12358</c:v>
                </c:pt>
                <c:pt idx="50">
                  <c:v>12388</c:v>
                </c:pt>
                <c:pt idx="51">
                  <c:v>12419</c:v>
                </c:pt>
                <c:pt idx="52">
                  <c:v>12450</c:v>
                </c:pt>
                <c:pt idx="53">
                  <c:v>12478</c:v>
                </c:pt>
                <c:pt idx="54">
                  <c:v>12509</c:v>
                </c:pt>
                <c:pt idx="55">
                  <c:v>12539</c:v>
                </c:pt>
                <c:pt idx="56">
                  <c:v>12570</c:v>
                </c:pt>
                <c:pt idx="57">
                  <c:v>12600</c:v>
                </c:pt>
                <c:pt idx="58">
                  <c:v>12631</c:v>
                </c:pt>
                <c:pt idx="59">
                  <c:v>12662</c:v>
                </c:pt>
                <c:pt idx="60">
                  <c:v>12692</c:v>
                </c:pt>
                <c:pt idx="61">
                  <c:v>12723</c:v>
                </c:pt>
                <c:pt idx="62">
                  <c:v>12753</c:v>
                </c:pt>
                <c:pt idx="63">
                  <c:v>12784</c:v>
                </c:pt>
                <c:pt idx="64">
                  <c:v>12815</c:v>
                </c:pt>
                <c:pt idx="65">
                  <c:v>12843</c:v>
                </c:pt>
                <c:pt idx="66">
                  <c:v>12874</c:v>
                </c:pt>
                <c:pt idx="67">
                  <c:v>12904</c:v>
                </c:pt>
                <c:pt idx="68">
                  <c:v>12935</c:v>
                </c:pt>
                <c:pt idx="69">
                  <c:v>12965</c:v>
                </c:pt>
                <c:pt idx="70">
                  <c:v>12996</c:v>
                </c:pt>
                <c:pt idx="71">
                  <c:v>13027</c:v>
                </c:pt>
                <c:pt idx="72">
                  <c:v>13057</c:v>
                </c:pt>
                <c:pt idx="73">
                  <c:v>13088</c:v>
                </c:pt>
                <c:pt idx="74">
                  <c:v>13118</c:v>
                </c:pt>
                <c:pt idx="75">
                  <c:v>13149</c:v>
                </c:pt>
                <c:pt idx="76">
                  <c:v>13180</c:v>
                </c:pt>
                <c:pt idx="77">
                  <c:v>13209</c:v>
                </c:pt>
                <c:pt idx="78">
                  <c:v>13240</c:v>
                </c:pt>
                <c:pt idx="79">
                  <c:v>13270</c:v>
                </c:pt>
                <c:pt idx="80">
                  <c:v>13301</c:v>
                </c:pt>
                <c:pt idx="81">
                  <c:v>13331</c:v>
                </c:pt>
                <c:pt idx="82">
                  <c:v>13362</c:v>
                </c:pt>
                <c:pt idx="83">
                  <c:v>13393</c:v>
                </c:pt>
                <c:pt idx="84">
                  <c:v>13423</c:v>
                </c:pt>
                <c:pt idx="85">
                  <c:v>13454</c:v>
                </c:pt>
                <c:pt idx="86">
                  <c:v>13484</c:v>
                </c:pt>
                <c:pt idx="87">
                  <c:v>13515</c:v>
                </c:pt>
                <c:pt idx="88">
                  <c:v>13546</c:v>
                </c:pt>
                <c:pt idx="89">
                  <c:v>13574</c:v>
                </c:pt>
                <c:pt idx="90">
                  <c:v>13605</c:v>
                </c:pt>
                <c:pt idx="91">
                  <c:v>13635</c:v>
                </c:pt>
                <c:pt idx="92">
                  <c:v>13666</c:v>
                </c:pt>
                <c:pt idx="93">
                  <c:v>13696</c:v>
                </c:pt>
                <c:pt idx="94">
                  <c:v>13727</c:v>
                </c:pt>
                <c:pt idx="95">
                  <c:v>13758</c:v>
                </c:pt>
                <c:pt idx="96">
                  <c:v>13788</c:v>
                </c:pt>
                <c:pt idx="97">
                  <c:v>13819</c:v>
                </c:pt>
                <c:pt idx="98">
                  <c:v>13849</c:v>
                </c:pt>
                <c:pt idx="99">
                  <c:v>13880</c:v>
                </c:pt>
                <c:pt idx="100">
                  <c:v>13911</c:v>
                </c:pt>
                <c:pt idx="101">
                  <c:v>13939</c:v>
                </c:pt>
                <c:pt idx="102">
                  <c:v>13970</c:v>
                </c:pt>
                <c:pt idx="103">
                  <c:v>14000</c:v>
                </c:pt>
                <c:pt idx="104">
                  <c:v>14031</c:v>
                </c:pt>
                <c:pt idx="105">
                  <c:v>14061</c:v>
                </c:pt>
                <c:pt idx="106">
                  <c:v>14092</c:v>
                </c:pt>
                <c:pt idx="107">
                  <c:v>14123</c:v>
                </c:pt>
                <c:pt idx="108">
                  <c:v>14153</c:v>
                </c:pt>
                <c:pt idx="109">
                  <c:v>14184</c:v>
                </c:pt>
                <c:pt idx="110">
                  <c:v>14214</c:v>
                </c:pt>
                <c:pt idx="111">
                  <c:v>14245</c:v>
                </c:pt>
                <c:pt idx="112">
                  <c:v>14276</c:v>
                </c:pt>
                <c:pt idx="113">
                  <c:v>14304</c:v>
                </c:pt>
                <c:pt idx="114">
                  <c:v>14335</c:v>
                </c:pt>
                <c:pt idx="115">
                  <c:v>14365</c:v>
                </c:pt>
                <c:pt idx="116">
                  <c:v>14396</c:v>
                </c:pt>
                <c:pt idx="117">
                  <c:v>14426</c:v>
                </c:pt>
                <c:pt idx="118">
                  <c:v>14457</c:v>
                </c:pt>
                <c:pt idx="119">
                  <c:v>14488</c:v>
                </c:pt>
                <c:pt idx="120">
                  <c:v>14518</c:v>
                </c:pt>
                <c:pt idx="121">
                  <c:v>14549</c:v>
                </c:pt>
                <c:pt idx="122">
                  <c:v>14579</c:v>
                </c:pt>
                <c:pt idx="123">
                  <c:v>14610</c:v>
                </c:pt>
                <c:pt idx="124">
                  <c:v>14641</c:v>
                </c:pt>
                <c:pt idx="125">
                  <c:v>14670</c:v>
                </c:pt>
                <c:pt idx="126">
                  <c:v>14701</c:v>
                </c:pt>
                <c:pt idx="127">
                  <c:v>14731</c:v>
                </c:pt>
                <c:pt idx="128">
                  <c:v>14762</c:v>
                </c:pt>
                <c:pt idx="129">
                  <c:v>14792</c:v>
                </c:pt>
                <c:pt idx="130">
                  <c:v>14823</c:v>
                </c:pt>
                <c:pt idx="131">
                  <c:v>14854</c:v>
                </c:pt>
                <c:pt idx="132">
                  <c:v>14884</c:v>
                </c:pt>
                <c:pt idx="133">
                  <c:v>14915</c:v>
                </c:pt>
                <c:pt idx="134">
                  <c:v>14945</c:v>
                </c:pt>
                <c:pt idx="135">
                  <c:v>14976</c:v>
                </c:pt>
                <c:pt idx="136">
                  <c:v>15007</c:v>
                </c:pt>
                <c:pt idx="137">
                  <c:v>15035</c:v>
                </c:pt>
                <c:pt idx="138">
                  <c:v>15066</c:v>
                </c:pt>
                <c:pt idx="139">
                  <c:v>15096</c:v>
                </c:pt>
                <c:pt idx="140">
                  <c:v>15127</c:v>
                </c:pt>
                <c:pt idx="141">
                  <c:v>15157</c:v>
                </c:pt>
                <c:pt idx="142">
                  <c:v>15188</c:v>
                </c:pt>
                <c:pt idx="143">
                  <c:v>15219</c:v>
                </c:pt>
                <c:pt idx="144">
                  <c:v>15249</c:v>
                </c:pt>
                <c:pt idx="145">
                  <c:v>15280</c:v>
                </c:pt>
                <c:pt idx="146">
                  <c:v>15310</c:v>
                </c:pt>
                <c:pt idx="147">
                  <c:v>15341</c:v>
                </c:pt>
                <c:pt idx="148">
                  <c:v>15372</c:v>
                </c:pt>
                <c:pt idx="149">
                  <c:v>15400</c:v>
                </c:pt>
                <c:pt idx="150">
                  <c:v>15431</c:v>
                </c:pt>
                <c:pt idx="151">
                  <c:v>15461</c:v>
                </c:pt>
                <c:pt idx="152">
                  <c:v>15492</c:v>
                </c:pt>
                <c:pt idx="153">
                  <c:v>15522</c:v>
                </c:pt>
                <c:pt idx="154">
                  <c:v>15553</c:v>
                </c:pt>
                <c:pt idx="155">
                  <c:v>15584</c:v>
                </c:pt>
                <c:pt idx="156">
                  <c:v>15614</c:v>
                </c:pt>
                <c:pt idx="157">
                  <c:v>15645</c:v>
                </c:pt>
                <c:pt idx="158">
                  <c:v>15675</c:v>
                </c:pt>
                <c:pt idx="159">
                  <c:v>15706</c:v>
                </c:pt>
                <c:pt idx="160">
                  <c:v>15737</c:v>
                </c:pt>
                <c:pt idx="161">
                  <c:v>15765</c:v>
                </c:pt>
                <c:pt idx="162">
                  <c:v>15796</c:v>
                </c:pt>
                <c:pt idx="163">
                  <c:v>15826</c:v>
                </c:pt>
                <c:pt idx="164">
                  <c:v>15857</c:v>
                </c:pt>
                <c:pt idx="165">
                  <c:v>15887</c:v>
                </c:pt>
                <c:pt idx="166">
                  <c:v>15918</c:v>
                </c:pt>
                <c:pt idx="167">
                  <c:v>15949</c:v>
                </c:pt>
                <c:pt idx="168">
                  <c:v>15979</c:v>
                </c:pt>
                <c:pt idx="169">
                  <c:v>16010</c:v>
                </c:pt>
                <c:pt idx="170">
                  <c:v>16040</c:v>
                </c:pt>
                <c:pt idx="171">
                  <c:v>16071</c:v>
                </c:pt>
                <c:pt idx="172">
                  <c:v>16102</c:v>
                </c:pt>
                <c:pt idx="173">
                  <c:v>16131</c:v>
                </c:pt>
                <c:pt idx="174">
                  <c:v>16162</c:v>
                </c:pt>
                <c:pt idx="175">
                  <c:v>16192</c:v>
                </c:pt>
                <c:pt idx="176">
                  <c:v>16223</c:v>
                </c:pt>
                <c:pt idx="177">
                  <c:v>16253</c:v>
                </c:pt>
                <c:pt idx="178">
                  <c:v>16284</c:v>
                </c:pt>
                <c:pt idx="179">
                  <c:v>16315</c:v>
                </c:pt>
                <c:pt idx="180">
                  <c:v>16345</c:v>
                </c:pt>
                <c:pt idx="181">
                  <c:v>16376</c:v>
                </c:pt>
                <c:pt idx="182">
                  <c:v>16406</c:v>
                </c:pt>
                <c:pt idx="183">
                  <c:v>16437</c:v>
                </c:pt>
                <c:pt idx="184">
                  <c:v>16468</c:v>
                </c:pt>
                <c:pt idx="185">
                  <c:v>16496</c:v>
                </c:pt>
                <c:pt idx="186">
                  <c:v>16527</c:v>
                </c:pt>
                <c:pt idx="187">
                  <c:v>16557</c:v>
                </c:pt>
                <c:pt idx="188">
                  <c:v>16588</c:v>
                </c:pt>
                <c:pt idx="189">
                  <c:v>16618</c:v>
                </c:pt>
                <c:pt idx="190">
                  <c:v>16649</c:v>
                </c:pt>
                <c:pt idx="191">
                  <c:v>16680</c:v>
                </c:pt>
                <c:pt idx="192">
                  <c:v>16710</c:v>
                </c:pt>
                <c:pt idx="193">
                  <c:v>16741</c:v>
                </c:pt>
                <c:pt idx="194">
                  <c:v>16771</c:v>
                </c:pt>
                <c:pt idx="195">
                  <c:v>16802</c:v>
                </c:pt>
                <c:pt idx="196">
                  <c:v>16833</c:v>
                </c:pt>
                <c:pt idx="197">
                  <c:v>16861</c:v>
                </c:pt>
                <c:pt idx="198">
                  <c:v>16892</c:v>
                </c:pt>
                <c:pt idx="199">
                  <c:v>16922</c:v>
                </c:pt>
                <c:pt idx="200">
                  <c:v>16953</c:v>
                </c:pt>
                <c:pt idx="201">
                  <c:v>16983</c:v>
                </c:pt>
                <c:pt idx="202">
                  <c:v>17014</c:v>
                </c:pt>
                <c:pt idx="203">
                  <c:v>17045</c:v>
                </c:pt>
                <c:pt idx="204">
                  <c:v>17075</c:v>
                </c:pt>
                <c:pt idx="205">
                  <c:v>17106</c:v>
                </c:pt>
                <c:pt idx="206">
                  <c:v>17136</c:v>
                </c:pt>
                <c:pt idx="207">
                  <c:v>17167</c:v>
                </c:pt>
                <c:pt idx="208">
                  <c:v>17198</c:v>
                </c:pt>
                <c:pt idx="209">
                  <c:v>17226</c:v>
                </c:pt>
                <c:pt idx="210">
                  <c:v>17257</c:v>
                </c:pt>
                <c:pt idx="211">
                  <c:v>17287</c:v>
                </c:pt>
                <c:pt idx="212">
                  <c:v>17318</c:v>
                </c:pt>
                <c:pt idx="213">
                  <c:v>17348</c:v>
                </c:pt>
                <c:pt idx="214">
                  <c:v>17379</c:v>
                </c:pt>
                <c:pt idx="215">
                  <c:v>17410</c:v>
                </c:pt>
                <c:pt idx="216">
                  <c:v>17440</c:v>
                </c:pt>
                <c:pt idx="217">
                  <c:v>17471</c:v>
                </c:pt>
                <c:pt idx="218">
                  <c:v>17501</c:v>
                </c:pt>
                <c:pt idx="219">
                  <c:v>17532</c:v>
                </c:pt>
                <c:pt idx="220">
                  <c:v>17563</c:v>
                </c:pt>
                <c:pt idx="221">
                  <c:v>17592</c:v>
                </c:pt>
                <c:pt idx="222">
                  <c:v>17623</c:v>
                </c:pt>
                <c:pt idx="223">
                  <c:v>17653</c:v>
                </c:pt>
                <c:pt idx="224">
                  <c:v>17684</c:v>
                </c:pt>
                <c:pt idx="225">
                  <c:v>17714</c:v>
                </c:pt>
                <c:pt idx="226">
                  <c:v>17745</c:v>
                </c:pt>
                <c:pt idx="227">
                  <c:v>17776</c:v>
                </c:pt>
                <c:pt idx="228">
                  <c:v>17806</c:v>
                </c:pt>
                <c:pt idx="229">
                  <c:v>17837</c:v>
                </c:pt>
                <c:pt idx="230">
                  <c:v>17867</c:v>
                </c:pt>
                <c:pt idx="231">
                  <c:v>17898</c:v>
                </c:pt>
                <c:pt idx="232">
                  <c:v>17929</c:v>
                </c:pt>
                <c:pt idx="233">
                  <c:v>17957</c:v>
                </c:pt>
                <c:pt idx="234">
                  <c:v>17988</c:v>
                </c:pt>
                <c:pt idx="235">
                  <c:v>18018</c:v>
                </c:pt>
                <c:pt idx="236">
                  <c:v>18049</c:v>
                </c:pt>
                <c:pt idx="237">
                  <c:v>18079</c:v>
                </c:pt>
                <c:pt idx="238">
                  <c:v>18110</c:v>
                </c:pt>
                <c:pt idx="239">
                  <c:v>18141</c:v>
                </c:pt>
                <c:pt idx="240">
                  <c:v>18171</c:v>
                </c:pt>
                <c:pt idx="241">
                  <c:v>18202</c:v>
                </c:pt>
                <c:pt idx="242">
                  <c:v>18232</c:v>
                </c:pt>
                <c:pt idx="243">
                  <c:v>18263</c:v>
                </c:pt>
                <c:pt idx="244">
                  <c:v>18294</c:v>
                </c:pt>
                <c:pt idx="245">
                  <c:v>18322</c:v>
                </c:pt>
                <c:pt idx="246">
                  <c:v>18353</c:v>
                </c:pt>
                <c:pt idx="247">
                  <c:v>18383</c:v>
                </c:pt>
                <c:pt idx="248">
                  <c:v>18414</c:v>
                </c:pt>
                <c:pt idx="249">
                  <c:v>18444</c:v>
                </c:pt>
                <c:pt idx="250">
                  <c:v>18475</c:v>
                </c:pt>
                <c:pt idx="251">
                  <c:v>18506</c:v>
                </c:pt>
                <c:pt idx="252">
                  <c:v>18536</c:v>
                </c:pt>
                <c:pt idx="253">
                  <c:v>18567</c:v>
                </c:pt>
                <c:pt idx="254">
                  <c:v>18597</c:v>
                </c:pt>
                <c:pt idx="255">
                  <c:v>18628</c:v>
                </c:pt>
                <c:pt idx="256">
                  <c:v>18659</c:v>
                </c:pt>
                <c:pt idx="257">
                  <c:v>18687</c:v>
                </c:pt>
                <c:pt idx="258">
                  <c:v>18718</c:v>
                </c:pt>
                <c:pt idx="259">
                  <c:v>18748</c:v>
                </c:pt>
                <c:pt idx="260">
                  <c:v>18779</c:v>
                </c:pt>
                <c:pt idx="261">
                  <c:v>18809</c:v>
                </c:pt>
                <c:pt idx="262">
                  <c:v>18840</c:v>
                </c:pt>
                <c:pt idx="263">
                  <c:v>18871</c:v>
                </c:pt>
                <c:pt idx="264">
                  <c:v>18901</c:v>
                </c:pt>
                <c:pt idx="265">
                  <c:v>18932</c:v>
                </c:pt>
                <c:pt idx="266">
                  <c:v>18962</c:v>
                </c:pt>
                <c:pt idx="267">
                  <c:v>18993</c:v>
                </c:pt>
                <c:pt idx="268">
                  <c:v>19024</c:v>
                </c:pt>
                <c:pt idx="269">
                  <c:v>19053</c:v>
                </c:pt>
                <c:pt idx="270">
                  <c:v>19084</c:v>
                </c:pt>
                <c:pt idx="271">
                  <c:v>19114</c:v>
                </c:pt>
                <c:pt idx="272">
                  <c:v>19145</c:v>
                </c:pt>
                <c:pt idx="273">
                  <c:v>19175</c:v>
                </c:pt>
                <c:pt idx="274">
                  <c:v>19206</c:v>
                </c:pt>
                <c:pt idx="275">
                  <c:v>19237</c:v>
                </c:pt>
                <c:pt idx="276">
                  <c:v>19267</c:v>
                </c:pt>
                <c:pt idx="277">
                  <c:v>19298</c:v>
                </c:pt>
                <c:pt idx="278">
                  <c:v>19328</c:v>
                </c:pt>
                <c:pt idx="279">
                  <c:v>19359</c:v>
                </c:pt>
                <c:pt idx="280">
                  <c:v>19390</c:v>
                </c:pt>
                <c:pt idx="281">
                  <c:v>19418</c:v>
                </c:pt>
                <c:pt idx="282">
                  <c:v>19449</c:v>
                </c:pt>
                <c:pt idx="283">
                  <c:v>19479</c:v>
                </c:pt>
                <c:pt idx="284">
                  <c:v>19510</c:v>
                </c:pt>
                <c:pt idx="285">
                  <c:v>19540</c:v>
                </c:pt>
                <c:pt idx="286">
                  <c:v>19571</c:v>
                </c:pt>
                <c:pt idx="287">
                  <c:v>19602</c:v>
                </c:pt>
                <c:pt idx="288">
                  <c:v>19632</c:v>
                </c:pt>
                <c:pt idx="289">
                  <c:v>19663</c:v>
                </c:pt>
                <c:pt idx="290">
                  <c:v>19693</c:v>
                </c:pt>
                <c:pt idx="291">
                  <c:v>19724</c:v>
                </c:pt>
                <c:pt idx="292">
                  <c:v>19755</c:v>
                </c:pt>
                <c:pt idx="293">
                  <c:v>19783</c:v>
                </c:pt>
                <c:pt idx="294">
                  <c:v>19814</c:v>
                </c:pt>
                <c:pt idx="295">
                  <c:v>19844</c:v>
                </c:pt>
                <c:pt idx="296">
                  <c:v>19875</c:v>
                </c:pt>
                <c:pt idx="297">
                  <c:v>19905</c:v>
                </c:pt>
                <c:pt idx="298">
                  <c:v>19936</c:v>
                </c:pt>
                <c:pt idx="299">
                  <c:v>19967</c:v>
                </c:pt>
                <c:pt idx="300">
                  <c:v>19997</c:v>
                </c:pt>
                <c:pt idx="301">
                  <c:v>20028</c:v>
                </c:pt>
                <c:pt idx="302">
                  <c:v>20058</c:v>
                </c:pt>
                <c:pt idx="303">
                  <c:v>20089</c:v>
                </c:pt>
                <c:pt idx="304">
                  <c:v>20120</c:v>
                </c:pt>
                <c:pt idx="305">
                  <c:v>20148</c:v>
                </c:pt>
                <c:pt idx="306">
                  <c:v>20179</c:v>
                </c:pt>
                <c:pt idx="307">
                  <c:v>20209</c:v>
                </c:pt>
                <c:pt idx="308">
                  <c:v>20240</c:v>
                </c:pt>
                <c:pt idx="309">
                  <c:v>20270</c:v>
                </c:pt>
                <c:pt idx="310">
                  <c:v>20301</c:v>
                </c:pt>
                <c:pt idx="311">
                  <c:v>20332</c:v>
                </c:pt>
                <c:pt idx="312">
                  <c:v>20362</c:v>
                </c:pt>
                <c:pt idx="313">
                  <c:v>20393</c:v>
                </c:pt>
                <c:pt idx="314">
                  <c:v>20423</c:v>
                </c:pt>
                <c:pt idx="315">
                  <c:v>20454</c:v>
                </c:pt>
                <c:pt idx="316">
                  <c:v>20485</c:v>
                </c:pt>
                <c:pt idx="317">
                  <c:v>20514</c:v>
                </c:pt>
                <c:pt idx="318">
                  <c:v>20545</c:v>
                </c:pt>
                <c:pt idx="319">
                  <c:v>20575</c:v>
                </c:pt>
                <c:pt idx="320">
                  <c:v>20606</c:v>
                </c:pt>
                <c:pt idx="321">
                  <c:v>20636</c:v>
                </c:pt>
                <c:pt idx="322">
                  <c:v>20667</c:v>
                </c:pt>
                <c:pt idx="323">
                  <c:v>20698</c:v>
                </c:pt>
                <c:pt idx="324">
                  <c:v>20728</c:v>
                </c:pt>
                <c:pt idx="325">
                  <c:v>20759</c:v>
                </c:pt>
                <c:pt idx="326">
                  <c:v>20789</c:v>
                </c:pt>
                <c:pt idx="327">
                  <c:v>20820</c:v>
                </c:pt>
                <c:pt idx="328">
                  <c:v>20851</c:v>
                </c:pt>
                <c:pt idx="329">
                  <c:v>20879</c:v>
                </c:pt>
                <c:pt idx="330">
                  <c:v>20910</c:v>
                </c:pt>
                <c:pt idx="331">
                  <c:v>20940</c:v>
                </c:pt>
                <c:pt idx="332">
                  <c:v>20971</c:v>
                </c:pt>
                <c:pt idx="333">
                  <c:v>21001</c:v>
                </c:pt>
                <c:pt idx="334">
                  <c:v>21032</c:v>
                </c:pt>
                <c:pt idx="335">
                  <c:v>21063</c:v>
                </c:pt>
                <c:pt idx="336">
                  <c:v>21093</c:v>
                </c:pt>
                <c:pt idx="337">
                  <c:v>21124</c:v>
                </c:pt>
                <c:pt idx="338">
                  <c:v>21154</c:v>
                </c:pt>
                <c:pt idx="339">
                  <c:v>21185</c:v>
                </c:pt>
                <c:pt idx="340">
                  <c:v>21216</c:v>
                </c:pt>
                <c:pt idx="341">
                  <c:v>21244</c:v>
                </c:pt>
                <c:pt idx="342">
                  <c:v>21275</c:v>
                </c:pt>
                <c:pt idx="343">
                  <c:v>21305</c:v>
                </c:pt>
                <c:pt idx="344">
                  <c:v>21336</c:v>
                </c:pt>
                <c:pt idx="345">
                  <c:v>21366</c:v>
                </c:pt>
                <c:pt idx="346">
                  <c:v>21397</c:v>
                </c:pt>
                <c:pt idx="347">
                  <c:v>21428</c:v>
                </c:pt>
                <c:pt idx="348">
                  <c:v>21458</c:v>
                </c:pt>
                <c:pt idx="349">
                  <c:v>21489</c:v>
                </c:pt>
                <c:pt idx="350">
                  <c:v>21519</c:v>
                </c:pt>
                <c:pt idx="351">
                  <c:v>21550</c:v>
                </c:pt>
                <c:pt idx="352">
                  <c:v>21581</c:v>
                </c:pt>
                <c:pt idx="353">
                  <c:v>21609</c:v>
                </c:pt>
                <c:pt idx="354">
                  <c:v>21640</c:v>
                </c:pt>
                <c:pt idx="355">
                  <c:v>21670</c:v>
                </c:pt>
                <c:pt idx="356">
                  <c:v>21701</c:v>
                </c:pt>
                <c:pt idx="357">
                  <c:v>21731</c:v>
                </c:pt>
                <c:pt idx="358">
                  <c:v>21762</c:v>
                </c:pt>
                <c:pt idx="359">
                  <c:v>21793</c:v>
                </c:pt>
              </c:numCache>
            </c:numRef>
          </c:cat>
          <c:val>
            <c:numRef>
              <c:f>'1929-1959'!$G$2:$G$361</c:f>
              <c:numCache>
                <c:formatCode>0.00_ ;[Red]\-0.00\ </c:formatCode>
                <c:ptCount val="360"/>
                <c:pt idx="0">
                  <c:v>31.74</c:v>
                </c:pt>
                <c:pt idx="1">
                  <c:v>30.877165048543691</c:v>
                </c:pt>
                <c:pt idx="2">
                  <c:v>28.162022679678504</c:v>
                </c:pt>
                <c:pt idx="3">
                  <c:v>25.841631646906141</c:v>
                </c:pt>
                <c:pt idx="4">
                  <c:v>24.851796328075206</c:v>
                </c:pt>
                <c:pt idx="5">
                  <c:v>24.488405642529578</c:v>
                </c:pt>
                <c:pt idx="6">
                  <c:v>24.306594043698965</c:v>
                </c:pt>
                <c:pt idx="7">
                  <c:v>24.424150479390377</c:v>
                </c:pt>
                <c:pt idx="8">
                  <c:v>24.455584523692391</c:v>
                </c:pt>
                <c:pt idx="9">
                  <c:v>24.455025956527351</c:v>
                </c:pt>
                <c:pt idx="10">
                  <c:v>24.038493574914504</c:v>
                </c:pt>
                <c:pt idx="11">
                  <c:v>23.767990471036576</c:v>
                </c:pt>
                <c:pt idx="12">
                  <c:v>23.565521446572937</c:v>
                </c:pt>
                <c:pt idx="13">
                  <c:v>23.133361257843532</c:v>
                </c:pt>
                <c:pt idx="14">
                  <c:v>22.584115458171084</c:v>
                </c:pt>
                <c:pt idx="15">
                  <c:v>22.087600278101434</c:v>
                </c:pt>
                <c:pt idx="16">
                  <c:v>21.532820076153524</c:v>
                </c:pt>
                <c:pt idx="17">
                  <c:v>21.131775687152849</c:v>
                </c:pt>
                <c:pt idx="18">
                  <c:v>20.941445987758808</c:v>
                </c:pt>
                <c:pt idx="19">
                  <c:v>20.67654276154547</c:v>
                </c:pt>
                <c:pt idx="20">
                  <c:v>20.328628430131666</c:v>
                </c:pt>
                <c:pt idx="21">
                  <c:v>19.817553868853846</c:v>
                </c:pt>
                <c:pt idx="22">
                  <c:v>19.531195245482373</c:v>
                </c:pt>
                <c:pt idx="23">
                  <c:v>19.191666800515073</c:v>
                </c:pt>
                <c:pt idx="24">
                  <c:v>18.900091376308495</c:v>
                </c:pt>
                <c:pt idx="25">
                  <c:v>18.223936737880553</c:v>
                </c:pt>
                <c:pt idx="26">
                  <c:v>17.750035271242513</c:v>
                </c:pt>
                <c:pt idx="27">
                  <c:v>17.228839488865738</c:v>
                </c:pt>
                <c:pt idx="28">
                  <c:v>16.594366429708391</c:v>
                </c:pt>
                <c:pt idx="29">
                  <c:v>16.005772802893659</c:v>
                </c:pt>
                <c:pt idx="30">
                  <c:v>15.540360870733341</c:v>
                </c:pt>
                <c:pt idx="31">
                  <c:v>15.009522491728918</c:v>
                </c:pt>
                <c:pt idx="32">
                  <c:v>14.32231417091854</c:v>
                </c:pt>
                <c:pt idx="33">
                  <c:v>13.425959690090147</c:v>
                </c:pt>
                <c:pt idx="34">
                  <c:v>12.689706310848145</c:v>
                </c:pt>
                <c:pt idx="35">
                  <c:v>12.313148094376549</c:v>
                </c:pt>
                <c:pt idx="36">
                  <c:v>12.160611958526768</c:v>
                </c:pt>
                <c:pt idx="37">
                  <c:v>12.001695026327305</c:v>
                </c:pt>
                <c:pt idx="38">
                  <c:v>11.779886116119121</c:v>
                </c:pt>
                <c:pt idx="39">
                  <c:v>11.548566643577987</c:v>
                </c:pt>
                <c:pt idx="40">
                  <c:v>11.361870245445644</c:v>
                </c:pt>
                <c:pt idx="41">
                  <c:v>11.187704729437494</c:v>
                </c:pt>
                <c:pt idx="42">
                  <c:v>10.938379695592403</c:v>
                </c:pt>
                <c:pt idx="43">
                  <c:v>10.726337436006361</c:v>
                </c:pt>
                <c:pt idx="44">
                  <c:v>10.661441994481729</c:v>
                </c:pt>
                <c:pt idx="45">
                  <c:v>10.636675382735321</c:v>
                </c:pt>
                <c:pt idx="46">
                  <c:v>10.644155622130905</c:v>
                </c:pt>
                <c:pt idx="47">
                  <c:v>10.630828358848811</c:v>
                </c:pt>
                <c:pt idx="48">
                  <c:v>10.639818813691811</c:v>
                </c:pt>
                <c:pt idx="49">
                  <c:v>10.621848966375822</c:v>
                </c:pt>
                <c:pt idx="50">
                  <c:v>10.583905879497635</c:v>
                </c:pt>
                <c:pt idx="51">
                  <c:v>10.568983603458362</c:v>
                </c:pt>
                <c:pt idx="52">
                  <c:v>10.558903876267706</c:v>
                </c:pt>
                <c:pt idx="53">
                  <c:v>10.572389493309661</c:v>
                </c:pt>
                <c:pt idx="54">
                  <c:v>10.575566375681792</c:v>
                </c:pt>
                <c:pt idx="55">
                  <c:v>10.578631606664311</c:v>
                </c:pt>
                <c:pt idx="56">
                  <c:v>10.576347626830719</c:v>
                </c:pt>
                <c:pt idx="57">
                  <c:v>10.557206957052333</c:v>
                </c:pt>
                <c:pt idx="58">
                  <c:v>10.543006239923091</c:v>
                </c:pt>
                <c:pt idx="59">
                  <c:v>10.507121792423193</c:v>
                </c:pt>
                <c:pt idx="60">
                  <c:v>10.481850960842046</c:v>
                </c:pt>
                <c:pt idx="61">
                  <c:v>10.454305974458739</c:v>
                </c:pt>
                <c:pt idx="62">
                  <c:v>10.422308837163564</c:v>
                </c:pt>
                <c:pt idx="63">
                  <c:v>10.407083344578529</c:v>
                </c:pt>
                <c:pt idx="64">
                  <c:v>10.391078762324502</c:v>
                </c:pt>
                <c:pt idx="65">
                  <c:v>10.368197459549123</c:v>
                </c:pt>
                <c:pt idx="66">
                  <c:v>10.338819998308944</c:v>
                </c:pt>
                <c:pt idx="67">
                  <c:v>10.30624884672527</c:v>
                </c:pt>
                <c:pt idx="68">
                  <c:v>10.290112935436577</c:v>
                </c:pt>
                <c:pt idx="69">
                  <c:v>10.278733095012464</c:v>
                </c:pt>
                <c:pt idx="70">
                  <c:v>10.278043489915696</c:v>
                </c:pt>
                <c:pt idx="71">
                  <c:v>10.288266137894951</c:v>
                </c:pt>
                <c:pt idx="72">
                  <c:v>10.300443185314426</c:v>
                </c:pt>
                <c:pt idx="73">
                  <c:v>10.315091657157971</c:v>
                </c:pt>
                <c:pt idx="74">
                  <c:v>10.339187846794957</c:v>
                </c:pt>
                <c:pt idx="75">
                  <c:v>10.366264607699419</c:v>
                </c:pt>
                <c:pt idx="76">
                  <c:v>10.396833751447852</c:v>
                </c:pt>
                <c:pt idx="77">
                  <c:v>10.433275296770239</c:v>
                </c:pt>
                <c:pt idx="78">
                  <c:v>10.471037610740282</c:v>
                </c:pt>
                <c:pt idx="79">
                  <c:v>10.510706439196674</c:v>
                </c:pt>
                <c:pt idx="80">
                  <c:v>10.541292930276414</c:v>
                </c:pt>
                <c:pt idx="81">
                  <c:v>10.575655752506487</c:v>
                </c:pt>
                <c:pt idx="82">
                  <c:v>10.612335332138098</c:v>
                </c:pt>
                <c:pt idx="83">
                  <c:v>10.654086966796845</c:v>
                </c:pt>
                <c:pt idx="84">
                  <c:v>10.695814878278002</c:v>
                </c:pt>
                <c:pt idx="85">
                  <c:v>10.737152102787684</c:v>
                </c:pt>
                <c:pt idx="86">
                  <c:v>10.7838165282111</c:v>
                </c:pt>
                <c:pt idx="87">
                  <c:v>10.829903749782504</c:v>
                </c:pt>
                <c:pt idx="88">
                  <c:v>10.87493314947416</c:v>
                </c:pt>
                <c:pt idx="89">
                  <c:v>10.92210514825541</c:v>
                </c:pt>
                <c:pt idx="90">
                  <c:v>10.969708526497264</c:v>
                </c:pt>
                <c:pt idx="91">
                  <c:v>11.015737054297857</c:v>
                </c:pt>
                <c:pt idx="92">
                  <c:v>11.054860187167177</c:v>
                </c:pt>
                <c:pt idx="93">
                  <c:v>11.091633973493789</c:v>
                </c:pt>
                <c:pt idx="94">
                  <c:v>11.124394029064732</c:v>
                </c:pt>
                <c:pt idx="95">
                  <c:v>11.164364030143702</c:v>
                </c:pt>
                <c:pt idx="96">
                  <c:v>11.19864740840125</c:v>
                </c:pt>
                <c:pt idx="97">
                  <c:v>11.220094507149817</c:v>
                </c:pt>
                <c:pt idx="98">
                  <c:v>11.229033495499429</c:v>
                </c:pt>
                <c:pt idx="99">
                  <c:v>11.227728312588896</c:v>
                </c:pt>
                <c:pt idx="100">
                  <c:v>11.220591610774228</c:v>
                </c:pt>
                <c:pt idx="101">
                  <c:v>11.216097341798982</c:v>
                </c:pt>
                <c:pt idx="102">
                  <c:v>11.217665930248124</c:v>
                </c:pt>
                <c:pt idx="103">
                  <c:v>11.187171657593819</c:v>
                </c:pt>
                <c:pt idx="104">
                  <c:v>11.169969896688611</c:v>
                </c:pt>
                <c:pt idx="105">
                  <c:v>11.149092209261958</c:v>
                </c:pt>
                <c:pt idx="106">
                  <c:v>11.153830443386081</c:v>
                </c:pt>
                <c:pt idx="107">
                  <c:v>11.163462497632683</c:v>
                </c:pt>
                <c:pt idx="108">
                  <c:v>11.170606711270432</c:v>
                </c:pt>
                <c:pt idx="109">
                  <c:v>11.180163746450356</c:v>
                </c:pt>
                <c:pt idx="110">
                  <c:v>11.195141270113297</c:v>
                </c:pt>
                <c:pt idx="111">
                  <c:v>11.207067427757281</c:v>
                </c:pt>
                <c:pt idx="112">
                  <c:v>11.22193315179525</c:v>
                </c:pt>
                <c:pt idx="113">
                  <c:v>11.229904685430443</c:v>
                </c:pt>
                <c:pt idx="114">
                  <c:v>11.24128783286735</c:v>
                </c:pt>
                <c:pt idx="115">
                  <c:v>11.240494481714116</c:v>
                </c:pt>
                <c:pt idx="116">
                  <c:v>11.237675524110433</c:v>
                </c:pt>
                <c:pt idx="117">
                  <c:v>11.240009953488309</c:v>
                </c:pt>
                <c:pt idx="118">
                  <c:v>11.236885424170072</c:v>
                </c:pt>
                <c:pt idx="119">
                  <c:v>11.243062368366052</c:v>
                </c:pt>
                <c:pt idx="120">
                  <c:v>11.24287138175618</c:v>
                </c:pt>
                <c:pt idx="121">
                  <c:v>11.255156417052451</c:v>
                </c:pt>
                <c:pt idx="122">
                  <c:v>11.266524829837232</c:v>
                </c:pt>
                <c:pt idx="123">
                  <c:v>11.273618644482312</c:v>
                </c:pt>
                <c:pt idx="124">
                  <c:v>11.282798662873613</c:v>
                </c:pt>
                <c:pt idx="125">
                  <c:v>11.288572369433256</c:v>
                </c:pt>
                <c:pt idx="126">
                  <c:v>11.294398814714455</c:v>
                </c:pt>
                <c:pt idx="127">
                  <c:v>11.301153064127968</c:v>
                </c:pt>
                <c:pt idx="128">
                  <c:v>11.307007434157862</c:v>
                </c:pt>
                <c:pt idx="129">
                  <c:v>11.28792719880793</c:v>
                </c:pt>
                <c:pt idx="130">
                  <c:v>11.27615609953626</c:v>
                </c:pt>
                <c:pt idx="131">
                  <c:v>11.267701861266072</c:v>
                </c:pt>
                <c:pt idx="132">
                  <c:v>11.261855694603968</c:v>
                </c:pt>
                <c:pt idx="133">
                  <c:v>11.257526827533903</c:v>
                </c:pt>
                <c:pt idx="134">
                  <c:v>11.256343526842935</c:v>
                </c:pt>
                <c:pt idx="135">
                  <c:v>11.251468807226642</c:v>
                </c:pt>
                <c:pt idx="136">
                  <c:v>11.245761275111061</c:v>
                </c:pt>
                <c:pt idx="137">
                  <c:v>11.236164213707452</c:v>
                </c:pt>
                <c:pt idx="138">
                  <c:v>11.225357117543144</c:v>
                </c:pt>
                <c:pt idx="139">
                  <c:v>11.214998337766856</c:v>
                </c:pt>
                <c:pt idx="140">
                  <c:v>11.198849279256908</c:v>
                </c:pt>
                <c:pt idx="141">
                  <c:v>11.183074419597064</c:v>
                </c:pt>
                <c:pt idx="142">
                  <c:v>11.172410525414675</c:v>
                </c:pt>
                <c:pt idx="143">
                  <c:v>11.166490724527511</c:v>
                </c:pt>
                <c:pt idx="144">
                  <c:v>11.16001596703102</c:v>
                </c:pt>
                <c:pt idx="145">
                  <c:v>11.152497444543684</c:v>
                </c:pt>
                <c:pt idx="146">
                  <c:v>11.13950281106704</c:v>
                </c:pt>
                <c:pt idx="147">
                  <c:v>11.122860853414879</c:v>
                </c:pt>
                <c:pt idx="148">
                  <c:v>11.102653718322088</c:v>
                </c:pt>
                <c:pt idx="149">
                  <c:v>11.083425223391966</c:v>
                </c:pt>
                <c:pt idx="150">
                  <c:v>11.061496615776313</c:v>
                </c:pt>
                <c:pt idx="151">
                  <c:v>11.033842259122851</c:v>
                </c:pt>
                <c:pt idx="152">
                  <c:v>11.002438695117291</c:v>
                </c:pt>
                <c:pt idx="153">
                  <c:v>10.977608053159269</c:v>
                </c:pt>
                <c:pt idx="154">
                  <c:v>10.954582363893385</c:v>
                </c:pt>
                <c:pt idx="155">
                  <c:v>10.93476394665705</c:v>
                </c:pt>
                <c:pt idx="156">
                  <c:v>10.916092970814175</c:v>
                </c:pt>
                <c:pt idx="157">
                  <c:v>10.900274482208598</c:v>
                </c:pt>
                <c:pt idx="158">
                  <c:v>10.889596200386908</c:v>
                </c:pt>
                <c:pt idx="159">
                  <c:v>10.877718158990481</c:v>
                </c:pt>
                <c:pt idx="160">
                  <c:v>10.870369534537701</c:v>
                </c:pt>
                <c:pt idx="161">
                  <c:v>10.867936981411855</c:v>
                </c:pt>
                <c:pt idx="162">
                  <c:v>10.868617510475353</c:v>
                </c:pt>
                <c:pt idx="163">
                  <c:v>10.87274396889843</c:v>
                </c:pt>
                <c:pt idx="164">
                  <c:v>10.876823487420447</c:v>
                </c:pt>
                <c:pt idx="165">
                  <c:v>10.883693864433837</c:v>
                </c:pt>
                <c:pt idx="166">
                  <c:v>10.891390561266697</c:v>
                </c:pt>
                <c:pt idx="167">
                  <c:v>10.895561584954921</c:v>
                </c:pt>
                <c:pt idx="168">
                  <c:v>10.900555791529991</c:v>
                </c:pt>
                <c:pt idx="169">
                  <c:v>10.906771913781405</c:v>
                </c:pt>
                <c:pt idx="170">
                  <c:v>10.912098073438445</c:v>
                </c:pt>
                <c:pt idx="171">
                  <c:v>10.912889880519828</c:v>
                </c:pt>
                <c:pt idx="172">
                  <c:v>10.916933223843289</c:v>
                </c:pt>
                <c:pt idx="173">
                  <c:v>10.921630539775069</c:v>
                </c:pt>
                <c:pt idx="174">
                  <c:v>10.926570631408657</c:v>
                </c:pt>
                <c:pt idx="175">
                  <c:v>10.932314912068664</c:v>
                </c:pt>
                <c:pt idx="176">
                  <c:v>10.937244177990854</c:v>
                </c:pt>
                <c:pt idx="177">
                  <c:v>10.944144933190803</c:v>
                </c:pt>
                <c:pt idx="178">
                  <c:v>10.953742953821195</c:v>
                </c:pt>
                <c:pt idx="179">
                  <c:v>10.962322975558594</c:v>
                </c:pt>
                <c:pt idx="180">
                  <c:v>10.971186999310103</c:v>
                </c:pt>
                <c:pt idx="181">
                  <c:v>10.979725525456061</c:v>
                </c:pt>
                <c:pt idx="182">
                  <c:v>10.988304723595368</c:v>
                </c:pt>
                <c:pt idx="183">
                  <c:v>10.996763786523266</c:v>
                </c:pt>
                <c:pt idx="184">
                  <c:v>11.007067332991676</c:v>
                </c:pt>
                <c:pt idx="185">
                  <c:v>11.017970223301328</c:v>
                </c:pt>
                <c:pt idx="186">
                  <c:v>11.031477789569376</c:v>
                </c:pt>
                <c:pt idx="187">
                  <c:v>11.042745685618758</c:v>
                </c:pt>
                <c:pt idx="188">
                  <c:v>11.057657460908537</c:v>
                </c:pt>
                <c:pt idx="189">
                  <c:v>11.07311739362787</c:v>
                </c:pt>
                <c:pt idx="190">
                  <c:v>11.088258182753043</c:v>
                </c:pt>
                <c:pt idx="191">
                  <c:v>11.102465679766279</c:v>
                </c:pt>
                <c:pt idx="192">
                  <c:v>11.118943324015413</c:v>
                </c:pt>
                <c:pt idx="193">
                  <c:v>11.136948754784342</c:v>
                </c:pt>
                <c:pt idx="194">
                  <c:v>11.156029337020787</c:v>
                </c:pt>
                <c:pt idx="195">
                  <c:v>11.176087592903796</c:v>
                </c:pt>
                <c:pt idx="196">
                  <c:v>11.196290566673365</c:v>
                </c:pt>
                <c:pt idx="197">
                  <c:v>11.218733747361171</c:v>
                </c:pt>
                <c:pt idx="198">
                  <c:v>11.238522118756876</c:v>
                </c:pt>
                <c:pt idx="199">
                  <c:v>11.25988380913231</c:v>
                </c:pt>
                <c:pt idx="200">
                  <c:v>11.282378472804254</c:v>
                </c:pt>
                <c:pt idx="201">
                  <c:v>11.305320294574159</c:v>
                </c:pt>
                <c:pt idx="202">
                  <c:v>11.326983303240018</c:v>
                </c:pt>
                <c:pt idx="203">
                  <c:v>11.347507288777235</c:v>
                </c:pt>
                <c:pt idx="204">
                  <c:v>11.36449233111024</c:v>
                </c:pt>
                <c:pt idx="205">
                  <c:v>11.377878857272478</c:v>
                </c:pt>
                <c:pt idx="206">
                  <c:v>11.390801825700347</c:v>
                </c:pt>
                <c:pt idx="207">
                  <c:v>11.402793281169586</c:v>
                </c:pt>
                <c:pt idx="208">
                  <c:v>11.416627348653156</c:v>
                </c:pt>
                <c:pt idx="209">
                  <c:v>11.431478814749472</c:v>
                </c:pt>
                <c:pt idx="210">
                  <c:v>11.445483415148239</c:v>
                </c:pt>
                <c:pt idx="211">
                  <c:v>11.458834452882979</c:v>
                </c:pt>
                <c:pt idx="212">
                  <c:v>11.470362528624166</c:v>
                </c:pt>
                <c:pt idx="213">
                  <c:v>11.481158478483012</c:v>
                </c:pt>
                <c:pt idx="214">
                  <c:v>11.494291545283097</c:v>
                </c:pt>
                <c:pt idx="215">
                  <c:v>11.508688259547899</c:v>
                </c:pt>
                <c:pt idx="216">
                  <c:v>11.521819214772449</c:v>
                </c:pt>
                <c:pt idx="217">
                  <c:v>11.534383788412551</c:v>
                </c:pt>
                <c:pt idx="218">
                  <c:v>11.547721903808254</c:v>
                </c:pt>
                <c:pt idx="219">
                  <c:v>11.559733996008516</c:v>
                </c:pt>
                <c:pt idx="220">
                  <c:v>11.572689813455495</c:v>
                </c:pt>
                <c:pt idx="221">
                  <c:v>11.583818490935021</c:v>
                </c:pt>
                <c:pt idx="222">
                  <c:v>11.592851803755797</c:v>
                </c:pt>
                <c:pt idx="223">
                  <c:v>11.604858309158956</c:v>
                </c:pt>
                <c:pt idx="224">
                  <c:v>11.617733977006552</c:v>
                </c:pt>
                <c:pt idx="225">
                  <c:v>11.63339929149733</c:v>
                </c:pt>
                <c:pt idx="226">
                  <c:v>11.649053865132208</c:v>
                </c:pt>
                <c:pt idx="227">
                  <c:v>11.662658773010424</c:v>
                </c:pt>
                <c:pt idx="228">
                  <c:v>11.676457795107197</c:v>
                </c:pt>
                <c:pt idx="229">
                  <c:v>11.689068539796013</c:v>
                </c:pt>
                <c:pt idx="230">
                  <c:v>11.704036269159628</c:v>
                </c:pt>
                <c:pt idx="231">
                  <c:v>11.714813818230427</c:v>
                </c:pt>
                <c:pt idx="232">
                  <c:v>11.726147956849102</c:v>
                </c:pt>
                <c:pt idx="233">
                  <c:v>11.737688136363911</c:v>
                </c:pt>
                <c:pt idx="234">
                  <c:v>11.747598377655825</c:v>
                </c:pt>
                <c:pt idx="235">
                  <c:v>11.758401497459925</c:v>
                </c:pt>
                <c:pt idx="236">
                  <c:v>11.768472739804368</c:v>
                </c:pt>
                <c:pt idx="237">
                  <c:v>11.776859035865437</c:v>
                </c:pt>
                <c:pt idx="238">
                  <c:v>11.785244768325622</c:v>
                </c:pt>
                <c:pt idx="239">
                  <c:v>11.795881045349271</c:v>
                </c:pt>
                <c:pt idx="240">
                  <c:v>11.806952736388373</c:v>
                </c:pt>
                <c:pt idx="241">
                  <c:v>11.818684579600072</c:v>
                </c:pt>
                <c:pt idx="242">
                  <c:v>11.831543074772538</c:v>
                </c:pt>
                <c:pt idx="243">
                  <c:v>11.844323838803126</c:v>
                </c:pt>
                <c:pt idx="244">
                  <c:v>11.858314529591798</c:v>
                </c:pt>
                <c:pt idx="245">
                  <c:v>11.873010888488341</c:v>
                </c:pt>
                <c:pt idx="246">
                  <c:v>11.88799410587281</c:v>
                </c:pt>
                <c:pt idx="247">
                  <c:v>11.903085003666064</c:v>
                </c:pt>
                <c:pt idx="248">
                  <c:v>11.919681712380275</c:v>
                </c:pt>
                <c:pt idx="249">
                  <c:v>11.93710802872134</c:v>
                </c:pt>
                <c:pt idx="250">
                  <c:v>11.952503100128771</c:v>
                </c:pt>
                <c:pt idx="251">
                  <c:v>11.968494768315548</c:v>
                </c:pt>
                <c:pt idx="252">
                  <c:v>11.985302526704437</c:v>
                </c:pt>
                <c:pt idx="253">
                  <c:v>12.003794988387492</c:v>
                </c:pt>
                <c:pt idx="254">
                  <c:v>12.022007577887807</c:v>
                </c:pt>
                <c:pt idx="255">
                  <c:v>12.040279840369697</c:v>
                </c:pt>
                <c:pt idx="256">
                  <c:v>12.060003074074579</c:v>
                </c:pt>
                <c:pt idx="257">
                  <c:v>12.08088833124857</c:v>
                </c:pt>
                <c:pt idx="258">
                  <c:v>12.101779035822846</c:v>
                </c:pt>
                <c:pt idx="259">
                  <c:v>12.121937554167534</c:v>
                </c:pt>
                <c:pt idx="260">
                  <c:v>12.143431176122041</c:v>
                </c:pt>
                <c:pt idx="261">
                  <c:v>12.163610855052033</c:v>
                </c:pt>
                <c:pt idx="262">
                  <c:v>12.183230282158853</c:v>
                </c:pt>
                <c:pt idx="263">
                  <c:v>12.204438436323919</c:v>
                </c:pt>
                <c:pt idx="264">
                  <c:v>12.226388465200882</c:v>
                </c:pt>
                <c:pt idx="265">
                  <c:v>12.248447787263641</c:v>
                </c:pt>
                <c:pt idx="266">
                  <c:v>12.270035889003623</c:v>
                </c:pt>
                <c:pt idx="267">
                  <c:v>12.291368055985693</c:v>
                </c:pt>
                <c:pt idx="268">
                  <c:v>12.31350288035725</c:v>
                </c:pt>
                <c:pt idx="269">
                  <c:v>12.336039979531529</c:v>
                </c:pt>
                <c:pt idx="270">
                  <c:v>12.357476387823052</c:v>
                </c:pt>
                <c:pt idx="271">
                  <c:v>12.379729776561277</c:v>
                </c:pt>
                <c:pt idx="272">
                  <c:v>12.400883960866686</c:v>
                </c:pt>
                <c:pt idx="273">
                  <c:v>12.422598774849096</c:v>
                </c:pt>
                <c:pt idx="274">
                  <c:v>12.445474452695541</c:v>
                </c:pt>
                <c:pt idx="275">
                  <c:v>12.468558603045954</c:v>
                </c:pt>
                <c:pt idx="276">
                  <c:v>12.491296924010246</c:v>
                </c:pt>
                <c:pt idx="277">
                  <c:v>12.513340866523501</c:v>
                </c:pt>
                <c:pt idx="278">
                  <c:v>12.535416121025806</c:v>
                </c:pt>
                <c:pt idx="279">
                  <c:v>12.558373758605565</c:v>
                </c:pt>
                <c:pt idx="280">
                  <c:v>12.581962177153855</c:v>
                </c:pt>
                <c:pt idx="281">
                  <c:v>12.605447111802775</c:v>
                </c:pt>
                <c:pt idx="282">
                  <c:v>12.628377491607473</c:v>
                </c:pt>
                <c:pt idx="283">
                  <c:v>12.650643793441102</c:v>
                </c:pt>
                <c:pt idx="284">
                  <c:v>12.672362421951593</c:v>
                </c:pt>
                <c:pt idx="285">
                  <c:v>12.693455949728731</c:v>
                </c:pt>
                <c:pt idx="286">
                  <c:v>12.714558687157149</c:v>
                </c:pt>
                <c:pt idx="287">
                  <c:v>12.736145647397036</c:v>
                </c:pt>
                <c:pt idx="288">
                  <c:v>12.756281374452175</c:v>
                </c:pt>
                <c:pt idx="289">
                  <c:v>12.776412967034782</c:v>
                </c:pt>
                <c:pt idx="290">
                  <c:v>12.797605858821765</c:v>
                </c:pt>
                <c:pt idx="291">
                  <c:v>12.8188338043415</c:v>
                </c:pt>
                <c:pt idx="292">
                  <c:v>12.840141387308826</c:v>
                </c:pt>
                <c:pt idx="293">
                  <c:v>12.862276682649282</c:v>
                </c:pt>
                <c:pt idx="294">
                  <c:v>12.88455204249599</c:v>
                </c:pt>
                <c:pt idx="295">
                  <c:v>12.90747939743768</c:v>
                </c:pt>
                <c:pt idx="296">
                  <c:v>12.931097163274561</c:v>
                </c:pt>
                <c:pt idx="297">
                  <c:v>12.955312402654394</c:v>
                </c:pt>
                <c:pt idx="298">
                  <c:v>12.979468835440111</c:v>
                </c:pt>
                <c:pt idx="299">
                  <c:v>13.00466200208237</c:v>
                </c:pt>
                <c:pt idx="300">
                  <c:v>13.029209226272391</c:v>
                </c:pt>
                <c:pt idx="301">
                  <c:v>13.054994742289626</c:v>
                </c:pt>
                <c:pt idx="302">
                  <c:v>13.080436252734941</c:v>
                </c:pt>
                <c:pt idx="303">
                  <c:v>13.106959223831655</c:v>
                </c:pt>
                <c:pt idx="304">
                  <c:v>13.134664669341506</c:v>
                </c:pt>
                <c:pt idx="305">
                  <c:v>13.162292672674026</c:v>
                </c:pt>
                <c:pt idx="306">
                  <c:v>13.189902117157926</c:v>
                </c:pt>
                <c:pt idx="307">
                  <c:v>13.21749723763773</c:v>
                </c:pt>
                <c:pt idx="308">
                  <c:v>13.245468618586898</c:v>
                </c:pt>
                <c:pt idx="309">
                  <c:v>13.27334554463803</c:v>
                </c:pt>
                <c:pt idx="310">
                  <c:v>13.302334934080587</c:v>
                </c:pt>
                <c:pt idx="311">
                  <c:v>13.33182471450421</c:v>
                </c:pt>
                <c:pt idx="312">
                  <c:v>13.361390638008292</c:v>
                </c:pt>
                <c:pt idx="313">
                  <c:v>13.390625715094068</c:v>
                </c:pt>
                <c:pt idx="314">
                  <c:v>13.419735336284193</c:v>
                </c:pt>
                <c:pt idx="315">
                  <c:v>13.449702858363931</c:v>
                </c:pt>
                <c:pt idx="316">
                  <c:v>13.479561006249401</c:v>
                </c:pt>
                <c:pt idx="317">
                  <c:v>13.509036835744924</c:v>
                </c:pt>
                <c:pt idx="318">
                  <c:v>13.538888551793749</c:v>
                </c:pt>
                <c:pt idx="319">
                  <c:v>13.56950449505913</c:v>
                </c:pt>
                <c:pt idx="320">
                  <c:v>13.599934504668273</c:v>
                </c:pt>
                <c:pt idx="321">
                  <c:v>13.629632922680466</c:v>
                </c:pt>
                <c:pt idx="322">
                  <c:v>13.65964079638367</c:v>
                </c:pt>
                <c:pt idx="323">
                  <c:v>13.690262830570607</c:v>
                </c:pt>
                <c:pt idx="324">
                  <c:v>13.72041105177157</c:v>
                </c:pt>
                <c:pt idx="325">
                  <c:v>13.749641933538658</c:v>
                </c:pt>
                <c:pt idx="326">
                  <c:v>13.779325884089412</c:v>
                </c:pt>
                <c:pt idx="327">
                  <c:v>13.808809339878923</c:v>
                </c:pt>
                <c:pt idx="328">
                  <c:v>13.838299134855758</c:v>
                </c:pt>
                <c:pt idx="329">
                  <c:v>13.86728863069542</c:v>
                </c:pt>
                <c:pt idx="330">
                  <c:v>13.895960528636092</c:v>
                </c:pt>
                <c:pt idx="331">
                  <c:v>13.924698438763837</c:v>
                </c:pt>
                <c:pt idx="332">
                  <c:v>13.953922928203927</c:v>
                </c:pt>
                <c:pt idx="333">
                  <c:v>13.983456784471127</c:v>
                </c:pt>
                <c:pt idx="334">
                  <c:v>14.012954134913766</c:v>
                </c:pt>
                <c:pt idx="335">
                  <c:v>14.042492711447428</c:v>
                </c:pt>
                <c:pt idx="336">
                  <c:v>14.071343821084438</c:v>
                </c:pt>
                <c:pt idx="337">
                  <c:v>14.099330689480448</c:v>
                </c:pt>
                <c:pt idx="338">
                  <c:v>14.126473180966705</c:v>
                </c:pt>
                <c:pt idx="339">
                  <c:v>14.153883877303466</c:v>
                </c:pt>
                <c:pt idx="340">
                  <c:v>14.180875291854901</c:v>
                </c:pt>
                <c:pt idx="341">
                  <c:v>14.208406421104513</c:v>
                </c:pt>
                <c:pt idx="342">
                  <c:v>14.235572243921441</c:v>
                </c:pt>
                <c:pt idx="343">
                  <c:v>14.262957618309837</c:v>
                </c:pt>
                <c:pt idx="344">
                  <c:v>14.29081091174862</c:v>
                </c:pt>
                <c:pt idx="345">
                  <c:v>14.318847759236066</c:v>
                </c:pt>
                <c:pt idx="346">
                  <c:v>14.347119068699715</c:v>
                </c:pt>
                <c:pt idx="347">
                  <c:v>14.375949117001426</c:v>
                </c:pt>
                <c:pt idx="348">
                  <c:v>14.404862071589399</c:v>
                </c:pt>
                <c:pt idx="349">
                  <c:v>14.434216627549706</c:v>
                </c:pt>
                <c:pt idx="350">
                  <c:v>14.463888206496133</c:v>
                </c:pt>
                <c:pt idx="351">
                  <c:v>14.493760622442197</c:v>
                </c:pt>
                <c:pt idx="352">
                  <c:v>14.524148949236587</c:v>
                </c:pt>
                <c:pt idx="353">
                  <c:v>14.554447238791703</c:v>
                </c:pt>
                <c:pt idx="354">
                  <c:v>14.584801702947679</c:v>
                </c:pt>
                <c:pt idx="355">
                  <c:v>14.615103712680618</c:v>
                </c:pt>
                <c:pt idx="356">
                  <c:v>14.645727873259309</c:v>
                </c:pt>
                <c:pt idx="357">
                  <c:v>14.676482926438174</c:v>
                </c:pt>
                <c:pt idx="358">
                  <c:v>14.707254250947617</c:v>
                </c:pt>
                <c:pt idx="359">
                  <c:v>14.738276102020137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F-41D7-A0F3-07C5E367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'2007-2017'!$B$1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'2007-2017'!$A$2:$A$121</c:f>
              <c:numCache>
                <c:formatCode>m/d/yyyy</c:formatCode>
                <c:ptCount val="120"/>
                <c:pt idx="0">
                  <c:v>39416</c:v>
                </c:pt>
                <c:pt idx="1">
                  <c:v>39447</c:v>
                </c:pt>
                <c:pt idx="2">
                  <c:v>39478</c:v>
                </c:pt>
                <c:pt idx="3">
                  <c:v>39507</c:v>
                </c:pt>
                <c:pt idx="4">
                  <c:v>39538</c:v>
                </c:pt>
                <c:pt idx="5">
                  <c:v>39568</c:v>
                </c:pt>
                <c:pt idx="6">
                  <c:v>39599</c:v>
                </c:pt>
                <c:pt idx="7">
                  <c:v>39629</c:v>
                </c:pt>
                <c:pt idx="8">
                  <c:v>39660</c:v>
                </c:pt>
                <c:pt idx="9">
                  <c:v>39691</c:v>
                </c:pt>
                <c:pt idx="10">
                  <c:v>39721</c:v>
                </c:pt>
                <c:pt idx="11">
                  <c:v>39752</c:v>
                </c:pt>
                <c:pt idx="12">
                  <c:v>39782</c:v>
                </c:pt>
                <c:pt idx="13">
                  <c:v>39813</c:v>
                </c:pt>
                <c:pt idx="14">
                  <c:v>39844</c:v>
                </c:pt>
                <c:pt idx="15">
                  <c:v>39872</c:v>
                </c:pt>
                <c:pt idx="16">
                  <c:v>39903</c:v>
                </c:pt>
                <c:pt idx="17">
                  <c:v>39933</c:v>
                </c:pt>
                <c:pt idx="18">
                  <c:v>39964</c:v>
                </c:pt>
                <c:pt idx="19">
                  <c:v>39994</c:v>
                </c:pt>
                <c:pt idx="20">
                  <c:v>40025</c:v>
                </c:pt>
                <c:pt idx="21">
                  <c:v>40056</c:v>
                </c:pt>
                <c:pt idx="22">
                  <c:v>40086</c:v>
                </c:pt>
                <c:pt idx="23">
                  <c:v>40117</c:v>
                </c:pt>
                <c:pt idx="24">
                  <c:v>40147</c:v>
                </c:pt>
                <c:pt idx="25">
                  <c:v>40178</c:v>
                </c:pt>
                <c:pt idx="26">
                  <c:v>40209</c:v>
                </c:pt>
                <c:pt idx="27">
                  <c:v>40237</c:v>
                </c:pt>
                <c:pt idx="28">
                  <c:v>40268</c:v>
                </c:pt>
                <c:pt idx="29">
                  <c:v>40298</c:v>
                </c:pt>
                <c:pt idx="30">
                  <c:v>40329</c:v>
                </c:pt>
                <c:pt idx="31">
                  <c:v>40359</c:v>
                </c:pt>
                <c:pt idx="32">
                  <c:v>40390</c:v>
                </c:pt>
                <c:pt idx="33">
                  <c:v>40421</c:v>
                </c:pt>
                <c:pt idx="34">
                  <c:v>40451</c:v>
                </c:pt>
                <c:pt idx="35">
                  <c:v>40482</c:v>
                </c:pt>
                <c:pt idx="36">
                  <c:v>40512</c:v>
                </c:pt>
                <c:pt idx="37">
                  <c:v>40543</c:v>
                </c:pt>
                <c:pt idx="38">
                  <c:v>40574</c:v>
                </c:pt>
                <c:pt idx="39">
                  <c:v>40602</c:v>
                </c:pt>
                <c:pt idx="40">
                  <c:v>40633</c:v>
                </c:pt>
                <c:pt idx="41">
                  <c:v>40663</c:v>
                </c:pt>
                <c:pt idx="42">
                  <c:v>40694</c:v>
                </c:pt>
                <c:pt idx="43">
                  <c:v>40724</c:v>
                </c:pt>
                <c:pt idx="44">
                  <c:v>40755</c:v>
                </c:pt>
                <c:pt idx="45">
                  <c:v>40786</c:v>
                </c:pt>
                <c:pt idx="46">
                  <c:v>40816</c:v>
                </c:pt>
                <c:pt idx="47">
                  <c:v>40847</c:v>
                </c:pt>
                <c:pt idx="48">
                  <c:v>40877</c:v>
                </c:pt>
                <c:pt idx="49">
                  <c:v>40908</c:v>
                </c:pt>
                <c:pt idx="50">
                  <c:v>40939</c:v>
                </c:pt>
                <c:pt idx="51">
                  <c:v>40968</c:v>
                </c:pt>
                <c:pt idx="52">
                  <c:v>40999</c:v>
                </c:pt>
                <c:pt idx="53">
                  <c:v>41029</c:v>
                </c:pt>
                <c:pt idx="54">
                  <c:v>41060</c:v>
                </c:pt>
                <c:pt idx="55">
                  <c:v>41090</c:v>
                </c:pt>
                <c:pt idx="56">
                  <c:v>41121</c:v>
                </c:pt>
                <c:pt idx="57">
                  <c:v>41152</c:v>
                </c:pt>
                <c:pt idx="58">
                  <c:v>41182</c:v>
                </c:pt>
                <c:pt idx="59">
                  <c:v>41213</c:v>
                </c:pt>
                <c:pt idx="60">
                  <c:v>41243</c:v>
                </c:pt>
                <c:pt idx="61">
                  <c:v>41274</c:v>
                </c:pt>
                <c:pt idx="62">
                  <c:v>41305</c:v>
                </c:pt>
                <c:pt idx="63">
                  <c:v>41333</c:v>
                </c:pt>
                <c:pt idx="64">
                  <c:v>41364</c:v>
                </c:pt>
                <c:pt idx="65">
                  <c:v>41394</c:v>
                </c:pt>
                <c:pt idx="66">
                  <c:v>41425</c:v>
                </c:pt>
                <c:pt idx="67">
                  <c:v>41455</c:v>
                </c:pt>
                <c:pt idx="68">
                  <c:v>41486</c:v>
                </c:pt>
                <c:pt idx="69">
                  <c:v>41517</c:v>
                </c:pt>
                <c:pt idx="70">
                  <c:v>41547</c:v>
                </c:pt>
                <c:pt idx="71">
                  <c:v>41578</c:v>
                </c:pt>
                <c:pt idx="72">
                  <c:v>41608</c:v>
                </c:pt>
                <c:pt idx="73">
                  <c:v>41639</c:v>
                </c:pt>
                <c:pt idx="74">
                  <c:v>41670</c:v>
                </c:pt>
                <c:pt idx="75">
                  <c:v>41698</c:v>
                </c:pt>
                <c:pt idx="76">
                  <c:v>41729</c:v>
                </c:pt>
                <c:pt idx="77">
                  <c:v>41759</c:v>
                </c:pt>
                <c:pt idx="78">
                  <c:v>41790</c:v>
                </c:pt>
                <c:pt idx="79">
                  <c:v>41820</c:v>
                </c:pt>
                <c:pt idx="80">
                  <c:v>41851</c:v>
                </c:pt>
                <c:pt idx="81">
                  <c:v>41882</c:v>
                </c:pt>
                <c:pt idx="82">
                  <c:v>41912</c:v>
                </c:pt>
                <c:pt idx="83">
                  <c:v>41943</c:v>
                </c:pt>
                <c:pt idx="84">
                  <c:v>41973</c:v>
                </c:pt>
                <c:pt idx="85">
                  <c:v>42004</c:v>
                </c:pt>
                <c:pt idx="86">
                  <c:v>42035</c:v>
                </c:pt>
                <c:pt idx="87">
                  <c:v>42063</c:v>
                </c:pt>
                <c:pt idx="88">
                  <c:v>42094</c:v>
                </c:pt>
                <c:pt idx="89">
                  <c:v>42124</c:v>
                </c:pt>
                <c:pt idx="90">
                  <c:v>42155</c:v>
                </c:pt>
                <c:pt idx="91">
                  <c:v>42185</c:v>
                </c:pt>
                <c:pt idx="92">
                  <c:v>42216</c:v>
                </c:pt>
                <c:pt idx="93">
                  <c:v>42247</c:v>
                </c:pt>
                <c:pt idx="94">
                  <c:v>42277</c:v>
                </c:pt>
                <c:pt idx="95">
                  <c:v>42308</c:v>
                </c:pt>
                <c:pt idx="96">
                  <c:v>42338</c:v>
                </c:pt>
                <c:pt idx="97">
                  <c:v>42369</c:v>
                </c:pt>
                <c:pt idx="98">
                  <c:v>42400</c:v>
                </c:pt>
                <c:pt idx="99">
                  <c:v>42429</c:v>
                </c:pt>
                <c:pt idx="100">
                  <c:v>42460</c:v>
                </c:pt>
                <c:pt idx="101">
                  <c:v>42490</c:v>
                </c:pt>
                <c:pt idx="102">
                  <c:v>42521</c:v>
                </c:pt>
                <c:pt idx="103">
                  <c:v>42551</c:v>
                </c:pt>
                <c:pt idx="104">
                  <c:v>42582</c:v>
                </c:pt>
                <c:pt idx="105">
                  <c:v>42613</c:v>
                </c:pt>
                <c:pt idx="106">
                  <c:v>42643</c:v>
                </c:pt>
                <c:pt idx="107">
                  <c:v>42674</c:v>
                </c:pt>
                <c:pt idx="108">
                  <c:v>42704</c:v>
                </c:pt>
                <c:pt idx="109">
                  <c:v>42735</c:v>
                </c:pt>
                <c:pt idx="110">
                  <c:v>42766</c:v>
                </c:pt>
                <c:pt idx="111">
                  <c:v>42794</c:v>
                </c:pt>
                <c:pt idx="112">
                  <c:v>42825</c:v>
                </c:pt>
                <c:pt idx="113">
                  <c:v>42855</c:v>
                </c:pt>
                <c:pt idx="114">
                  <c:v>42886</c:v>
                </c:pt>
                <c:pt idx="115">
                  <c:v>42916</c:v>
                </c:pt>
                <c:pt idx="116">
                  <c:v>42947</c:v>
                </c:pt>
                <c:pt idx="117">
                  <c:v>42978</c:v>
                </c:pt>
                <c:pt idx="118">
                  <c:v>43008</c:v>
                </c:pt>
                <c:pt idx="119">
                  <c:v>43039</c:v>
                </c:pt>
              </c:numCache>
            </c:numRef>
          </c:cat>
          <c:val>
            <c:numRef>
              <c:f>'2007-2017'!$B$2:$B$121</c:f>
              <c:numCache>
                <c:formatCode>0.00_ ;[Red]\-0.00\ </c:formatCode>
                <c:ptCount val="120"/>
                <c:pt idx="0">
                  <c:v>1545.79</c:v>
                </c:pt>
                <c:pt idx="1">
                  <c:v>1479.63</c:v>
                </c:pt>
                <c:pt idx="2">
                  <c:v>1467.97</c:v>
                </c:pt>
                <c:pt idx="3">
                  <c:v>1378.6</c:v>
                </c:pt>
                <c:pt idx="4">
                  <c:v>1330.45</c:v>
                </c:pt>
                <c:pt idx="5">
                  <c:v>1326.41</c:v>
                </c:pt>
                <c:pt idx="6">
                  <c:v>1385.97</c:v>
                </c:pt>
                <c:pt idx="7">
                  <c:v>1399.62</c:v>
                </c:pt>
                <c:pt idx="8">
                  <c:v>1276.69</c:v>
                </c:pt>
                <c:pt idx="9">
                  <c:v>1269.42</c:v>
                </c:pt>
                <c:pt idx="10">
                  <c:v>1287.83</c:v>
                </c:pt>
                <c:pt idx="11">
                  <c:v>1164.17</c:v>
                </c:pt>
                <c:pt idx="12">
                  <c:v>968.67</c:v>
                </c:pt>
                <c:pt idx="13">
                  <c:v>888.61</c:v>
                </c:pt>
                <c:pt idx="14">
                  <c:v>902.99</c:v>
                </c:pt>
                <c:pt idx="15">
                  <c:v>823.09</c:v>
                </c:pt>
                <c:pt idx="16">
                  <c:v>729.57</c:v>
                </c:pt>
                <c:pt idx="17">
                  <c:v>793.59</c:v>
                </c:pt>
                <c:pt idx="18">
                  <c:v>872.74</c:v>
                </c:pt>
                <c:pt idx="19">
                  <c:v>923.26</c:v>
                </c:pt>
                <c:pt idx="20">
                  <c:v>920.82</c:v>
                </c:pt>
                <c:pt idx="21">
                  <c:v>990.22</c:v>
                </c:pt>
                <c:pt idx="22">
                  <c:v>1019.52</c:v>
                </c:pt>
                <c:pt idx="23">
                  <c:v>1054.9100000000001</c:v>
                </c:pt>
                <c:pt idx="24">
                  <c:v>1036.18</c:v>
                </c:pt>
                <c:pt idx="25">
                  <c:v>1098.8900000000001</c:v>
                </c:pt>
                <c:pt idx="26">
                  <c:v>1116.56</c:v>
                </c:pt>
                <c:pt idx="27">
                  <c:v>1073.8900000000001</c:v>
                </c:pt>
                <c:pt idx="28">
                  <c:v>1105.3599999999999</c:v>
                </c:pt>
                <c:pt idx="29">
                  <c:v>1171.23</c:v>
                </c:pt>
                <c:pt idx="30">
                  <c:v>1188.58</c:v>
                </c:pt>
                <c:pt idx="31">
                  <c:v>1087.3</c:v>
                </c:pt>
                <c:pt idx="32">
                  <c:v>1031.0999999999999</c:v>
                </c:pt>
                <c:pt idx="33">
                  <c:v>1107.53</c:v>
                </c:pt>
                <c:pt idx="34">
                  <c:v>1049.72</c:v>
                </c:pt>
                <c:pt idx="35">
                  <c:v>1143.49</c:v>
                </c:pt>
                <c:pt idx="36">
                  <c:v>1185.71</c:v>
                </c:pt>
                <c:pt idx="37">
                  <c:v>1186.5999999999999</c:v>
                </c:pt>
                <c:pt idx="38">
                  <c:v>1257.6199999999999</c:v>
                </c:pt>
                <c:pt idx="39">
                  <c:v>1289.1400000000001</c:v>
                </c:pt>
                <c:pt idx="40">
                  <c:v>1328.64</c:v>
                </c:pt>
                <c:pt idx="41">
                  <c:v>1329.48</c:v>
                </c:pt>
                <c:pt idx="42">
                  <c:v>1365.21</c:v>
                </c:pt>
                <c:pt idx="43">
                  <c:v>1345.2</c:v>
                </c:pt>
                <c:pt idx="44">
                  <c:v>1320.64</c:v>
                </c:pt>
                <c:pt idx="45">
                  <c:v>1292.5899999999999</c:v>
                </c:pt>
                <c:pt idx="46">
                  <c:v>1219.1199999999999</c:v>
                </c:pt>
                <c:pt idx="47">
                  <c:v>1131.21</c:v>
                </c:pt>
                <c:pt idx="48">
                  <c:v>1251</c:v>
                </c:pt>
                <c:pt idx="49">
                  <c:v>1246.9100000000001</c:v>
                </c:pt>
                <c:pt idx="50">
                  <c:v>1258.8599999999999</c:v>
                </c:pt>
                <c:pt idx="51">
                  <c:v>1312.45</c:v>
                </c:pt>
                <c:pt idx="52">
                  <c:v>1365.9</c:v>
                </c:pt>
                <c:pt idx="53">
                  <c:v>1408.47</c:v>
                </c:pt>
                <c:pt idx="54">
                  <c:v>1397.86</c:v>
                </c:pt>
                <c:pt idx="55">
                  <c:v>1309.8699999999999</c:v>
                </c:pt>
                <c:pt idx="56">
                  <c:v>1362.33</c:v>
                </c:pt>
                <c:pt idx="57">
                  <c:v>1379.32</c:v>
                </c:pt>
                <c:pt idx="58">
                  <c:v>1406.54</c:v>
                </c:pt>
                <c:pt idx="59">
                  <c:v>1440.9</c:v>
                </c:pt>
                <c:pt idx="60">
                  <c:v>1412.2</c:v>
                </c:pt>
                <c:pt idx="61">
                  <c:v>1416.34</c:v>
                </c:pt>
                <c:pt idx="62">
                  <c:v>1426.19</c:v>
                </c:pt>
                <c:pt idx="63">
                  <c:v>1498.11</c:v>
                </c:pt>
                <c:pt idx="64">
                  <c:v>1514.68</c:v>
                </c:pt>
                <c:pt idx="65">
                  <c:v>1569.18</c:v>
                </c:pt>
                <c:pt idx="66">
                  <c:v>1597.55</c:v>
                </c:pt>
                <c:pt idx="67">
                  <c:v>1631.71</c:v>
                </c:pt>
                <c:pt idx="68">
                  <c:v>1609.78</c:v>
                </c:pt>
                <c:pt idx="69">
                  <c:v>1689.42</c:v>
                </c:pt>
                <c:pt idx="70">
                  <c:v>1635.95</c:v>
                </c:pt>
                <c:pt idx="71">
                  <c:v>1682.41</c:v>
                </c:pt>
                <c:pt idx="72">
                  <c:v>1758.7</c:v>
                </c:pt>
                <c:pt idx="73">
                  <c:v>1806.55</c:v>
                </c:pt>
                <c:pt idx="74">
                  <c:v>1845.86</c:v>
                </c:pt>
                <c:pt idx="75">
                  <c:v>1782.68</c:v>
                </c:pt>
                <c:pt idx="76">
                  <c:v>1857.68</c:v>
                </c:pt>
                <c:pt idx="77">
                  <c:v>1873.96</c:v>
                </c:pt>
                <c:pt idx="78">
                  <c:v>1884.39</c:v>
                </c:pt>
                <c:pt idx="79">
                  <c:v>1923.87</c:v>
                </c:pt>
                <c:pt idx="80">
                  <c:v>1962.29</c:v>
                </c:pt>
                <c:pt idx="81">
                  <c:v>1929.8</c:v>
                </c:pt>
                <c:pt idx="82">
                  <c:v>2004.07</c:v>
                </c:pt>
                <c:pt idx="83">
                  <c:v>1971.44</c:v>
                </c:pt>
                <c:pt idx="84">
                  <c:v>2018.21</c:v>
                </c:pt>
                <c:pt idx="85">
                  <c:v>2065.7800000000002</c:v>
                </c:pt>
                <c:pt idx="86">
                  <c:v>2058.9</c:v>
                </c:pt>
                <c:pt idx="87">
                  <c:v>1996.67</c:v>
                </c:pt>
                <c:pt idx="88">
                  <c:v>2105.23</c:v>
                </c:pt>
                <c:pt idx="89">
                  <c:v>2067.63</c:v>
                </c:pt>
                <c:pt idx="90">
                  <c:v>2087.38</c:v>
                </c:pt>
                <c:pt idx="91">
                  <c:v>2108.64</c:v>
                </c:pt>
                <c:pt idx="92">
                  <c:v>2067</c:v>
                </c:pt>
                <c:pt idx="93">
                  <c:v>2104.4899999999998</c:v>
                </c:pt>
                <c:pt idx="94">
                  <c:v>1970.09</c:v>
                </c:pt>
                <c:pt idx="95">
                  <c:v>1919.65</c:v>
                </c:pt>
                <c:pt idx="96">
                  <c:v>2080.7600000000002</c:v>
                </c:pt>
                <c:pt idx="97">
                  <c:v>2082.9299999999998</c:v>
                </c:pt>
                <c:pt idx="98">
                  <c:v>2038.2</c:v>
                </c:pt>
                <c:pt idx="99">
                  <c:v>1936.94</c:v>
                </c:pt>
                <c:pt idx="100">
                  <c:v>1937.09</c:v>
                </c:pt>
                <c:pt idx="101">
                  <c:v>2056.62</c:v>
                </c:pt>
                <c:pt idx="102">
                  <c:v>2067.17</c:v>
                </c:pt>
                <c:pt idx="103">
                  <c:v>2093.94</c:v>
                </c:pt>
                <c:pt idx="104">
                  <c:v>2099.34</c:v>
                </c:pt>
                <c:pt idx="105">
                  <c:v>2173.15</c:v>
                </c:pt>
                <c:pt idx="106">
                  <c:v>2171.33</c:v>
                </c:pt>
                <c:pt idx="107">
                  <c:v>2164.33</c:v>
                </c:pt>
                <c:pt idx="108">
                  <c:v>2128.6799999999998</c:v>
                </c:pt>
                <c:pt idx="109">
                  <c:v>2200.17</c:v>
                </c:pt>
                <c:pt idx="110">
                  <c:v>2251.5700000000002</c:v>
                </c:pt>
                <c:pt idx="111">
                  <c:v>2285.59</c:v>
                </c:pt>
                <c:pt idx="112">
                  <c:v>2380.13</c:v>
                </c:pt>
                <c:pt idx="113">
                  <c:v>2362.34</c:v>
                </c:pt>
                <c:pt idx="114">
                  <c:v>2388.5</c:v>
                </c:pt>
                <c:pt idx="115">
                  <c:v>2415.65</c:v>
                </c:pt>
                <c:pt idx="116">
                  <c:v>2431.39</c:v>
                </c:pt>
                <c:pt idx="117">
                  <c:v>2477.1</c:v>
                </c:pt>
                <c:pt idx="118">
                  <c:v>2474.42</c:v>
                </c:pt>
                <c:pt idx="119">
                  <c:v>2521.1999999999998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9-4970-8CD3-24765BCEF2BA}"/>
            </c:ext>
          </c:extLst>
        </c:ser>
        <c:ser>
          <c:idx val="1"/>
          <c:order val="1"/>
          <c:tx>
            <c:strRef>
              <c:f>'2007-2017'!$E$1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'2007-2017'!$A$2:$A$121</c:f>
              <c:numCache>
                <c:formatCode>m/d/yyyy</c:formatCode>
                <c:ptCount val="120"/>
                <c:pt idx="0">
                  <c:v>39416</c:v>
                </c:pt>
                <c:pt idx="1">
                  <c:v>39447</c:v>
                </c:pt>
                <c:pt idx="2">
                  <c:v>39478</c:v>
                </c:pt>
                <c:pt idx="3">
                  <c:v>39507</c:v>
                </c:pt>
                <c:pt idx="4">
                  <c:v>39538</c:v>
                </c:pt>
                <c:pt idx="5">
                  <c:v>39568</c:v>
                </c:pt>
                <c:pt idx="6">
                  <c:v>39599</c:v>
                </c:pt>
                <c:pt idx="7">
                  <c:v>39629</c:v>
                </c:pt>
                <c:pt idx="8">
                  <c:v>39660</c:v>
                </c:pt>
                <c:pt idx="9">
                  <c:v>39691</c:v>
                </c:pt>
                <c:pt idx="10">
                  <c:v>39721</c:v>
                </c:pt>
                <c:pt idx="11">
                  <c:v>39752</c:v>
                </c:pt>
                <c:pt idx="12">
                  <c:v>39782</c:v>
                </c:pt>
                <c:pt idx="13">
                  <c:v>39813</c:v>
                </c:pt>
                <c:pt idx="14">
                  <c:v>39844</c:v>
                </c:pt>
                <c:pt idx="15">
                  <c:v>39872</c:v>
                </c:pt>
                <c:pt idx="16">
                  <c:v>39903</c:v>
                </c:pt>
                <c:pt idx="17">
                  <c:v>39933</c:v>
                </c:pt>
                <c:pt idx="18">
                  <c:v>39964</c:v>
                </c:pt>
                <c:pt idx="19">
                  <c:v>39994</c:v>
                </c:pt>
                <c:pt idx="20">
                  <c:v>40025</c:v>
                </c:pt>
                <c:pt idx="21">
                  <c:v>40056</c:v>
                </c:pt>
                <c:pt idx="22">
                  <c:v>40086</c:v>
                </c:pt>
                <c:pt idx="23">
                  <c:v>40117</c:v>
                </c:pt>
                <c:pt idx="24">
                  <c:v>40147</c:v>
                </c:pt>
                <c:pt idx="25">
                  <c:v>40178</c:v>
                </c:pt>
                <c:pt idx="26">
                  <c:v>40209</c:v>
                </c:pt>
                <c:pt idx="27">
                  <c:v>40237</c:v>
                </c:pt>
                <c:pt idx="28">
                  <c:v>40268</c:v>
                </c:pt>
                <c:pt idx="29">
                  <c:v>40298</c:v>
                </c:pt>
                <c:pt idx="30">
                  <c:v>40329</c:v>
                </c:pt>
                <c:pt idx="31">
                  <c:v>40359</c:v>
                </c:pt>
                <c:pt idx="32">
                  <c:v>40390</c:v>
                </c:pt>
                <c:pt idx="33">
                  <c:v>40421</c:v>
                </c:pt>
                <c:pt idx="34">
                  <c:v>40451</c:v>
                </c:pt>
                <c:pt idx="35">
                  <c:v>40482</c:v>
                </c:pt>
                <c:pt idx="36">
                  <c:v>40512</c:v>
                </c:pt>
                <c:pt idx="37">
                  <c:v>40543</c:v>
                </c:pt>
                <c:pt idx="38">
                  <c:v>40574</c:v>
                </c:pt>
                <c:pt idx="39">
                  <c:v>40602</c:v>
                </c:pt>
                <c:pt idx="40">
                  <c:v>40633</c:v>
                </c:pt>
                <c:pt idx="41">
                  <c:v>40663</c:v>
                </c:pt>
                <c:pt idx="42">
                  <c:v>40694</c:v>
                </c:pt>
                <c:pt idx="43">
                  <c:v>40724</c:v>
                </c:pt>
                <c:pt idx="44">
                  <c:v>40755</c:v>
                </c:pt>
                <c:pt idx="45">
                  <c:v>40786</c:v>
                </c:pt>
                <c:pt idx="46">
                  <c:v>40816</c:v>
                </c:pt>
                <c:pt idx="47">
                  <c:v>40847</c:v>
                </c:pt>
                <c:pt idx="48">
                  <c:v>40877</c:v>
                </c:pt>
                <c:pt idx="49">
                  <c:v>40908</c:v>
                </c:pt>
                <c:pt idx="50">
                  <c:v>40939</c:v>
                </c:pt>
                <c:pt idx="51">
                  <c:v>40968</c:v>
                </c:pt>
                <c:pt idx="52">
                  <c:v>40999</c:v>
                </c:pt>
                <c:pt idx="53">
                  <c:v>41029</c:v>
                </c:pt>
                <c:pt idx="54">
                  <c:v>41060</c:v>
                </c:pt>
                <c:pt idx="55">
                  <c:v>41090</c:v>
                </c:pt>
                <c:pt idx="56">
                  <c:v>41121</c:v>
                </c:pt>
                <c:pt idx="57">
                  <c:v>41152</c:v>
                </c:pt>
                <c:pt idx="58">
                  <c:v>41182</c:v>
                </c:pt>
                <c:pt idx="59">
                  <c:v>41213</c:v>
                </c:pt>
                <c:pt idx="60">
                  <c:v>41243</c:v>
                </c:pt>
                <c:pt idx="61">
                  <c:v>41274</c:v>
                </c:pt>
                <c:pt idx="62">
                  <c:v>41305</c:v>
                </c:pt>
                <c:pt idx="63">
                  <c:v>41333</c:v>
                </c:pt>
                <c:pt idx="64">
                  <c:v>41364</c:v>
                </c:pt>
                <c:pt idx="65">
                  <c:v>41394</c:v>
                </c:pt>
                <c:pt idx="66">
                  <c:v>41425</c:v>
                </c:pt>
                <c:pt idx="67">
                  <c:v>41455</c:v>
                </c:pt>
                <c:pt idx="68">
                  <c:v>41486</c:v>
                </c:pt>
                <c:pt idx="69">
                  <c:v>41517</c:v>
                </c:pt>
                <c:pt idx="70">
                  <c:v>41547</c:v>
                </c:pt>
                <c:pt idx="71">
                  <c:v>41578</c:v>
                </c:pt>
                <c:pt idx="72">
                  <c:v>41608</c:v>
                </c:pt>
                <c:pt idx="73">
                  <c:v>41639</c:v>
                </c:pt>
                <c:pt idx="74">
                  <c:v>41670</c:v>
                </c:pt>
                <c:pt idx="75">
                  <c:v>41698</c:v>
                </c:pt>
                <c:pt idx="76">
                  <c:v>41729</c:v>
                </c:pt>
                <c:pt idx="77">
                  <c:v>41759</c:v>
                </c:pt>
                <c:pt idx="78">
                  <c:v>41790</c:v>
                </c:pt>
                <c:pt idx="79">
                  <c:v>41820</c:v>
                </c:pt>
                <c:pt idx="80">
                  <c:v>41851</c:v>
                </c:pt>
                <c:pt idx="81">
                  <c:v>41882</c:v>
                </c:pt>
                <c:pt idx="82">
                  <c:v>41912</c:v>
                </c:pt>
                <c:pt idx="83">
                  <c:v>41943</c:v>
                </c:pt>
                <c:pt idx="84">
                  <c:v>41973</c:v>
                </c:pt>
                <c:pt idx="85">
                  <c:v>42004</c:v>
                </c:pt>
                <c:pt idx="86">
                  <c:v>42035</c:v>
                </c:pt>
                <c:pt idx="87">
                  <c:v>42063</c:v>
                </c:pt>
                <c:pt idx="88">
                  <c:v>42094</c:v>
                </c:pt>
                <c:pt idx="89">
                  <c:v>42124</c:v>
                </c:pt>
                <c:pt idx="90">
                  <c:v>42155</c:v>
                </c:pt>
                <c:pt idx="91">
                  <c:v>42185</c:v>
                </c:pt>
                <c:pt idx="92">
                  <c:v>42216</c:v>
                </c:pt>
                <c:pt idx="93">
                  <c:v>42247</c:v>
                </c:pt>
                <c:pt idx="94">
                  <c:v>42277</c:v>
                </c:pt>
                <c:pt idx="95">
                  <c:v>42308</c:v>
                </c:pt>
                <c:pt idx="96">
                  <c:v>42338</c:v>
                </c:pt>
                <c:pt idx="97">
                  <c:v>42369</c:v>
                </c:pt>
                <c:pt idx="98">
                  <c:v>42400</c:v>
                </c:pt>
                <c:pt idx="99">
                  <c:v>42429</c:v>
                </c:pt>
                <c:pt idx="100">
                  <c:v>42460</c:v>
                </c:pt>
                <c:pt idx="101">
                  <c:v>42490</c:v>
                </c:pt>
                <c:pt idx="102">
                  <c:v>42521</c:v>
                </c:pt>
                <c:pt idx="103">
                  <c:v>42551</c:v>
                </c:pt>
                <c:pt idx="104">
                  <c:v>42582</c:v>
                </c:pt>
                <c:pt idx="105">
                  <c:v>42613</c:v>
                </c:pt>
                <c:pt idx="106">
                  <c:v>42643</c:v>
                </c:pt>
                <c:pt idx="107">
                  <c:v>42674</c:v>
                </c:pt>
                <c:pt idx="108">
                  <c:v>42704</c:v>
                </c:pt>
                <c:pt idx="109">
                  <c:v>42735</c:v>
                </c:pt>
                <c:pt idx="110">
                  <c:v>42766</c:v>
                </c:pt>
                <c:pt idx="111">
                  <c:v>42794</c:v>
                </c:pt>
                <c:pt idx="112">
                  <c:v>42825</c:v>
                </c:pt>
                <c:pt idx="113">
                  <c:v>42855</c:v>
                </c:pt>
                <c:pt idx="114">
                  <c:v>42886</c:v>
                </c:pt>
                <c:pt idx="115">
                  <c:v>42916</c:v>
                </c:pt>
                <c:pt idx="116">
                  <c:v>42947</c:v>
                </c:pt>
                <c:pt idx="117">
                  <c:v>42978</c:v>
                </c:pt>
                <c:pt idx="118">
                  <c:v>43008</c:v>
                </c:pt>
                <c:pt idx="119">
                  <c:v>43039</c:v>
                </c:pt>
              </c:numCache>
            </c:numRef>
          </c:cat>
          <c:val>
            <c:numRef>
              <c:f>'2007-2017'!$E$2:$E$121</c:f>
              <c:numCache>
                <c:formatCode>0.00_ ;[Red]\-0.00\ </c:formatCode>
                <c:ptCount val="120"/>
                <c:pt idx="0">
                  <c:v>1545.79</c:v>
                </c:pt>
                <c:pt idx="1">
                  <c:v>1545.79</c:v>
                </c:pt>
                <c:pt idx="2">
                  <c:v>1545.79</c:v>
                </c:pt>
                <c:pt idx="3">
                  <c:v>1545.79</c:v>
                </c:pt>
                <c:pt idx="4">
                  <c:v>1545.79</c:v>
                </c:pt>
                <c:pt idx="5">
                  <c:v>1545.79</c:v>
                </c:pt>
                <c:pt idx="6">
                  <c:v>1545.79</c:v>
                </c:pt>
                <c:pt idx="7">
                  <c:v>1545.79</c:v>
                </c:pt>
                <c:pt idx="8">
                  <c:v>1545.79</c:v>
                </c:pt>
                <c:pt idx="9">
                  <c:v>1545.79</c:v>
                </c:pt>
                <c:pt idx="10">
                  <c:v>1545.79</c:v>
                </c:pt>
                <c:pt idx="11">
                  <c:v>1545.79</c:v>
                </c:pt>
                <c:pt idx="12">
                  <c:v>1545.79</c:v>
                </c:pt>
                <c:pt idx="13">
                  <c:v>1545.79</c:v>
                </c:pt>
                <c:pt idx="14">
                  <c:v>1545.79</c:v>
                </c:pt>
                <c:pt idx="15">
                  <c:v>1545.79</c:v>
                </c:pt>
                <c:pt idx="16">
                  <c:v>1545.79</c:v>
                </c:pt>
                <c:pt idx="17">
                  <c:v>1545.79</c:v>
                </c:pt>
                <c:pt idx="18">
                  <c:v>1545.79</c:v>
                </c:pt>
                <c:pt idx="19">
                  <c:v>1545.79</c:v>
                </c:pt>
                <c:pt idx="20">
                  <c:v>1545.79</c:v>
                </c:pt>
                <c:pt idx="21">
                  <c:v>1545.79</c:v>
                </c:pt>
                <c:pt idx="22">
                  <c:v>1545.79</c:v>
                </c:pt>
                <c:pt idx="23">
                  <c:v>1545.79</c:v>
                </c:pt>
                <c:pt idx="24">
                  <c:v>1545.79</c:v>
                </c:pt>
                <c:pt idx="25">
                  <c:v>1545.79</c:v>
                </c:pt>
                <c:pt idx="26">
                  <c:v>1545.79</c:v>
                </c:pt>
                <c:pt idx="27">
                  <c:v>1545.79</c:v>
                </c:pt>
                <c:pt idx="28">
                  <c:v>1545.79</c:v>
                </c:pt>
                <c:pt idx="29">
                  <c:v>1545.79</c:v>
                </c:pt>
                <c:pt idx="30">
                  <c:v>1545.79</c:v>
                </c:pt>
                <c:pt idx="31">
                  <c:v>1545.79</c:v>
                </c:pt>
                <c:pt idx="32">
                  <c:v>1545.79</c:v>
                </c:pt>
                <c:pt idx="33">
                  <c:v>1545.79</c:v>
                </c:pt>
                <c:pt idx="34">
                  <c:v>1545.79</c:v>
                </c:pt>
                <c:pt idx="35">
                  <c:v>1545.79</c:v>
                </c:pt>
                <c:pt idx="36">
                  <c:v>1545.79</c:v>
                </c:pt>
                <c:pt idx="37">
                  <c:v>1545.79</c:v>
                </c:pt>
                <c:pt idx="38">
                  <c:v>1545.79</c:v>
                </c:pt>
                <c:pt idx="39">
                  <c:v>1545.79</c:v>
                </c:pt>
                <c:pt idx="40">
                  <c:v>1545.79</c:v>
                </c:pt>
                <c:pt idx="41">
                  <c:v>1545.79</c:v>
                </c:pt>
                <c:pt idx="42">
                  <c:v>1545.79</c:v>
                </c:pt>
                <c:pt idx="43">
                  <c:v>1545.79</c:v>
                </c:pt>
                <c:pt idx="44">
                  <c:v>1545.79</c:v>
                </c:pt>
                <c:pt idx="45">
                  <c:v>1545.79</c:v>
                </c:pt>
                <c:pt idx="46">
                  <c:v>1545.79</c:v>
                </c:pt>
                <c:pt idx="47">
                  <c:v>1545.79</c:v>
                </c:pt>
                <c:pt idx="48">
                  <c:v>1545.79</c:v>
                </c:pt>
                <c:pt idx="49">
                  <c:v>1545.79</c:v>
                </c:pt>
                <c:pt idx="50">
                  <c:v>1545.79</c:v>
                </c:pt>
                <c:pt idx="51">
                  <c:v>1545.79</c:v>
                </c:pt>
                <c:pt idx="52">
                  <c:v>1545.79</c:v>
                </c:pt>
                <c:pt idx="53">
                  <c:v>1545.79</c:v>
                </c:pt>
                <c:pt idx="54">
                  <c:v>1545.79</c:v>
                </c:pt>
                <c:pt idx="55">
                  <c:v>1545.79</c:v>
                </c:pt>
                <c:pt idx="56">
                  <c:v>1545.79</c:v>
                </c:pt>
                <c:pt idx="57">
                  <c:v>1545.79</c:v>
                </c:pt>
                <c:pt idx="58">
                  <c:v>1545.79</c:v>
                </c:pt>
                <c:pt idx="59">
                  <c:v>1545.79</c:v>
                </c:pt>
                <c:pt idx="60">
                  <c:v>1545.79</c:v>
                </c:pt>
                <c:pt idx="61">
                  <c:v>1545.79</c:v>
                </c:pt>
                <c:pt idx="62">
                  <c:v>1545.79</c:v>
                </c:pt>
                <c:pt idx="63">
                  <c:v>1545.79</c:v>
                </c:pt>
                <c:pt idx="64">
                  <c:v>1545.79</c:v>
                </c:pt>
                <c:pt idx="65">
                  <c:v>1545.79</c:v>
                </c:pt>
                <c:pt idx="66">
                  <c:v>1545.79</c:v>
                </c:pt>
                <c:pt idx="67">
                  <c:v>1545.79</c:v>
                </c:pt>
                <c:pt idx="68">
                  <c:v>1545.79</c:v>
                </c:pt>
                <c:pt idx="69">
                  <c:v>1545.79</c:v>
                </c:pt>
                <c:pt idx="70">
                  <c:v>1545.79</c:v>
                </c:pt>
                <c:pt idx="71">
                  <c:v>1545.79</c:v>
                </c:pt>
                <c:pt idx="72">
                  <c:v>1545.79</c:v>
                </c:pt>
                <c:pt idx="73">
                  <c:v>1545.79</c:v>
                </c:pt>
                <c:pt idx="74">
                  <c:v>1545.79</c:v>
                </c:pt>
                <c:pt idx="75">
                  <c:v>1545.79</c:v>
                </c:pt>
                <c:pt idx="76">
                  <c:v>1545.79</c:v>
                </c:pt>
                <c:pt idx="77">
                  <c:v>1545.79</c:v>
                </c:pt>
                <c:pt idx="78">
                  <c:v>1545.79</c:v>
                </c:pt>
                <c:pt idx="79">
                  <c:v>1545.79</c:v>
                </c:pt>
                <c:pt idx="80">
                  <c:v>1545.79</c:v>
                </c:pt>
                <c:pt idx="81">
                  <c:v>1545.79</c:v>
                </c:pt>
                <c:pt idx="82">
                  <c:v>1545.79</c:v>
                </c:pt>
                <c:pt idx="83">
                  <c:v>1545.79</c:v>
                </c:pt>
                <c:pt idx="84">
                  <c:v>1545.79</c:v>
                </c:pt>
                <c:pt idx="85">
                  <c:v>1545.79</c:v>
                </c:pt>
                <c:pt idx="86">
                  <c:v>1545.79</c:v>
                </c:pt>
                <c:pt idx="87">
                  <c:v>1545.79</c:v>
                </c:pt>
                <c:pt idx="88">
                  <c:v>1545.79</c:v>
                </c:pt>
                <c:pt idx="89">
                  <c:v>1545.79</c:v>
                </c:pt>
                <c:pt idx="90">
                  <c:v>1545.79</c:v>
                </c:pt>
                <c:pt idx="91">
                  <c:v>1545.79</c:v>
                </c:pt>
                <c:pt idx="92">
                  <c:v>1545.79</c:v>
                </c:pt>
                <c:pt idx="93">
                  <c:v>1545.79</c:v>
                </c:pt>
                <c:pt idx="94">
                  <c:v>1545.79</c:v>
                </c:pt>
                <c:pt idx="95">
                  <c:v>1545.79</c:v>
                </c:pt>
                <c:pt idx="96">
                  <c:v>1545.79</c:v>
                </c:pt>
                <c:pt idx="97">
                  <c:v>1545.79</c:v>
                </c:pt>
                <c:pt idx="98">
                  <c:v>1545.79</c:v>
                </c:pt>
                <c:pt idx="99">
                  <c:v>1545.79</c:v>
                </c:pt>
                <c:pt idx="100">
                  <c:v>1545.79</c:v>
                </c:pt>
                <c:pt idx="101">
                  <c:v>1545.79</c:v>
                </c:pt>
                <c:pt idx="102">
                  <c:v>1545.79</c:v>
                </c:pt>
                <c:pt idx="103">
                  <c:v>1545.79</c:v>
                </c:pt>
                <c:pt idx="104">
                  <c:v>1545.79</c:v>
                </c:pt>
                <c:pt idx="105">
                  <c:v>1545.79</c:v>
                </c:pt>
                <c:pt idx="106">
                  <c:v>1545.79</c:v>
                </c:pt>
                <c:pt idx="107">
                  <c:v>1545.79</c:v>
                </c:pt>
                <c:pt idx="108">
                  <c:v>1545.79</c:v>
                </c:pt>
                <c:pt idx="109">
                  <c:v>1545.79</c:v>
                </c:pt>
                <c:pt idx="110">
                  <c:v>1545.79</c:v>
                </c:pt>
                <c:pt idx="111">
                  <c:v>1545.79</c:v>
                </c:pt>
                <c:pt idx="112">
                  <c:v>1545.79</c:v>
                </c:pt>
                <c:pt idx="113">
                  <c:v>1545.79</c:v>
                </c:pt>
                <c:pt idx="114">
                  <c:v>1545.79</c:v>
                </c:pt>
                <c:pt idx="115">
                  <c:v>1545.79</c:v>
                </c:pt>
                <c:pt idx="116">
                  <c:v>1545.79</c:v>
                </c:pt>
                <c:pt idx="117">
                  <c:v>1545.79</c:v>
                </c:pt>
                <c:pt idx="118">
                  <c:v>1545.79</c:v>
                </c:pt>
                <c:pt idx="119">
                  <c:v>1545.79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69-4970-8CD3-24765BCEF2BA}"/>
            </c:ext>
          </c:extLst>
        </c:ser>
        <c:ser>
          <c:idx val="2"/>
          <c:order val="2"/>
          <c:tx>
            <c:strRef>
              <c:f>'2007-2017'!$G$1</c:f>
              <c:strCache>
                <c:ptCount val="1"/>
                <c:pt idx="0">
                  <c:v>積立投資
（平均取得単価）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'2007-2017'!$A$2:$A$121</c:f>
              <c:numCache>
                <c:formatCode>m/d/yyyy</c:formatCode>
                <c:ptCount val="120"/>
                <c:pt idx="0">
                  <c:v>39416</c:v>
                </c:pt>
                <c:pt idx="1">
                  <c:v>39447</c:v>
                </c:pt>
                <c:pt idx="2">
                  <c:v>39478</c:v>
                </c:pt>
                <c:pt idx="3">
                  <c:v>39507</c:v>
                </c:pt>
                <c:pt idx="4">
                  <c:v>39538</c:v>
                </c:pt>
                <c:pt idx="5">
                  <c:v>39568</c:v>
                </c:pt>
                <c:pt idx="6">
                  <c:v>39599</c:v>
                </c:pt>
                <c:pt idx="7">
                  <c:v>39629</c:v>
                </c:pt>
                <c:pt idx="8">
                  <c:v>39660</c:v>
                </c:pt>
                <c:pt idx="9">
                  <c:v>39691</c:v>
                </c:pt>
                <c:pt idx="10">
                  <c:v>39721</c:v>
                </c:pt>
                <c:pt idx="11">
                  <c:v>39752</c:v>
                </c:pt>
                <c:pt idx="12">
                  <c:v>39782</c:v>
                </c:pt>
                <c:pt idx="13">
                  <c:v>39813</c:v>
                </c:pt>
                <c:pt idx="14">
                  <c:v>39844</c:v>
                </c:pt>
                <c:pt idx="15">
                  <c:v>39872</c:v>
                </c:pt>
                <c:pt idx="16">
                  <c:v>39903</c:v>
                </c:pt>
                <c:pt idx="17">
                  <c:v>39933</c:v>
                </c:pt>
                <c:pt idx="18">
                  <c:v>39964</c:v>
                </c:pt>
                <c:pt idx="19">
                  <c:v>39994</c:v>
                </c:pt>
                <c:pt idx="20">
                  <c:v>40025</c:v>
                </c:pt>
                <c:pt idx="21">
                  <c:v>40056</c:v>
                </c:pt>
                <c:pt idx="22">
                  <c:v>40086</c:v>
                </c:pt>
                <c:pt idx="23">
                  <c:v>40117</c:v>
                </c:pt>
                <c:pt idx="24">
                  <c:v>40147</c:v>
                </c:pt>
                <c:pt idx="25">
                  <c:v>40178</c:v>
                </c:pt>
                <c:pt idx="26">
                  <c:v>40209</c:v>
                </c:pt>
                <c:pt idx="27">
                  <c:v>40237</c:v>
                </c:pt>
                <c:pt idx="28">
                  <c:v>40268</c:v>
                </c:pt>
                <c:pt idx="29">
                  <c:v>40298</c:v>
                </c:pt>
                <c:pt idx="30">
                  <c:v>40329</c:v>
                </c:pt>
                <c:pt idx="31">
                  <c:v>40359</c:v>
                </c:pt>
                <c:pt idx="32">
                  <c:v>40390</c:v>
                </c:pt>
                <c:pt idx="33">
                  <c:v>40421</c:v>
                </c:pt>
                <c:pt idx="34">
                  <c:v>40451</c:v>
                </c:pt>
                <c:pt idx="35">
                  <c:v>40482</c:v>
                </c:pt>
                <c:pt idx="36">
                  <c:v>40512</c:v>
                </c:pt>
                <c:pt idx="37">
                  <c:v>40543</c:v>
                </c:pt>
                <c:pt idx="38">
                  <c:v>40574</c:v>
                </c:pt>
                <c:pt idx="39">
                  <c:v>40602</c:v>
                </c:pt>
                <c:pt idx="40">
                  <c:v>40633</c:v>
                </c:pt>
                <c:pt idx="41">
                  <c:v>40663</c:v>
                </c:pt>
                <c:pt idx="42">
                  <c:v>40694</c:v>
                </c:pt>
                <c:pt idx="43">
                  <c:v>40724</c:v>
                </c:pt>
                <c:pt idx="44">
                  <c:v>40755</c:v>
                </c:pt>
                <c:pt idx="45">
                  <c:v>40786</c:v>
                </c:pt>
                <c:pt idx="46">
                  <c:v>40816</c:v>
                </c:pt>
                <c:pt idx="47">
                  <c:v>40847</c:v>
                </c:pt>
                <c:pt idx="48">
                  <c:v>40877</c:v>
                </c:pt>
                <c:pt idx="49">
                  <c:v>40908</c:v>
                </c:pt>
                <c:pt idx="50">
                  <c:v>40939</c:v>
                </c:pt>
                <c:pt idx="51">
                  <c:v>40968</c:v>
                </c:pt>
                <c:pt idx="52">
                  <c:v>40999</c:v>
                </c:pt>
                <c:pt idx="53">
                  <c:v>41029</c:v>
                </c:pt>
                <c:pt idx="54">
                  <c:v>41060</c:v>
                </c:pt>
                <c:pt idx="55">
                  <c:v>41090</c:v>
                </c:pt>
                <c:pt idx="56">
                  <c:v>41121</c:v>
                </c:pt>
                <c:pt idx="57">
                  <c:v>41152</c:v>
                </c:pt>
                <c:pt idx="58">
                  <c:v>41182</c:v>
                </c:pt>
                <c:pt idx="59">
                  <c:v>41213</c:v>
                </c:pt>
                <c:pt idx="60">
                  <c:v>41243</c:v>
                </c:pt>
                <c:pt idx="61">
                  <c:v>41274</c:v>
                </c:pt>
                <c:pt idx="62">
                  <c:v>41305</c:v>
                </c:pt>
                <c:pt idx="63">
                  <c:v>41333</c:v>
                </c:pt>
                <c:pt idx="64">
                  <c:v>41364</c:v>
                </c:pt>
                <c:pt idx="65">
                  <c:v>41394</c:v>
                </c:pt>
                <c:pt idx="66">
                  <c:v>41425</c:v>
                </c:pt>
                <c:pt idx="67">
                  <c:v>41455</c:v>
                </c:pt>
                <c:pt idx="68">
                  <c:v>41486</c:v>
                </c:pt>
                <c:pt idx="69">
                  <c:v>41517</c:v>
                </c:pt>
                <c:pt idx="70">
                  <c:v>41547</c:v>
                </c:pt>
                <c:pt idx="71">
                  <c:v>41578</c:v>
                </c:pt>
                <c:pt idx="72">
                  <c:v>41608</c:v>
                </c:pt>
                <c:pt idx="73">
                  <c:v>41639</c:v>
                </c:pt>
                <c:pt idx="74">
                  <c:v>41670</c:v>
                </c:pt>
                <c:pt idx="75">
                  <c:v>41698</c:v>
                </c:pt>
                <c:pt idx="76">
                  <c:v>41729</c:v>
                </c:pt>
                <c:pt idx="77">
                  <c:v>41759</c:v>
                </c:pt>
                <c:pt idx="78">
                  <c:v>41790</c:v>
                </c:pt>
                <c:pt idx="79">
                  <c:v>41820</c:v>
                </c:pt>
                <c:pt idx="80">
                  <c:v>41851</c:v>
                </c:pt>
                <c:pt idx="81">
                  <c:v>41882</c:v>
                </c:pt>
                <c:pt idx="82">
                  <c:v>41912</c:v>
                </c:pt>
                <c:pt idx="83">
                  <c:v>41943</c:v>
                </c:pt>
                <c:pt idx="84">
                  <c:v>41973</c:v>
                </c:pt>
                <c:pt idx="85">
                  <c:v>42004</c:v>
                </c:pt>
                <c:pt idx="86">
                  <c:v>42035</c:v>
                </c:pt>
                <c:pt idx="87">
                  <c:v>42063</c:v>
                </c:pt>
                <c:pt idx="88">
                  <c:v>42094</c:v>
                </c:pt>
                <c:pt idx="89">
                  <c:v>42124</c:v>
                </c:pt>
                <c:pt idx="90">
                  <c:v>42155</c:v>
                </c:pt>
                <c:pt idx="91">
                  <c:v>42185</c:v>
                </c:pt>
                <c:pt idx="92">
                  <c:v>42216</c:v>
                </c:pt>
                <c:pt idx="93">
                  <c:v>42247</c:v>
                </c:pt>
                <c:pt idx="94">
                  <c:v>42277</c:v>
                </c:pt>
                <c:pt idx="95">
                  <c:v>42308</c:v>
                </c:pt>
                <c:pt idx="96">
                  <c:v>42338</c:v>
                </c:pt>
                <c:pt idx="97">
                  <c:v>42369</c:v>
                </c:pt>
                <c:pt idx="98">
                  <c:v>42400</c:v>
                </c:pt>
                <c:pt idx="99">
                  <c:v>42429</c:v>
                </c:pt>
                <c:pt idx="100">
                  <c:v>42460</c:v>
                </c:pt>
                <c:pt idx="101">
                  <c:v>42490</c:v>
                </c:pt>
                <c:pt idx="102">
                  <c:v>42521</c:v>
                </c:pt>
                <c:pt idx="103">
                  <c:v>42551</c:v>
                </c:pt>
                <c:pt idx="104">
                  <c:v>42582</c:v>
                </c:pt>
                <c:pt idx="105">
                  <c:v>42613</c:v>
                </c:pt>
                <c:pt idx="106">
                  <c:v>42643</c:v>
                </c:pt>
                <c:pt idx="107">
                  <c:v>42674</c:v>
                </c:pt>
                <c:pt idx="108">
                  <c:v>42704</c:v>
                </c:pt>
                <c:pt idx="109">
                  <c:v>42735</c:v>
                </c:pt>
                <c:pt idx="110">
                  <c:v>42766</c:v>
                </c:pt>
                <c:pt idx="111">
                  <c:v>42794</c:v>
                </c:pt>
                <c:pt idx="112">
                  <c:v>42825</c:v>
                </c:pt>
                <c:pt idx="113">
                  <c:v>42855</c:v>
                </c:pt>
                <c:pt idx="114">
                  <c:v>42886</c:v>
                </c:pt>
                <c:pt idx="115">
                  <c:v>42916</c:v>
                </c:pt>
                <c:pt idx="116">
                  <c:v>42947</c:v>
                </c:pt>
                <c:pt idx="117">
                  <c:v>42978</c:v>
                </c:pt>
                <c:pt idx="118">
                  <c:v>43008</c:v>
                </c:pt>
                <c:pt idx="119">
                  <c:v>43039</c:v>
                </c:pt>
              </c:numCache>
            </c:numRef>
          </c:cat>
          <c:val>
            <c:numRef>
              <c:f>'2007-2017'!$G$2:$G$121</c:f>
              <c:numCache>
                <c:formatCode>0.00_ ;[Red]\-0.00\ </c:formatCode>
                <c:ptCount val="120"/>
                <c:pt idx="0">
                  <c:v>1545.79</c:v>
                </c:pt>
                <c:pt idx="1">
                  <c:v>1511.986605297777</c:v>
                </c:pt>
                <c:pt idx="2">
                  <c:v>1497.0240118184579</c:v>
                </c:pt>
                <c:pt idx="3">
                  <c:v>1465.5507066173475</c:v>
                </c:pt>
                <c:pt idx="4">
                  <c:v>1436.3792456739018</c:v>
                </c:pt>
                <c:pt idx="5">
                  <c:v>1416.8020098404093</c:v>
                </c:pt>
                <c:pt idx="6">
                  <c:v>1412.3137174290584</c:v>
                </c:pt>
                <c:pt idx="7">
                  <c:v>1410.7144252740873</c:v>
                </c:pt>
                <c:pt idx="8">
                  <c:v>1394.4492517447118</c:v>
                </c:pt>
                <c:pt idx="9">
                  <c:v>1380.8488282623182</c:v>
                </c:pt>
                <c:pt idx="10">
                  <c:v>1371.8409315386532</c:v>
                </c:pt>
                <c:pt idx="11">
                  <c:v>1351.7466098564601</c:v>
                </c:pt>
                <c:pt idx="12">
                  <c:v>1311.8397799849333</c:v>
                </c:pt>
                <c:pt idx="13">
                  <c:v>1268.6790525345421</c:v>
                </c:pt>
                <c:pt idx="14">
                  <c:v>1235.3272148422964</c:v>
                </c:pt>
                <c:pt idx="15">
                  <c:v>1197.8320040218709</c:v>
                </c:pt>
                <c:pt idx="16">
                  <c:v>1154.2533150088479</c:v>
                </c:pt>
                <c:pt idx="17">
                  <c:v>1125.8279975877497</c:v>
                </c:pt>
                <c:pt idx="18">
                  <c:v>1108.9030763706307</c:v>
                </c:pt>
                <c:pt idx="19">
                  <c:v>1097.8654960504621</c:v>
                </c:pt>
                <c:pt idx="20">
                  <c:v>1087.9049806836767</c:v>
                </c:pt>
                <c:pt idx="21">
                  <c:v>1083.0485037863546</c:v>
                </c:pt>
                <c:pt idx="22">
                  <c:v>1080.1222099165027</c:v>
                </c:pt>
                <c:pt idx="23">
                  <c:v>1079.0476642119709</c:v>
                </c:pt>
                <c:pt idx="24">
                  <c:v>1077.264968813472</c:v>
                </c:pt>
                <c:pt idx="25">
                  <c:v>1078.0809507512456</c:v>
                </c:pt>
                <c:pt idx="26">
                  <c:v>1079.4587455864876</c:v>
                </c:pt>
                <c:pt idx="27">
                  <c:v>1079.2588675045645</c:v>
                </c:pt>
                <c:pt idx="28">
                  <c:v>1080.1383698512768</c:v>
                </c:pt>
                <c:pt idx="29">
                  <c:v>1082.9458829169644</c:v>
                </c:pt>
                <c:pt idx="30">
                  <c:v>1086.0595180622402</c:v>
                </c:pt>
                <c:pt idx="31">
                  <c:v>1086.0982402769491</c:v>
                </c:pt>
                <c:pt idx="32">
                  <c:v>1084.3455637338786</c:v>
                </c:pt>
                <c:pt idx="33">
                  <c:v>1085.0135957924851</c:v>
                </c:pt>
                <c:pt idx="34">
                  <c:v>1083.9723036836654</c:v>
                </c:pt>
                <c:pt idx="35">
                  <c:v>1085.541790922314</c:v>
                </c:pt>
                <c:pt idx="36">
                  <c:v>1088.0260047672168</c:v>
                </c:pt>
                <c:pt idx="37">
                  <c:v>1090.4097736920019</c:v>
                </c:pt>
                <c:pt idx="38">
                  <c:v>1094.1398837119477</c:v>
                </c:pt>
                <c:pt idx="39">
                  <c:v>1098.2931816107887</c:v>
                </c:pt>
                <c:pt idx="40">
                  <c:v>1102.9570861575291</c:v>
                </c:pt>
                <c:pt idx="41">
                  <c:v>1107.4497619011424</c:v>
                </c:pt>
                <c:pt idx="42">
                  <c:v>1112.3338462999081</c:v>
                </c:pt>
                <c:pt idx="43">
                  <c:v>1116.7273803773019</c:v>
                </c:pt>
                <c:pt idx="44">
                  <c:v>1120.572297870764</c:v>
                </c:pt>
                <c:pt idx="45">
                  <c:v>1123.8235649972225</c:v>
                </c:pt>
                <c:pt idx="46">
                  <c:v>1125.6957698831952</c:v>
                </c:pt>
                <c:pt idx="47">
                  <c:v>1125.8101012917152</c:v>
                </c:pt>
                <c:pt idx="48">
                  <c:v>1128.1140292686077</c:v>
                </c:pt>
                <c:pt idx="49">
                  <c:v>1130.2676930901664</c:v>
                </c:pt>
                <c:pt idx="50">
                  <c:v>1132.5360919921281</c:v>
                </c:pt>
                <c:pt idx="51">
                  <c:v>1135.5295769284587</c:v>
                </c:pt>
                <c:pt idx="52">
                  <c:v>1139.1546321419048</c:v>
                </c:pt>
                <c:pt idx="53">
                  <c:v>1143.2026554064075</c:v>
                </c:pt>
                <c:pt idx="54">
                  <c:v>1147.0018712307456</c:v>
                </c:pt>
                <c:pt idx="55">
                  <c:v>1149.5542749272422</c:v>
                </c:pt>
                <c:pt idx="56">
                  <c:v>1152.7128123252214</c:v>
                </c:pt>
                <c:pt idx="57">
                  <c:v>1155.9872270857913</c:v>
                </c:pt>
                <c:pt idx="58">
                  <c:v>1159.4879792423621</c:v>
                </c:pt>
                <c:pt idx="59">
                  <c:v>1163.2744949190339</c:v>
                </c:pt>
                <c:pt idx="60">
                  <c:v>1166.6456779427597</c:v>
                </c:pt>
                <c:pt idx="61">
                  <c:v>1169.9724657248851</c:v>
                </c:pt>
                <c:pt idx="62">
                  <c:v>1173.3183179979271</c:v>
                </c:pt>
                <c:pt idx="63">
                  <c:v>1177.3064612436167</c:v>
                </c:pt>
                <c:pt idx="64">
                  <c:v>1181.354615483373</c:v>
                </c:pt>
                <c:pt idx="65">
                  <c:v>1185.795087924027</c:v>
                </c:pt>
                <c:pt idx="66">
                  <c:v>1190.374324463063</c:v>
                </c:pt>
                <c:pt idx="67">
                  <c:v>1195.1280223438341</c:v>
                </c:pt>
                <c:pt idx="68">
                  <c:v>1199.6062569866472</c:v>
                </c:pt>
                <c:pt idx="69">
                  <c:v>1204.5955216138889</c:v>
                </c:pt>
                <c:pt idx="70">
                  <c:v>1209.0856940457161</c:v>
                </c:pt>
                <c:pt idx="71">
                  <c:v>1213.8286802780988</c:v>
                </c:pt>
                <c:pt idx="72">
                  <c:v>1219.0021725486226</c:v>
                </c:pt>
                <c:pt idx="73">
                  <c:v>1224.3833701659159</c:v>
                </c:pt>
                <c:pt idx="74">
                  <c:v>1229.9046048484934</c:v>
                </c:pt>
                <c:pt idx="75">
                  <c:v>1234.9431911229631</c:v>
                </c:pt>
                <c:pt idx="76">
                  <c:v>1240.3430788957321</c:v>
                </c:pt>
                <c:pt idx="77">
                  <c:v>1245.7431609523871</c:v>
                </c:pt>
                <c:pt idx="78">
                  <c:v>1251.1104940896366</c:v>
                </c:pt>
                <c:pt idx="79">
                  <c:v>1256.6032755586953</c:v>
                </c:pt>
                <c:pt idx="80">
                  <c:v>1262.2072274791044</c:v>
                </c:pt>
                <c:pt idx="81">
                  <c:v>1267.5547447649831</c:v>
                </c:pt>
                <c:pt idx="82">
                  <c:v>1273.1922212581701</c:v>
                </c:pt>
                <c:pt idx="83">
                  <c:v>1278.5833008130783</c:v>
                </c:pt>
                <c:pt idx="84">
                  <c:v>1284.1197693047061</c:v>
                </c:pt>
                <c:pt idx="85">
                  <c:v>1289.7946412367376</c:v>
                </c:pt>
                <c:pt idx="86">
                  <c:v>1295.3565087913928</c:v>
                </c:pt>
                <c:pt idx="87">
                  <c:v>1300.5474898463649</c:v>
                </c:pt>
                <c:pt idx="88">
                  <c:v>1306.1570706847849</c:v>
                </c:pt>
                <c:pt idx="89">
                  <c:v>1311.5238697249436</c:v>
                </c:pt>
                <c:pt idx="90">
                  <c:v>1316.9027513991527</c:v>
                </c:pt>
                <c:pt idx="91">
                  <c:v>1322.2993559585791</c:v>
                </c:pt>
                <c:pt idx="92">
                  <c:v>1327.4418501490766</c:v>
                </c:pt>
                <c:pt idx="93">
                  <c:v>1332.6766248028878</c:v>
                </c:pt>
                <c:pt idx="94">
                  <c:v>1337.2308856273357</c:v>
                </c:pt>
                <c:pt idx="95">
                  <c:v>1341.4704716415538</c:v>
                </c:pt>
                <c:pt idx="96">
                  <c:v>1346.4021600526185</c:v>
                </c:pt>
                <c:pt idx="97">
                  <c:v>1351.2778161318856</c:v>
                </c:pt>
                <c:pt idx="98">
                  <c:v>1355.8936607448875</c:v>
                </c:pt>
                <c:pt idx="99">
                  <c:v>1359.9733303530645</c:v>
                </c:pt>
                <c:pt idx="100">
                  <c:v>1363.9968470908741</c:v>
                </c:pt>
                <c:pt idx="101">
                  <c:v>1368.5153279241281</c:v>
                </c:pt>
                <c:pt idx="102">
                  <c:v>1373.0206539040382</c:v>
                </c:pt>
                <c:pt idx="103">
                  <c:v>1377.5810890070622</c:v>
                </c:pt>
                <c:pt idx="104">
                  <c:v>1382.1065371826255</c:v>
                </c:pt>
                <c:pt idx="105">
                  <c:v>1386.8690948439448</c:v>
                </c:pt>
                <c:pt idx="106">
                  <c:v>1391.5676683341637</c:v>
                </c:pt>
                <c:pt idx="107">
                  <c:v>1396.1834066782078</c:v>
                </c:pt>
                <c:pt idx="108">
                  <c:v>1400.6050572796426</c:v>
                </c:pt>
                <c:pt idx="109">
                  <c:v>1405.2476189161052</c:v>
                </c:pt>
                <c:pt idx="110">
                  <c:v>1410.0223993501932</c:v>
                </c:pt>
                <c:pt idx="111">
                  <c:v>1414.861752763936</c:v>
                </c:pt>
                <c:pt idx="112">
                  <c:v>1419.9579282593695</c:v>
                </c:pt>
                <c:pt idx="113">
                  <c:v>1424.9442193034638</c:v>
                </c:pt>
                <c:pt idx="114">
                  <c:v>1429.9604534730313</c:v>
                </c:pt>
                <c:pt idx="115">
                  <c:v>1435.0082582666053</c:v>
                </c:pt>
                <c:pt idx="116">
                  <c:v>1440.0521236223751</c:v>
                </c:pt>
                <c:pt idx="117">
                  <c:v>1445.1794982713352</c:v>
                </c:pt>
                <c:pt idx="118">
                  <c:v>1450.2486929685606</c:v>
                </c:pt>
                <c:pt idx="119">
                  <c:v>1455.400548963612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69-4970-8CD3-24765BCEF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'2001-2010'!$B$1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'2001-2010'!$A$2:$A$121</c:f>
              <c:numCache>
                <c:formatCode>m/d/yyyy</c:formatCode>
                <c:ptCount val="120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</c:numCache>
            </c:numRef>
          </c:cat>
          <c:val>
            <c:numRef>
              <c:f>'2001-2010'!$B$2:$B$121</c:f>
              <c:numCache>
                <c:formatCode>0.00_ ;[Red]\-0.00\ </c:formatCode>
                <c:ptCount val="120"/>
                <c:pt idx="0">
                  <c:v>1320.28</c:v>
                </c:pt>
                <c:pt idx="1">
                  <c:v>1366.01</c:v>
                </c:pt>
                <c:pt idx="2">
                  <c:v>1239.94</c:v>
                </c:pt>
                <c:pt idx="3">
                  <c:v>1160.33</c:v>
                </c:pt>
                <c:pt idx="4">
                  <c:v>1249.46</c:v>
                </c:pt>
                <c:pt idx="5">
                  <c:v>1255.82</c:v>
                </c:pt>
                <c:pt idx="6">
                  <c:v>1224.42</c:v>
                </c:pt>
                <c:pt idx="7">
                  <c:v>1211.23</c:v>
                </c:pt>
                <c:pt idx="8">
                  <c:v>1133.58</c:v>
                </c:pt>
                <c:pt idx="9">
                  <c:v>1040.94</c:v>
                </c:pt>
                <c:pt idx="10">
                  <c:v>1059.78</c:v>
                </c:pt>
                <c:pt idx="11">
                  <c:v>1139.45</c:v>
                </c:pt>
                <c:pt idx="12">
                  <c:v>1148.08</c:v>
                </c:pt>
                <c:pt idx="13">
                  <c:v>1130.2</c:v>
                </c:pt>
                <c:pt idx="14">
                  <c:v>1106.73</c:v>
                </c:pt>
                <c:pt idx="15">
                  <c:v>1147.3900000000001</c:v>
                </c:pt>
                <c:pt idx="16">
                  <c:v>1076.92</c:v>
                </c:pt>
                <c:pt idx="17">
                  <c:v>1067.1400000000001</c:v>
                </c:pt>
                <c:pt idx="18">
                  <c:v>989.82</c:v>
                </c:pt>
                <c:pt idx="19">
                  <c:v>911.62</c:v>
                </c:pt>
                <c:pt idx="20">
                  <c:v>916.07</c:v>
                </c:pt>
                <c:pt idx="21">
                  <c:v>815.28</c:v>
                </c:pt>
                <c:pt idx="22">
                  <c:v>885.76</c:v>
                </c:pt>
                <c:pt idx="23">
                  <c:v>936.31</c:v>
                </c:pt>
                <c:pt idx="24">
                  <c:v>879.82</c:v>
                </c:pt>
                <c:pt idx="25">
                  <c:v>855.7</c:v>
                </c:pt>
                <c:pt idx="26">
                  <c:v>841.15</c:v>
                </c:pt>
                <c:pt idx="27">
                  <c:v>848.18</c:v>
                </c:pt>
                <c:pt idx="28">
                  <c:v>916.92</c:v>
                </c:pt>
                <c:pt idx="29">
                  <c:v>963.59</c:v>
                </c:pt>
                <c:pt idx="30">
                  <c:v>974.5</c:v>
                </c:pt>
                <c:pt idx="31">
                  <c:v>990.31</c:v>
                </c:pt>
                <c:pt idx="32">
                  <c:v>1008.01</c:v>
                </c:pt>
                <c:pt idx="33">
                  <c:v>995.97</c:v>
                </c:pt>
                <c:pt idx="34">
                  <c:v>1050.71</c:v>
                </c:pt>
                <c:pt idx="35">
                  <c:v>1058.2</c:v>
                </c:pt>
                <c:pt idx="36">
                  <c:v>1111.92</c:v>
                </c:pt>
                <c:pt idx="37">
                  <c:v>1131.1300000000001</c:v>
                </c:pt>
                <c:pt idx="38">
                  <c:v>1144.94</c:v>
                </c:pt>
                <c:pt idx="39">
                  <c:v>1126.21</c:v>
                </c:pt>
                <c:pt idx="40">
                  <c:v>1107.3</c:v>
                </c:pt>
                <c:pt idx="41">
                  <c:v>1120.68</c:v>
                </c:pt>
                <c:pt idx="42">
                  <c:v>1140.8399999999999</c:v>
                </c:pt>
                <c:pt idx="43">
                  <c:v>1101.72</c:v>
                </c:pt>
                <c:pt idx="44">
                  <c:v>1104.24</c:v>
                </c:pt>
                <c:pt idx="45">
                  <c:v>1114.58</c:v>
                </c:pt>
                <c:pt idx="46">
                  <c:v>1130.2</c:v>
                </c:pt>
                <c:pt idx="47">
                  <c:v>1173.78</c:v>
                </c:pt>
                <c:pt idx="48">
                  <c:v>1211.92</c:v>
                </c:pt>
                <c:pt idx="49">
                  <c:v>1181.27</c:v>
                </c:pt>
                <c:pt idx="50">
                  <c:v>1203.5999999999999</c:v>
                </c:pt>
                <c:pt idx="51">
                  <c:v>1180.5899999999999</c:v>
                </c:pt>
                <c:pt idx="52">
                  <c:v>1156.8499999999999</c:v>
                </c:pt>
                <c:pt idx="53">
                  <c:v>1191.5</c:v>
                </c:pt>
                <c:pt idx="54">
                  <c:v>1191.33</c:v>
                </c:pt>
                <c:pt idx="55">
                  <c:v>1234.18</c:v>
                </c:pt>
                <c:pt idx="56">
                  <c:v>1220.33</c:v>
                </c:pt>
                <c:pt idx="57">
                  <c:v>1228.81</c:v>
                </c:pt>
                <c:pt idx="58">
                  <c:v>1207.01</c:v>
                </c:pt>
                <c:pt idx="59">
                  <c:v>1249.48</c:v>
                </c:pt>
                <c:pt idx="60">
                  <c:v>1248.29</c:v>
                </c:pt>
                <c:pt idx="61">
                  <c:v>1280.08</c:v>
                </c:pt>
                <c:pt idx="62">
                  <c:v>1280.6600000000001</c:v>
                </c:pt>
                <c:pt idx="63">
                  <c:v>1302.8800000000001</c:v>
                </c:pt>
                <c:pt idx="64">
                  <c:v>1310.6099999999999</c:v>
                </c:pt>
                <c:pt idx="65">
                  <c:v>1270.05</c:v>
                </c:pt>
                <c:pt idx="66">
                  <c:v>1270.06</c:v>
                </c:pt>
                <c:pt idx="67">
                  <c:v>1278.53</c:v>
                </c:pt>
                <c:pt idx="68">
                  <c:v>1303.8</c:v>
                </c:pt>
                <c:pt idx="69">
                  <c:v>1335.82</c:v>
                </c:pt>
                <c:pt idx="70">
                  <c:v>1377.76</c:v>
                </c:pt>
                <c:pt idx="71">
                  <c:v>1400.63</c:v>
                </c:pt>
                <c:pt idx="72">
                  <c:v>1418.03</c:v>
                </c:pt>
                <c:pt idx="73">
                  <c:v>1437.9</c:v>
                </c:pt>
                <c:pt idx="74">
                  <c:v>1406.8</c:v>
                </c:pt>
                <c:pt idx="75">
                  <c:v>1420.83</c:v>
                </c:pt>
                <c:pt idx="76">
                  <c:v>1482.37</c:v>
                </c:pt>
                <c:pt idx="77">
                  <c:v>1530.62</c:v>
                </c:pt>
                <c:pt idx="78">
                  <c:v>1504.66</c:v>
                </c:pt>
                <c:pt idx="79">
                  <c:v>1455.18</c:v>
                </c:pt>
                <c:pt idx="80">
                  <c:v>1473.96</c:v>
                </c:pt>
                <c:pt idx="81">
                  <c:v>1527.29</c:v>
                </c:pt>
                <c:pt idx="82">
                  <c:v>1545.79</c:v>
                </c:pt>
                <c:pt idx="83">
                  <c:v>1479.63</c:v>
                </c:pt>
                <c:pt idx="84">
                  <c:v>1467.97</c:v>
                </c:pt>
                <c:pt idx="85">
                  <c:v>1378.6</c:v>
                </c:pt>
                <c:pt idx="86">
                  <c:v>1330.45</c:v>
                </c:pt>
                <c:pt idx="87">
                  <c:v>1326.41</c:v>
                </c:pt>
                <c:pt idx="88">
                  <c:v>1385.97</c:v>
                </c:pt>
                <c:pt idx="89">
                  <c:v>1399.62</c:v>
                </c:pt>
                <c:pt idx="90">
                  <c:v>1276.69</c:v>
                </c:pt>
                <c:pt idx="91">
                  <c:v>1269.42</c:v>
                </c:pt>
                <c:pt idx="92">
                  <c:v>1287.83</c:v>
                </c:pt>
                <c:pt idx="93">
                  <c:v>1164.17</c:v>
                </c:pt>
                <c:pt idx="94">
                  <c:v>968.67</c:v>
                </c:pt>
                <c:pt idx="95">
                  <c:v>888.61</c:v>
                </c:pt>
                <c:pt idx="96">
                  <c:v>902.99</c:v>
                </c:pt>
                <c:pt idx="97">
                  <c:v>823.09</c:v>
                </c:pt>
                <c:pt idx="98">
                  <c:v>729.57</c:v>
                </c:pt>
                <c:pt idx="99">
                  <c:v>793.59</c:v>
                </c:pt>
                <c:pt idx="100">
                  <c:v>872.74</c:v>
                </c:pt>
                <c:pt idx="101">
                  <c:v>923.26</c:v>
                </c:pt>
                <c:pt idx="102">
                  <c:v>920.82</c:v>
                </c:pt>
                <c:pt idx="103">
                  <c:v>990.22</c:v>
                </c:pt>
                <c:pt idx="104">
                  <c:v>1019.52</c:v>
                </c:pt>
                <c:pt idx="105">
                  <c:v>1054.9100000000001</c:v>
                </c:pt>
                <c:pt idx="106">
                  <c:v>1036.18</c:v>
                </c:pt>
                <c:pt idx="107">
                  <c:v>1098.8900000000001</c:v>
                </c:pt>
                <c:pt idx="108">
                  <c:v>1116.56</c:v>
                </c:pt>
                <c:pt idx="109">
                  <c:v>1073.8900000000001</c:v>
                </c:pt>
                <c:pt idx="110">
                  <c:v>1105.3599999999999</c:v>
                </c:pt>
                <c:pt idx="111">
                  <c:v>1171.23</c:v>
                </c:pt>
                <c:pt idx="112">
                  <c:v>1188.58</c:v>
                </c:pt>
                <c:pt idx="113">
                  <c:v>1087.3</c:v>
                </c:pt>
                <c:pt idx="114">
                  <c:v>1031.0999999999999</c:v>
                </c:pt>
                <c:pt idx="115">
                  <c:v>1107.53</c:v>
                </c:pt>
                <c:pt idx="116">
                  <c:v>1049.72</c:v>
                </c:pt>
                <c:pt idx="117">
                  <c:v>1143.49</c:v>
                </c:pt>
                <c:pt idx="118">
                  <c:v>1185.71</c:v>
                </c:pt>
                <c:pt idx="119">
                  <c:v>1186.5999999999999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B-4B0C-8041-F6C651D4F152}"/>
            </c:ext>
          </c:extLst>
        </c:ser>
        <c:ser>
          <c:idx val="1"/>
          <c:order val="1"/>
          <c:tx>
            <c:strRef>
              <c:f>'2001-2010'!$E$1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'2001-2010'!$A$2:$A$121</c:f>
              <c:numCache>
                <c:formatCode>m/d/yyyy</c:formatCode>
                <c:ptCount val="120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</c:numCache>
            </c:numRef>
          </c:cat>
          <c:val>
            <c:numRef>
              <c:f>'2001-2010'!$E$2:$E$121</c:f>
              <c:numCache>
                <c:formatCode>0.00_ ;[Red]\-0.00\ </c:formatCode>
                <c:ptCount val="120"/>
                <c:pt idx="0">
                  <c:v>1320.28</c:v>
                </c:pt>
                <c:pt idx="1">
                  <c:v>1320.28</c:v>
                </c:pt>
                <c:pt idx="2">
                  <c:v>1320.28</c:v>
                </c:pt>
                <c:pt idx="3">
                  <c:v>1320.28</c:v>
                </c:pt>
                <c:pt idx="4">
                  <c:v>1320.28</c:v>
                </c:pt>
                <c:pt idx="5">
                  <c:v>1320.28</c:v>
                </c:pt>
                <c:pt idx="6">
                  <c:v>1320.28</c:v>
                </c:pt>
                <c:pt idx="7">
                  <c:v>1320.28</c:v>
                </c:pt>
                <c:pt idx="8">
                  <c:v>1320.28</c:v>
                </c:pt>
                <c:pt idx="9">
                  <c:v>1320.28</c:v>
                </c:pt>
                <c:pt idx="10">
                  <c:v>1320.28</c:v>
                </c:pt>
                <c:pt idx="11">
                  <c:v>1320.28</c:v>
                </c:pt>
                <c:pt idx="12">
                  <c:v>1320.28</c:v>
                </c:pt>
                <c:pt idx="13">
                  <c:v>1320.28</c:v>
                </c:pt>
                <c:pt idx="14">
                  <c:v>1320.28</c:v>
                </c:pt>
                <c:pt idx="15">
                  <c:v>1320.28</c:v>
                </c:pt>
                <c:pt idx="16">
                  <c:v>1320.28</c:v>
                </c:pt>
                <c:pt idx="17">
                  <c:v>1320.28</c:v>
                </c:pt>
                <c:pt idx="18">
                  <c:v>1320.28</c:v>
                </c:pt>
                <c:pt idx="19">
                  <c:v>1320.28</c:v>
                </c:pt>
                <c:pt idx="20">
                  <c:v>1320.28</c:v>
                </c:pt>
                <c:pt idx="21">
                  <c:v>1320.28</c:v>
                </c:pt>
                <c:pt idx="22">
                  <c:v>1320.28</c:v>
                </c:pt>
                <c:pt idx="23">
                  <c:v>1320.28</c:v>
                </c:pt>
                <c:pt idx="24">
                  <c:v>1320.28</c:v>
                </c:pt>
                <c:pt idx="25">
                  <c:v>1320.28</c:v>
                </c:pt>
                <c:pt idx="26">
                  <c:v>1320.28</c:v>
                </c:pt>
                <c:pt idx="27">
                  <c:v>1320.28</c:v>
                </c:pt>
                <c:pt idx="28">
                  <c:v>1320.28</c:v>
                </c:pt>
                <c:pt idx="29">
                  <c:v>1320.28</c:v>
                </c:pt>
                <c:pt idx="30">
                  <c:v>1320.28</c:v>
                </c:pt>
                <c:pt idx="31">
                  <c:v>1320.28</c:v>
                </c:pt>
                <c:pt idx="32">
                  <c:v>1320.28</c:v>
                </c:pt>
                <c:pt idx="33">
                  <c:v>1320.28</c:v>
                </c:pt>
                <c:pt idx="34">
                  <c:v>1320.28</c:v>
                </c:pt>
                <c:pt idx="35">
                  <c:v>1320.28</c:v>
                </c:pt>
                <c:pt idx="36">
                  <c:v>1320.28</c:v>
                </c:pt>
                <c:pt idx="37">
                  <c:v>1320.28</c:v>
                </c:pt>
                <c:pt idx="38">
                  <c:v>1320.28</c:v>
                </c:pt>
                <c:pt idx="39">
                  <c:v>1320.28</c:v>
                </c:pt>
                <c:pt idx="40">
                  <c:v>1320.28</c:v>
                </c:pt>
                <c:pt idx="41">
                  <c:v>1320.28</c:v>
                </c:pt>
                <c:pt idx="42">
                  <c:v>1320.28</c:v>
                </c:pt>
                <c:pt idx="43">
                  <c:v>1320.28</c:v>
                </c:pt>
                <c:pt idx="44">
                  <c:v>1320.28</c:v>
                </c:pt>
                <c:pt idx="45">
                  <c:v>1320.28</c:v>
                </c:pt>
                <c:pt idx="46">
                  <c:v>1320.28</c:v>
                </c:pt>
                <c:pt idx="47">
                  <c:v>1320.28</c:v>
                </c:pt>
                <c:pt idx="48">
                  <c:v>1320.28</c:v>
                </c:pt>
                <c:pt idx="49">
                  <c:v>1320.28</c:v>
                </c:pt>
                <c:pt idx="50">
                  <c:v>1320.28</c:v>
                </c:pt>
                <c:pt idx="51">
                  <c:v>1320.28</c:v>
                </c:pt>
                <c:pt idx="52">
                  <c:v>1320.28</c:v>
                </c:pt>
                <c:pt idx="53">
                  <c:v>1320.28</c:v>
                </c:pt>
                <c:pt idx="54">
                  <c:v>1320.28</c:v>
                </c:pt>
                <c:pt idx="55">
                  <c:v>1320.28</c:v>
                </c:pt>
                <c:pt idx="56">
                  <c:v>1320.28</c:v>
                </c:pt>
                <c:pt idx="57">
                  <c:v>1320.28</c:v>
                </c:pt>
                <c:pt idx="58">
                  <c:v>1320.28</c:v>
                </c:pt>
                <c:pt idx="59">
                  <c:v>1320.28</c:v>
                </c:pt>
                <c:pt idx="60">
                  <c:v>1320.28</c:v>
                </c:pt>
                <c:pt idx="61">
                  <c:v>1320.28</c:v>
                </c:pt>
                <c:pt idx="62">
                  <c:v>1320.28</c:v>
                </c:pt>
                <c:pt idx="63">
                  <c:v>1320.28</c:v>
                </c:pt>
                <c:pt idx="64">
                  <c:v>1320.28</c:v>
                </c:pt>
                <c:pt idx="65">
                  <c:v>1320.28</c:v>
                </c:pt>
                <c:pt idx="66">
                  <c:v>1320.28</c:v>
                </c:pt>
                <c:pt idx="67">
                  <c:v>1320.28</c:v>
                </c:pt>
                <c:pt idx="68">
                  <c:v>1320.28</c:v>
                </c:pt>
                <c:pt idx="69">
                  <c:v>1320.28</c:v>
                </c:pt>
                <c:pt idx="70">
                  <c:v>1320.28</c:v>
                </c:pt>
                <c:pt idx="71">
                  <c:v>1320.28</c:v>
                </c:pt>
                <c:pt idx="72">
                  <c:v>1320.28</c:v>
                </c:pt>
                <c:pt idx="73">
                  <c:v>1320.28</c:v>
                </c:pt>
                <c:pt idx="74">
                  <c:v>1320.28</c:v>
                </c:pt>
                <c:pt idx="75">
                  <c:v>1320.28</c:v>
                </c:pt>
                <c:pt idx="76">
                  <c:v>1320.28</c:v>
                </c:pt>
                <c:pt idx="77">
                  <c:v>1320.28</c:v>
                </c:pt>
                <c:pt idx="78">
                  <c:v>1320.28</c:v>
                </c:pt>
                <c:pt idx="79">
                  <c:v>1320.28</c:v>
                </c:pt>
                <c:pt idx="80">
                  <c:v>1320.28</c:v>
                </c:pt>
                <c:pt idx="81">
                  <c:v>1320.28</c:v>
                </c:pt>
                <c:pt idx="82">
                  <c:v>1320.28</c:v>
                </c:pt>
                <c:pt idx="83">
                  <c:v>1320.28</c:v>
                </c:pt>
                <c:pt idx="84">
                  <c:v>1320.28</c:v>
                </c:pt>
                <c:pt idx="85">
                  <c:v>1320.28</c:v>
                </c:pt>
                <c:pt idx="86">
                  <c:v>1320.28</c:v>
                </c:pt>
                <c:pt idx="87">
                  <c:v>1320.28</c:v>
                </c:pt>
                <c:pt idx="88">
                  <c:v>1320.28</c:v>
                </c:pt>
                <c:pt idx="89">
                  <c:v>1320.28</c:v>
                </c:pt>
                <c:pt idx="90">
                  <c:v>1320.28</c:v>
                </c:pt>
                <c:pt idx="91">
                  <c:v>1320.28</c:v>
                </c:pt>
                <c:pt idx="92">
                  <c:v>1320.28</c:v>
                </c:pt>
                <c:pt idx="93">
                  <c:v>1320.28</c:v>
                </c:pt>
                <c:pt idx="94">
                  <c:v>1320.28</c:v>
                </c:pt>
                <c:pt idx="95">
                  <c:v>1320.28</c:v>
                </c:pt>
                <c:pt idx="96">
                  <c:v>1320.28</c:v>
                </c:pt>
                <c:pt idx="97">
                  <c:v>1320.28</c:v>
                </c:pt>
                <c:pt idx="98">
                  <c:v>1320.28</c:v>
                </c:pt>
                <c:pt idx="99">
                  <c:v>1320.28</c:v>
                </c:pt>
                <c:pt idx="100">
                  <c:v>1320.28</c:v>
                </c:pt>
                <c:pt idx="101">
                  <c:v>1320.28</c:v>
                </c:pt>
                <c:pt idx="102">
                  <c:v>1320.28</c:v>
                </c:pt>
                <c:pt idx="103">
                  <c:v>1320.28</c:v>
                </c:pt>
                <c:pt idx="104">
                  <c:v>1320.28</c:v>
                </c:pt>
                <c:pt idx="105">
                  <c:v>1320.28</c:v>
                </c:pt>
                <c:pt idx="106">
                  <c:v>1320.28</c:v>
                </c:pt>
                <c:pt idx="107">
                  <c:v>1320.28</c:v>
                </c:pt>
                <c:pt idx="108">
                  <c:v>1320.28</c:v>
                </c:pt>
                <c:pt idx="109">
                  <c:v>1320.28</c:v>
                </c:pt>
                <c:pt idx="110">
                  <c:v>1320.28</c:v>
                </c:pt>
                <c:pt idx="111">
                  <c:v>1320.28</c:v>
                </c:pt>
                <c:pt idx="112">
                  <c:v>1320.28</c:v>
                </c:pt>
                <c:pt idx="113">
                  <c:v>1320.28</c:v>
                </c:pt>
                <c:pt idx="114">
                  <c:v>1320.28</c:v>
                </c:pt>
                <c:pt idx="115">
                  <c:v>1320.28</c:v>
                </c:pt>
                <c:pt idx="116">
                  <c:v>1320.28</c:v>
                </c:pt>
                <c:pt idx="117">
                  <c:v>1320.28</c:v>
                </c:pt>
                <c:pt idx="118">
                  <c:v>1320.28</c:v>
                </c:pt>
                <c:pt idx="119">
                  <c:v>1320.28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B-4B0C-8041-F6C651D4F152}"/>
            </c:ext>
          </c:extLst>
        </c:ser>
        <c:ser>
          <c:idx val="2"/>
          <c:order val="2"/>
          <c:tx>
            <c:strRef>
              <c:f>'2001-2010'!$G$1</c:f>
              <c:strCache>
                <c:ptCount val="1"/>
                <c:pt idx="0">
                  <c:v>積立投資
（平均取得単価）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'2001-2010'!$A$2:$A$121</c:f>
              <c:numCache>
                <c:formatCode>m/d/yyyy</c:formatCode>
                <c:ptCount val="120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</c:numCache>
            </c:numRef>
          </c:cat>
          <c:val>
            <c:numRef>
              <c:f>'2001-2010'!$G$2:$G$121</c:f>
              <c:numCache>
                <c:formatCode>0.00_ ;[Red]\-0.00\ </c:formatCode>
                <c:ptCount val="120"/>
                <c:pt idx="0">
                  <c:v>1320.28</c:v>
                </c:pt>
                <c:pt idx="1">
                  <c:v>1342.7557581646063</c:v>
                </c:pt>
                <c:pt idx="2">
                  <c:v>1306.6402451940819</c:v>
                </c:pt>
                <c:pt idx="3">
                  <c:v>1266.7092470041721</c:v>
                </c:pt>
                <c:pt idx="4">
                  <c:v>1263.2214013791267</c:v>
                </c:pt>
                <c:pt idx="5">
                  <c:v>1261.9817818873614</c:v>
                </c:pt>
                <c:pt idx="6">
                  <c:v>1256.4753319105705</c:v>
                </c:pt>
                <c:pt idx="7">
                  <c:v>1250.6356662588078</c:v>
                </c:pt>
                <c:pt idx="8">
                  <c:v>1236.4492062885968</c:v>
                </c:pt>
                <c:pt idx="9">
                  <c:v>1213.6543668198813</c:v>
                </c:pt>
                <c:pt idx="10">
                  <c:v>1197.8434182751196</c:v>
                </c:pt>
                <c:pt idx="11">
                  <c:v>1192.7496792695247</c:v>
                </c:pt>
                <c:pt idx="12">
                  <c:v>1189.1905090008065</c:v>
                </c:pt>
                <c:pt idx="13">
                  <c:v>1184.773440699526</c:v>
                </c:pt>
                <c:pt idx="14">
                  <c:v>1179.2297131304522</c:v>
                </c:pt>
                <c:pt idx="15">
                  <c:v>1177.1880506490129</c:v>
                </c:pt>
                <c:pt idx="16">
                  <c:v>1170.7758961140639</c:v>
                </c:pt>
                <c:pt idx="17">
                  <c:v>1164.4930963171269</c:v>
                </c:pt>
                <c:pt idx="18">
                  <c:v>1153.7769642608562</c:v>
                </c:pt>
                <c:pt idx="19">
                  <c:v>1138.6537259802301</c:v>
                </c:pt>
                <c:pt idx="20">
                  <c:v>1125.6298262264702</c:v>
                </c:pt>
                <c:pt idx="21">
                  <c:v>1106.4843006277829</c:v>
                </c:pt>
                <c:pt idx="22">
                  <c:v>1094.6246614066906</c:v>
                </c:pt>
                <c:pt idx="23">
                  <c:v>1086.9668173323334</c:v>
                </c:pt>
                <c:pt idx="24">
                  <c:v>1076.8256067546613</c:v>
                </c:pt>
                <c:pt idx="25">
                  <c:v>1066.2283276093094</c:v>
                </c:pt>
                <c:pt idx="26">
                  <c:v>1055.7651454453394</c:v>
                </c:pt>
                <c:pt idx="27">
                  <c:v>1046.6168968943509</c:v>
                </c:pt>
                <c:pt idx="28">
                  <c:v>1041.5367678120338</c:v>
                </c:pt>
                <c:pt idx="29">
                  <c:v>1038.7359186449041</c:v>
                </c:pt>
                <c:pt idx="30">
                  <c:v>1036.5318908320526</c:v>
                </c:pt>
                <c:pt idx="31">
                  <c:v>1035.0222409172397</c:v>
                </c:pt>
                <c:pt idx="32">
                  <c:v>1034.182434882264</c:v>
                </c:pt>
                <c:pt idx="33">
                  <c:v>1033.0167346189112</c:v>
                </c:pt>
                <c:pt idx="34">
                  <c:v>1033.513983069347</c:v>
                </c:pt>
                <c:pt idx="35">
                  <c:v>1034.1841432803562</c:v>
                </c:pt>
                <c:pt idx="36">
                  <c:v>1036.1419299724173</c:v>
                </c:pt>
                <c:pt idx="37">
                  <c:v>1038.4367731107288</c:v>
                </c:pt>
                <c:pt idx="38">
                  <c:v>1040.919520787932</c:v>
                </c:pt>
                <c:pt idx="39">
                  <c:v>1042.8940400259344</c:v>
                </c:pt>
                <c:pt idx="40">
                  <c:v>1044.3756491312695</c:v>
                </c:pt>
                <c:pt idx="41">
                  <c:v>1046.0714691098865</c:v>
                </c:pt>
                <c:pt idx="42">
                  <c:v>1048.096222376678</c:v>
                </c:pt>
                <c:pt idx="43">
                  <c:v>1049.2569099463767</c:v>
                </c:pt>
                <c:pt idx="44">
                  <c:v>1050.4192034424955</c:v>
                </c:pt>
                <c:pt idx="45">
                  <c:v>1051.7353587653051</c:v>
                </c:pt>
                <c:pt idx="46">
                  <c:v>1053.2912143896672</c:v>
                </c:pt>
                <c:pt idx="47">
                  <c:v>1055.5485539859308</c:v>
                </c:pt>
                <c:pt idx="48">
                  <c:v>1058.3353856523017</c:v>
                </c:pt>
                <c:pt idx="49">
                  <c:v>1060.5427966541204</c:v>
                </c:pt>
                <c:pt idx="50">
                  <c:v>1063.0202124246127</c:v>
                </c:pt>
                <c:pt idx="51">
                  <c:v>1065.059917282581</c:v>
                </c:pt>
                <c:pt idx="52">
                  <c:v>1066.6567798436988</c:v>
                </c:pt>
                <c:pt idx="53">
                  <c:v>1068.7304770855592</c:v>
                </c:pt>
                <c:pt idx="54">
                  <c:v>1070.7339135346258</c:v>
                </c:pt>
                <c:pt idx="55">
                  <c:v>1073.2720666723103</c:v>
                </c:pt>
                <c:pt idx="56">
                  <c:v>1075.545934818897</c:v>
                </c:pt>
                <c:pt idx="57">
                  <c:v>1077.8638177836767</c:v>
                </c:pt>
                <c:pt idx="58">
                  <c:v>1079.8220802323879</c:v>
                </c:pt>
                <c:pt idx="59">
                  <c:v>1082.271311102641</c:v>
                </c:pt>
                <c:pt idx="60">
                  <c:v>1084.6361181753746</c:v>
                </c:pt>
                <c:pt idx="61">
                  <c:v>1087.3137332941403</c:v>
                </c:pt>
                <c:pt idx="62">
                  <c:v>1089.9256436482306</c:v>
                </c:pt>
                <c:pt idx="63">
                  <c:v>1092.7163206092036</c:v>
                </c:pt>
                <c:pt idx="64">
                  <c:v>1095.5183808458962</c:v>
                </c:pt>
                <c:pt idx="65">
                  <c:v>1097.8041598301315</c:v>
                </c:pt>
                <c:pt idx="66">
                  <c:v>1100.0309526878214</c:v>
                </c:pt>
                <c:pt idx="67">
                  <c:v>1102.294103790402</c:v>
                </c:pt>
                <c:pt idx="68">
                  <c:v>1104.7686697848897</c:v>
                </c:pt>
                <c:pt idx="69">
                  <c:v>1107.5052506478203</c:v>
                </c:pt>
                <c:pt idx="70">
                  <c:v>1110.5734863222935</c:v>
                </c:pt>
                <c:pt idx="71">
                  <c:v>1113.7769879025893</c:v>
                </c:pt>
                <c:pt idx="72">
                  <c:v>1117.0602321983906</c:v>
                </c:pt>
                <c:pt idx="73">
                  <c:v>1120.4386696211823</c:v>
                </c:pt>
                <c:pt idx="74">
                  <c:v>1123.4878923252936</c:v>
                </c:pt>
                <c:pt idx="75">
                  <c:v>1126.5900696831256</c:v>
                </c:pt>
                <c:pt idx="76">
                  <c:v>1130.1126087937307</c:v>
                </c:pt>
                <c:pt idx="77">
                  <c:v>1133.9165135015953</c:v>
                </c:pt>
                <c:pt idx="78">
                  <c:v>1137.4642046237864</c:v>
                </c:pt>
                <c:pt idx="79">
                  <c:v>1140.5770441244138</c:v>
                </c:pt>
                <c:pt idx="80">
                  <c:v>1143.7708734847995</c:v>
                </c:pt>
                <c:pt idx="81">
                  <c:v>1147.2842338079759</c:v>
                </c:pt>
                <c:pt idx="82">
                  <c:v>1150.858838998068</c:v>
                </c:pt>
                <c:pt idx="83">
                  <c:v>1153.9111844509457</c:v>
                </c:pt>
                <c:pt idx="84">
                  <c:v>1156.8228517001562</c:v>
                </c:pt>
                <c:pt idx="85">
                  <c:v>1158.9908556988412</c:v>
                </c:pt>
                <c:pt idx="86">
                  <c:v>1160.7102150224246</c:v>
                </c:pt>
                <c:pt idx="87">
                  <c:v>1162.3602845643632</c:v>
                </c:pt>
                <c:pt idx="88">
                  <c:v>1164.4712231236447</c:v>
                </c:pt>
                <c:pt idx="89">
                  <c:v>1166.6490849350762</c:v>
                </c:pt>
                <c:pt idx="90">
                  <c:v>1167.755146074513</c:v>
                </c:pt>
                <c:pt idx="91">
                  <c:v>1168.772583462641</c:v>
                </c:pt>
                <c:pt idx="92">
                  <c:v>1169.9355759666585</c:v>
                </c:pt>
                <c:pt idx="93">
                  <c:v>1169.8739395321375</c:v>
                </c:pt>
                <c:pt idx="94">
                  <c:v>1167.3216639216585</c:v>
                </c:pt>
                <c:pt idx="95">
                  <c:v>1163.5202369125702</c:v>
                </c:pt>
                <c:pt idx="96">
                  <c:v>1160.0696931464527</c:v>
                </c:pt>
                <c:pt idx="97">
                  <c:v>1155.2435092459255</c:v>
                </c:pt>
                <c:pt idx="98">
                  <c:v>1148.4749538111021</c:v>
                </c:pt>
                <c:pt idx="99">
                  <c:v>1143.3619614990021</c:v>
                </c:pt>
                <c:pt idx="100">
                  <c:v>1139.8624355025247</c:v>
                </c:pt>
                <c:pt idx="101">
                  <c:v>1137.2466999887595</c:v>
                </c:pt>
                <c:pt idx="102">
                  <c:v>1134.6575115339067</c:v>
                </c:pt>
                <c:pt idx="103">
                  <c:v>1133.0683389328558</c:v>
                </c:pt>
                <c:pt idx="104">
                  <c:v>1131.8677580449528</c:v>
                </c:pt>
                <c:pt idx="105">
                  <c:v>1131.0893128689356</c:v>
                </c:pt>
                <c:pt idx="106">
                  <c:v>1130.1218927070743</c:v>
                </c:pt>
                <c:pt idx="107">
                  <c:v>1129.8245677660625</c:v>
                </c:pt>
                <c:pt idx="108">
                  <c:v>1129.7014422049883</c:v>
                </c:pt>
                <c:pt idx="109">
                  <c:v>1129.167948494382</c:v>
                </c:pt>
                <c:pt idx="110">
                  <c:v>1128.9488852426182</c:v>
                </c:pt>
                <c:pt idx="111">
                  <c:v>1129.3128845033668</c:v>
                </c:pt>
                <c:pt idx="112">
                  <c:v>1129.811439297481</c:v>
                </c:pt>
                <c:pt idx="113">
                  <c:v>1129.4240847896815</c:v>
                </c:pt>
                <c:pt idx="114">
                  <c:v>1128.4883379677858</c:v>
                </c:pt>
                <c:pt idx="115">
                  <c:v>1128.3042736589666</c:v>
                </c:pt>
                <c:pt idx="116">
                  <c:v>1127.5827929061757</c:v>
                </c:pt>
                <c:pt idx="117">
                  <c:v>1127.7157401073684</c:v>
                </c:pt>
                <c:pt idx="118">
                  <c:v>1128.1794408032069</c:v>
                </c:pt>
                <c:pt idx="119">
                  <c:v>1128.6425000058562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B-4B0C-8041-F6C651D4F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'1995-2009'!$B$1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'1995-2009'!$A$2:$A$181</c:f>
              <c:numCache>
                <c:formatCode>m/d/yyyy</c:formatCode>
                <c:ptCount val="180"/>
                <c:pt idx="0">
                  <c:v>34730</c:v>
                </c:pt>
                <c:pt idx="1">
                  <c:v>34758</c:v>
                </c:pt>
                <c:pt idx="2">
                  <c:v>34789</c:v>
                </c:pt>
                <c:pt idx="3">
                  <c:v>34819</c:v>
                </c:pt>
                <c:pt idx="4">
                  <c:v>34850</c:v>
                </c:pt>
                <c:pt idx="5">
                  <c:v>34880</c:v>
                </c:pt>
                <c:pt idx="6">
                  <c:v>34911</c:v>
                </c:pt>
                <c:pt idx="7">
                  <c:v>34942</c:v>
                </c:pt>
                <c:pt idx="8">
                  <c:v>34972</c:v>
                </c:pt>
                <c:pt idx="9">
                  <c:v>35003</c:v>
                </c:pt>
                <c:pt idx="10">
                  <c:v>35033</c:v>
                </c:pt>
                <c:pt idx="11">
                  <c:v>35064</c:v>
                </c:pt>
                <c:pt idx="12">
                  <c:v>35095</c:v>
                </c:pt>
                <c:pt idx="13">
                  <c:v>35124</c:v>
                </c:pt>
                <c:pt idx="14">
                  <c:v>35155</c:v>
                </c:pt>
                <c:pt idx="15">
                  <c:v>35185</c:v>
                </c:pt>
                <c:pt idx="16">
                  <c:v>35216</c:v>
                </c:pt>
                <c:pt idx="17">
                  <c:v>35246</c:v>
                </c:pt>
                <c:pt idx="18">
                  <c:v>35277</c:v>
                </c:pt>
                <c:pt idx="19">
                  <c:v>35308</c:v>
                </c:pt>
                <c:pt idx="20">
                  <c:v>35338</c:v>
                </c:pt>
                <c:pt idx="21">
                  <c:v>35369</c:v>
                </c:pt>
                <c:pt idx="22">
                  <c:v>35399</c:v>
                </c:pt>
                <c:pt idx="23">
                  <c:v>35430</c:v>
                </c:pt>
                <c:pt idx="24">
                  <c:v>35461</c:v>
                </c:pt>
                <c:pt idx="25">
                  <c:v>35489</c:v>
                </c:pt>
                <c:pt idx="26">
                  <c:v>35520</c:v>
                </c:pt>
                <c:pt idx="27">
                  <c:v>35550</c:v>
                </c:pt>
                <c:pt idx="28">
                  <c:v>35581</c:v>
                </c:pt>
                <c:pt idx="29">
                  <c:v>35611</c:v>
                </c:pt>
                <c:pt idx="30">
                  <c:v>35642</c:v>
                </c:pt>
                <c:pt idx="31">
                  <c:v>35673</c:v>
                </c:pt>
                <c:pt idx="32">
                  <c:v>35703</c:v>
                </c:pt>
                <c:pt idx="33">
                  <c:v>35734</c:v>
                </c:pt>
                <c:pt idx="34">
                  <c:v>35764</c:v>
                </c:pt>
                <c:pt idx="35">
                  <c:v>35795</c:v>
                </c:pt>
                <c:pt idx="36">
                  <c:v>35826</c:v>
                </c:pt>
                <c:pt idx="37">
                  <c:v>35854</c:v>
                </c:pt>
                <c:pt idx="38">
                  <c:v>35885</c:v>
                </c:pt>
                <c:pt idx="39">
                  <c:v>35915</c:v>
                </c:pt>
                <c:pt idx="40">
                  <c:v>35946</c:v>
                </c:pt>
                <c:pt idx="41">
                  <c:v>35976</c:v>
                </c:pt>
                <c:pt idx="42">
                  <c:v>36007</c:v>
                </c:pt>
                <c:pt idx="43">
                  <c:v>36038</c:v>
                </c:pt>
                <c:pt idx="44">
                  <c:v>36068</c:v>
                </c:pt>
                <c:pt idx="45">
                  <c:v>36099</c:v>
                </c:pt>
                <c:pt idx="46">
                  <c:v>36129</c:v>
                </c:pt>
                <c:pt idx="47">
                  <c:v>36160</c:v>
                </c:pt>
                <c:pt idx="48">
                  <c:v>36191</c:v>
                </c:pt>
                <c:pt idx="49">
                  <c:v>36219</c:v>
                </c:pt>
                <c:pt idx="50">
                  <c:v>36250</c:v>
                </c:pt>
                <c:pt idx="51">
                  <c:v>36280</c:v>
                </c:pt>
                <c:pt idx="52">
                  <c:v>36311</c:v>
                </c:pt>
                <c:pt idx="53">
                  <c:v>36341</c:v>
                </c:pt>
                <c:pt idx="54">
                  <c:v>36372</c:v>
                </c:pt>
                <c:pt idx="55">
                  <c:v>36403</c:v>
                </c:pt>
                <c:pt idx="56">
                  <c:v>36433</c:v>
                </c:pt>
                <c:pt idx="57">
                  <c:v>36464</c:v>
                </c:pt>
                <c:pt idx="58">
                  <c:v>36494</c:v>
                </c:pt>
                <c:pt idx="59">
                  <c:v>36525</c:v>
                </c:pt>
                <c:pt idx="60">
                  <c:v>36556</c:v>
                </c:pt>
                <c:pt idx="61">
                  <c:v>36585</c:v>
                </c:pt>
                <c:pt idx="62">
                  <c:v>36616</c:v>
                </c:pt>
                <c:pt idx="63">
                  <c:v>36646</c:v>
                </c:pt>
                <c:pt idx="64">
                  <c:v>36677</c:v>
                </c:pt>
                <c:pt idx="65">
                  <c:v>36707</c:v>
                </c:pt>
                <c:pt idx="66">
                  <c:v>36738</c:v>
                </c:pt>
                <c:pt idx="67">
                  <c:v>36769</c:v>
                </c:pt>
                <c:pt idx="68">
                  <c:v>36799</c:v>
                </c:pt>
                <c:pt idx="69">
                  <c:v>36830</c:v>
                </c:pt>
                <c:pt idx="70">
                  <c:v>36860</c:v>
                </c:pt>
                <c:pt idx="71">
                  <c:v>36891</c:v>
                </c:pt>
                <c:pt idx="72">
                  <c:v>36922</c:v>
                </c:pt>
                <c:pt idx="73">
                  <c:v>36950</c:v>
                </c:pt>
                <c:pt idx="74">
                  <c:v>36981</c:v>
                </c:pt>
                <c:pt idx="75">
                  <c:v>37011</c:v>
                </c:pt>
                <c:pt idx="76">
                  <c:v>37042</c:v>
                </c:pt>
                <c:pt idx="77">
                  <c:v>37072</c:v>
                </c:pt>
                <c:pt idx="78">
                  <c:v>37103</c:v>
                </c:pt>
                <c:pt idx="79">
                  <c:v>37134</c:v>
                </c:pt>
                <c:pt idx="80">
                  <c:v>37164</c:v>
                </c:pt>
                <c:pt idx="81">
                  <c:v>37195</c:v>
                </c:pt>
                <c:pt idx="82">
                  <c:v>37225</c:v>
                </c:pt>
                <c:pt idx="83">
                  <c:v>37256</c:v>
                </c:pt>
                <c:pt idx="84">
                  <c:v>37287</c:v>
                </c:pt>
                <c:pt idx="85">
                  <c:v>37315</c:v>
                </c:pt>
                <c:pt idx="86">
                  <c:v>37346</c:v>
                </c:pt>
                <c:pt idx="87">
                  <c:v>37376</c:v>
                </c:pt>
                <c:pt idx="88">
                  <c:v>37407</c:v>
                </c:pt>
                <c:pt idx="89">
                  <c:v>37437</c:v>
                </c:pt>
                <c:pt idx="90">
                  <c:v>37468</c:v>
                </c:pt>
                <c:pt idx="91">
                  <c:v>37499</c:v>
                </c:pt>
                <c:pt idx="92">
                  <c:v>37529</c:v>
                </c:pt>
                <c:pt idx="93">
                  <c:v>37560</c:v>
                </c:pt>
                <c:pt idx="94">
                  <c:v>37590</c:v>
                </c:pt>
                <c:pt idx="95">
                  <c:v>37621</c:v>
                </c:pt>
                <c:pt idx="96">
                  <c:v>37652</c:v>
                </c:pt>
                <c:pt idx="97">
                  <c:v>37680</c:v>
                </c:pt>
                <c:pt idx="98">
                  <c:v>37711</c:v>
                </c:pt>
                <c:pt idx="99">
                  <c:v>37741</c:v>
                </c:pt>
                <c:pt idx="100">
                  <c:v>37772</c:v>
                </c:pt>
                <c:pt idx="101">
                  <c:v>37802</c:v>
                </c:pt>
                <c:pt idx="102">
                  <c:v>37833</c:v>
                </c:pt>
                <c:pt idx="103">
                  <c:v>37864</c:v>
                </c:pt>
                <c:pt idx="104">
                  <c:v>37894</c:v>
                </c:pt>
                <c:pt idx="105">
                  <c:v>37925</c:v>
                </c:pt>
                <c:pt idx="106">
                  <c:v>37955</c:v>
                </c:pt>
                <c:pt idx="107">
                  <c:v>37986</c:v>
                </c:pt>
                <c:pt idx="108">
                  <c:v>38017</c:v>
                </c:pt>
                <c:pt idx="109">
                  <c:v>38046</c:v>
                </c:pt>
                <c:pt idx="110">
                  <c:v>38077</c:v>
                </c:pt>
                <c:pt idx="111">
                  <c:v>38107</c:v>
                </c:pt>
                <c:pt idx="112">
                  <c:v>38138</c:v>
                </c:pt>
                <c:pt idx="113">
                  <c:v>38168</c:v>
                </c:pt>
                <c:pt idx="114">
                  <c:v>38199</c:v>
                </c:pt>
                <c:pt idx="115">
                  <c:v>38230</c:v>
                </c:pt>
                <c:pt idx="116">
                  <c:v>38260</c:v>
                </c:pt>
                <c:pt idx="117">
                  <c:v>38291</c:v>
                </c:pt>
                <c:pt idx="118">
                  <c:v>38321</c:v>
                </c:pt>
                <c:pt idx="119">
                  <c:v>38352</c:v>
                </c:pt>
                <c:pt idx="120">
                  <c:v>38383</c:v>
                </c:pt>
                <c:pt idx="121">
                  <c:v>38411</c:v>
                </c:pt>
                <c:pt idx="122">
                  <c:v>38442</c:v>
                </c:pt>
                <c:pt idx="123">
                  <c:v>38472</c:v>
                </c:pt>
                <c:pt idx="124">
                  <c:v>38503</c:v>
                </c:pt>
                <c:pt idx="125">
                  <c:v>38533</c:v>
                </c:pt>
                <c:pt idx="126">
                  <c:v>38564</c:v>
                </c:pt>
                <c:pt idx="127">
                  <c:v>38595</c:v>
                </c:pt>
                <c:pt idx="128">
                  <c:v>38625</c:v>
                </c:pt>
                <c:pt idx="129">
                  <c:v>38656</c:v>
                </c:pt>
                <c:pt idx="130">
                  <c:v>38686</c:v>
                </c:pt>
                <c:pt idx="131">
                  <c:v>38717</c:v>
                </c:pt>
                <c:pt idx="132">
                  <c:v>38748</c:v>
                </c:pt>
                <c:pt idx="133">
                  <c:v>38776</c:v>
                </c:pt>
                <c:pt idx="134">
                  <c:v>38807</c:v>
                </c:pt>
                <c:pt idx="135">
                  <c:v>38837</c:v>
                </c:pt>
                <c:pt idx="136">
                  <c:v>38868</c:v>
                </c:pt>
                <c:pt idx="137">
                  <c:v>38898</c:v>
                </c:pt>
                <c:pt idx="138">
                  <c:v>38929</c:v>
                </c:pt>
                <c:pt idx="139">
                  <c:v>38960</c:v>
                </c:pt>
                <c:pt idx="140">
                  <c:v>38990</c:v>
                </c:pt>
                <c:pt idx="141">
                  <c:v>39021</c:v>
                </c:pt>
                <c:pt idx="142">
                  <c:v>39051</c:v>
                </c:pt>
                <c:pt idx="143">
                  <c:v>39082</c:v>
                </c:pt>
                <c:pt idx="144">
                  <c:v>39113</c:v>
                </c:pt>
                <c:pt idx="145">
                  <c:v>39141</c:v>
                </c:pt>
                <c:pt idx="146">
                  <c:v>39172</c:v>
                </c:pt>
                <c:pt idx="147">
                  <c:v>39202</c:v>
                </c:pt>
                <c:pt idx="148">
                  <c:v>39233</c:v>
                </c:pt>
                <c:pt idx="149">
                  <c:v>39263</c:v>
                </c:pt>
                <c:pt idx="150">
                  <c:v>39294</c:v>
                </c:pt>
                <c:pt idx="151">
                  <c:v>39325</c:v>
                </c:pt>
                <c:pt idx="152">
                  <c:v>39355</c:v>
                </c:pt>
                <c:pt idx="153">
                  <c:v>39386</c:v>
                </c:pt>
                <c:pt idx="154">
                  <c:v>39416</c:v>
                </c:pt>
                <c:pt idx="155">
                  <c:v>39447</c:v>
                </c:pt>
                <c:pt idx="156">
                  <c:v>39478</c:v>
                </c:pt>
                <c:pt idx="157">
                  <c:v>39507</c:v>
                </c:pt>
                <c:pt idx="158">
                  <c:v>39538</c:v>
                </c:pt>
                <c:pt idx="159">
                  <c:v>39568</c:v>
                </c:pt>
                <c:pt idx="160">
                  <c:v>39599</c:v>
                </c:pt>
                <c:pt idx="161">
                  <c:v>39629</c:v>
                </c:pt>
                <c:pt idx="162">
                  <c:v>39660</c:v>
                </c:pt>
                <c:pt idx="163">
                  <c:v>39691</c:v>
                </c:pt>
                <c:pt idx="164">
                  <c:v>39721</c:v>
                </c:pt>
                <c:pt idx="165">
                  <c:v>39752</c:v>
                </c:pt>
                <c:pt idx="166">
                  <c:v>39782</c:v>
                </c:pt>
                <c:pt idx="167">
                  <c:v>39813</c:v>
                </c:pt>
                <c:pt idx="168">
                  <c:v>39844</c:v>
                </c:pt>
                <c:pt idx="169">
                  <c:v>39872</c:v>
                </c:pt>
                <c:pt idx="170">
                  <c:v>39903</c:v>
                </c:pt>
                <c:pt idx="171">
                  <c:v>39933</c:v>
                </c:pt>
                <c:pt idx="172">
                  <c:v>39964</c:v>
                </c:pt>
                <c:pt idx="173">
                  <c:v>39994</c:v>
                </c:pt>
                <c:pt idx="174">
                  <c:v>40025</c:v>
                </c:pt>
                <c:pt idx="175">
                  <c:v>40056</c:v>
                </c:pt>
                <c:pt idx="176">
                  <c:v>40086</c:v>
                </c:pt>
                <c:pt idx="177">
                  <c:v>40117</c:v>
                </c:pt>
                <c:pt idx="178">
                  <c:v>40147</c:v>
                </c:pt>
                <c:pt idx="179">
                  <c:v>40178</c:v>
                </c:pt>
              </c:numCache>
            </c:numRef>
          </c:cat>
          <c:val>
            <c:numRef>
              <c:f>'1995-2009'!$B$2:$B$181</c:f>
              <c:numCache>
                <c:formatCode>0.00_ ;[Red]\-0.00\ </c:formatCode>
                <c:ptCount val="180"/>
                <c:pt idx="0">
                  <c:v>459.21</c:v>
                </c:pt>
                <c:pt idx="1">
                  <c:v>470.42</c:v>
                </c:pt>
                <c:pt idx="2">
                  <c:v>487.39</c:v>
                </c:pt>
                <c:pt idx="3">
                  <c:v>500.7</c:v>
                </c:pt>
                <c:pt idx="4">
                  <c:v>514.76</c:v>
                </c:pt>
                <c:pt idx="5">
                  <c:v>533.4</c:v>
                </c:pt>
                <c:pt idx="6">
                  <c:v>544.75</c:v>
                </c:pt>
                <c:pt idx="7">
                  <c:v>562.05999999999995</c:v>
                </c:pt>
                <c:pt idx="8">
                  <c:v>561.88</c:v>
                </c:pt>
                <c:pt idx="9">
                  <c:v>584.41</c:v>
                </c:pt>
                <c:pt idx="10">
                  <c:v>581.5</c:v>
                </c:pt>
                <c:pt idx="11">
                  <c:v>605.37</c:v>
                </c:pt>
                <c:pt idx="12">
                  <c:v>615.92999999999995</c:v>
                </c:pt>
                <c:pt idx="13">
                  <c:v>636.02</c:v>
                </c:pt>
                <c:pt idx="14">
                  <c:v>640.42999999999995</c:v>
                </c:pt>
                <c:pt idx="15">
                  <c:v>645.5</c:v>
                </c:pt>
                <c:pt idx="16">
                  <c:v>654.16999999999996</c:v>
                </c:pt>
                <c:pt idx="17">
                  <c:v>669.12</c:v>
                </c:pt>
                <c:pt idx="18">
                  <c:v>670.63</c:v>
                </c:pt>
                <c:pt idx="19">
                  <c:v>639.95000000000005</c:v>
                </c:pt>
                <c:pt idx="20">
                  <c:v>651.99</c:v>
                </c:pt>
                <c:pt idx="21">
                  <c:v>687.31</c:v>
                </c:pt>
                <c:pt idx="22">
                  <c:v>705.27</c:v>
                </c:pt>
                <c:pt idx="23">
                  <c:v>757.02</c:v>
                </c:pt>
                <c:pt idx="24">
                  <c:v>740.74</c:v>
                </c:pt>
                <c:pt idx="25">
                  <c:v>786.16</c:v>
                </c:pt>
                <c:pt idx="26">
                  <c:v>790.82</c:v>
                </c:pt>
                <c:pt idx="27">
                  <c:v>757.12</c:v>
                </c:pt>
                <c:pt idx="28">
                  <c:v>801.34</c:v>
                </c:pt>
                <c:pt idx="29">
                  <c:v>848.28</c:v>
                </c:pt>
                <c:pt idx="30">
                  <c:v>885.14</c:v>
                </c:pt>
                <c:pt idx="31">
                  <c:v>954.29</c:v>
                </c:pt>
                <c:pt idx="32">
                  <c:v>899.47</c:v>
                </c:pt>
                <c:pt idx="33">
                  <c:v>947.28</c:v>
                </c:pt>
                <c:pt idx="34">
                  <c:v>914.62</c:v>
                </c:pt>
                <c:pt idx="35">
                  <c:v>955.4</c:v>
                </c:pt>
                <c:pt idx="36">
                  <c:v>970.43</c:v>
                </c:pt>
                <c:pt idx="37">
                  <c:v>980.28</c:v>
                </c:pt>
                <c:pt idx="38">
                  <c:v>1049.3399999999999</c:v>
                </c:pt>
                <c:pt idx="39">
                  <c:v>1101.75</c:v>
                </c:pt>
                <c:pt idx="40">
                  <c:v>1111.75</c:v>
                </c:pt>
                <c:pt idx="41">
                  <c:v>1090.82</c:v>
                </c:pt>
                <c:pt idx="42">
                  <c:v>1133.8399999999999</c:v>
                </c:pt>
                <c:pt idx="43">
                  <c:v>1120.67</c:v>
                </c:pt>
                <c:pt idx="44">
                  <c:v>957.28</c:v>
                </c:pt>
                <c:pt idx="45">
                  <c:v>1017.01</c:v>
                </c:pt>
                <c:pt idx="46">
                  <c:v>1098.67</c:v>
                </c:pt>
                <c:pt idx="47">
                  <c:v>1163.6300000000001</c:v>
                </c:pt>
                <c:pt idx="48">
                  <c:v>1229.23</c:v>
                </c:pt>
                <c:pt idx="49">
                  <c:v>1279.6400000000001</c:v>
                </c:pt>
                <c:pt idx="50">
                  <c:v>1238.33</c:v>
                </c:pt>
                <c:pt idx="51">
                  <c:v>1286.3699999999999</c:v>
                </c:pt>
                <c:pt idx="52">
                  <c:v>1335.18</c:v>
                </c:pt>
                <c:pt idx="53">
                  <c:v>1301.8399999999999</c:v>
                </c:pt>
                <c:pt idx="54">
                  <c:v>1372.71</c:v>
                </c:pt>
                <c:pt idx="55">
                  <c:v>1328.72</c:v>
                </c:pt>
                <c:pt idx="56">
                  <c:v>1320.41</c:v>
                </c:pt>
                <c:pt idx="57">
                  <c:v>1282.71</c:v>
                </c:pt>
                <c:pt idx="58">
                  <c:v>1362.93</c:v>
                </c:pt>
                <c:pt idx="59">
                  <c:v>1388.91</c:v>
                </c:pt>
                <c:pt idx="60">
                  <c:v>1469.25</c:v>
                </c:pt>
                <c:pt idx="61">
                  <c:v>1394.46</c:v>
                </c:pt>
                <c:pt idx="62">
                  <c:v>1366.42</c:v>
                </c:pt>
                <c:pt idx="63">
                  <c:v>1498.58</c:v>
                </c:pt>
                <c:pt idx="64">
                  <c:v>1452.43</c:v>
                </c:pt>
                <c:pt idx="65">
                  <c:v>1420.6</c:v>
                </c:pt>
                <c:pt idx="66">
                  <c:v>1454.6</c:v>
                </c:pt>
                <c:pt idx="67">
                  <c:v>1430.83</c:v>
                </c:pt>
                <c:pt idx="68">
                  <c:v>1517.68</c:v>
                </c:pt>
                <c:pt idx="69">
                  <c:v>1436.52</c:v>
                </c:pt>
                <c:pt idx="70">
                  <c:v>1429.4</c:v>
                </c:pt>
                <c:pt idx="71">
                  <c:v>1314.95</c:v>
                </c:pt>
                <c:pt idx="72">
                  <c:v>1320.28</c:v>
                </c:pt>
                <c:pt idx="73">
                  <c:v>1366.01</c:v>
                </c:pt>
                <c:pt idx="74">
                  <c:v>1239.94</c:v>
                </c:pt>
                <c:pt idx="75">
                  <c:v>1160.33</c:v>
                </c:pt>
                <c:pt idx="76">
                  <c:v>1249.46</c:v>
                </c:pt>
                <c:pt idx="77">
                  <c:v>1255.82</c:v>
                </c:pt>
                <c:pt idx="78">
                  <c:v>1224.42</c:v>
                </c:pt>
                <c:pt idx="79">
                  <c:v>1211.23</c:v>
                </c:pt>
                <c:pt idx="80">
                  <c:v>1133.58</c:v>
                </c:pt>
                <c:pt idx="81">
                  <c:v>1040.94</c:v>
                </c:pt>
                <c:pt idx="82">
                  <c:v>1059.78</c:v>
                </c:pt>
                <c:pt idx="83">
                  <c:v>1139.45</c:v>
                </c:pt>
                <c:pt idx="84">
                  <c:v>1148.08</c:v>
                </c:pt>
                <c:pt idx="85">
                  <c:v>1130.2</c:v>
                </c:pt>
                <c:pt idx="86">
                  <c:v>1106.73</c:v>
                </c:pt>
                <c:pt idx="87">
                  <c:v>1147.3900000000001</c:v>
                </c:pt>
                <c:pt idx="88">
                  <c:v>1076.92</c:v>
                </c:pt>
                <c:pt idx="89">
                  <c:v>1067.1400000000001</c:v>
                </c:pt>
                <c:pt idx="90">
                  <c:v>989.82</c:v>
                </c:pt>
                <c:pt idx="91">
                  <c:v>911.62</c:v>
                </c:pt>
                <c:pt idx="92">
                  <c:v>916.07</c:v>
                </c:pt>
                <c:pt idx="93">
                  <c:v>815.28</c:v>
                </c:pt>
                <c:pt idx="94">
                  <c:v>885.76</c:v>
                </c:pt>
                <c:pt idx="95">
                  <c:v>936.31</c:v>
                </c:pt>
                <c:pt idx="96">
                  <c:v>879.82</c:v>
                </c:pt>
                <c:pt idx="97">
                  <c:v>855.7</c:v>
                </c:pt>
                <c:pt idx="98">
                  <c:v>841.15</c:v>
                </c:pt>
                <c:pt idx="99">
                  <c:v>848.18</c:v>
                </c:pt>
                <c:pt idx="100">
                  <c:v>916.92</c:v>
                </c:pt>
                <c:pt idx="101">
                  <c:v>963.59</c:v>
                </c:pt>
                <c:pt idx="102">
                  <c:v>974.5</c:v>
                </c:pt>
                <c:pt idx="103">
                  <c:v>990.31</c:v>
                </c:pt>
                <c:pt idx="104">
                  <c:v>1008.01</c:v>
                </c:pt>
                <c:pt idx="105">
                  <c:v>995.97</c:v>
                </c:pt>
                <c:pt idx="106">
                  <c:v>1050.71</c:v>
                </c:pt>
                <c:pt idx="107">
                  <c:v>1058.2</c:v>
                </c:pt>
                <c:pt idx="108">
                  <c:v>1111.92</c:v>
                </c:pt>
                <c:pt idx="109">
                  <c:v>1131.1300000000001</c:v>
                </c:pt>
                <c:pt idx="110">
                  <c:v>1144.94</c:v>
                </c:pt>
                <c:pt idx="111">
                  <c:v>1126.21</c:v>
                </c:pt>
                <c:pt idx="112">
                  <c:v>1107.3</c:v>
                </c:pt>
                <c:pt idx="113">
                  <c:v>1120.68</c:v>
                </c:pt>
                <c:pt idx="114">
                  <c:v>1140.8399999999999</c:v>
                </c:pt>
                <c:pt idx="115">
                  <c:v>1101.72</c:v>
                </c:pt>
                <c:pt idx="116">
                  <c:v>1104.24</c:v>
                </c:pt>
                <c:pt idx="117">
                  <c:v>1114.58</c:v>
                </c:pt>
                <c:pt idx="118">
                  <c:v>1130.2</c:v>
                </c:pt>
                <c:pt idx="119">
                  <c:v>1173.78</c:v>
                </c:pt>
                <c:pt idx="120">
                  <c:v>1211.92</c:v>
                </c:pt>
                <c:pt idx="121">
                  <c:v>1181.27</c:v>
                </c:pt>
                <c:pt idx="122">
                  <c:v>1203.5999999999999</c:v>
                </c:pt>
                <c:pt idx="123">
                  <c:v>1180.5899999999999</c:v>
                </c:pt>
                <c:pt idx="124">
                  <c:v>1156.8499999999999</c:v>
                </c:pt>
                <c:pt idx="125">
                  <c:v>1191.5</c:v>
                </c:pt>
                <c:pt idx="126">
                  <c:v>1191.33</c:v>
                </c:pt>
                <c:pt idx="127">
                  <c:v>1234.18</c:v>
                </c:pt>
                <c:pt idx="128">
                  <c:v>1220.33</c:v>
                </c:pt>
                <c:pt idx="129">
                  <c:v>1228.81</c:v>
                </c:pt>
                <c:pt idx="130">
                  <c:v>1207.01</c:v>
                </c:pt>
                <c:pt idx="131">
                  <c:v>1249.48</c:v>
                </c:pt>
                <c:pt idx="132">
                  <c:v>1248.29</c:v>
                </c:pt>
                <c:pt idx="133">
                  <c:v>1280.08</c:v>
                </c:pt>
                <c:pt idx="134">
                  <c:v>1280.6600000000001</c:v>
                </c:pt>
                <c:pt idx="135">
                  <c:v>1302.8800000000001</c:v>
                </c:pt>
                <c:pt idx="136">
                  <c:v>1310.6099999999999</c:v>
                </c:pt>
                <c:pt idx="137">
                  <c:v>1270.05</c:v>
                </c:pt>
                <c:pt idx="138">
                  <c:v>1270.06</c:v>
                </c:pt>
                <c:pt idx="139">
                  <c:v>1278.53</c:v>
                </c:pt>
                <c:pt idx="140">
                  <c:v>1303.8</c:v>
                </c:pt>
                <c:pt idx="141">
                  <c:v>1335.82</c:v>
                </c:pt>
                <c:pt idx="142">
                  <c:v>1377.76</c:v>
                </c:pt>
                <c:pt idx="143">
                  <c:v>1400.63</c:v>
                </c:pt>
                <c:pt idx="144">
                  <c:v>1418.03</c:v>
                </c:pt>
                <c:pt idx="145">
                  <c:v>1437.9</c:v>
                </c:pt>
                <c:pt idx="146">
                  <c:v>1406.8</c:v>
                </c:pt>
                <c:pt idx="147">
                  <c:v>1420.83</c:v>
                </c:pt>
                <c:pt idx="148">
                  <c:v>1482.37</c:v>
                </c:pt>
                <c:pt idx="149">
                  <c:v>1530.62</c:v>
                </c:pt>
                <c:pt idx="150">
                  <c:v>1504.66</c:v>
                </c:pt>
                <c:pt idx="151">
                  <c:v>1455.18</c:v>
                </c:pt>
                <c:pt idx="152">
                  <c:v>1473.96</c:v>
                </c:pt>
                <c:pt idx="153">
                  <c:v>1527.29</c:v>
                </c:pt>
                <c:pt idx="154">
                  <c:v>1545.79</c:v>
                </c:pt>
                <c:pt idx="155">
                  <c:v>1479.63</c:v>
                </c:pt>
                <c:pt idx="156">
                  <c:v>1467.97</c:v>
                </c:pt>
                <c:pt idx="157">
                  <c:v>1378.6</c:v>
                </c:pt>
                <c:pt idx="158">
                  <c:v>1330.45</c:v>
                </c:pt>
                <c:pt idx="159">
                  <c:v>1326.41</c:v>
                </c:pt>
                <c:pt idx="160">
                  <c:v>1385.97</c:v>
                </c:pt>
                <c:pt idx="161">
                  <c:v>1399.62</c:v>
                </c:pt>
                <c:pt idx="162">
                  <c:v>1276.69</c:v>
                </c:pt>
                <c:pt idx="163">
                  <c:v>1269.42</c:v>
                </c:pt>
                <c:pt idx="164">
                  <c:v>1287.83</c:v>
                </c:pt>
                <c:pt idx="165">
                  <c:v>1164.17</c:v>
                </c:pt>
                <c:pt idx="166">
                  <c:v>968.67</c:v>
                </c:pt>
                <c:pt idx="167">
                  <c:v>888.61</c:v>
                </c:pt>
                <c:pt idx="168">
                  <c:v>902.99</c:v>
                </c:pt>
                <c:pt idx="169">
                  <c:v>823.09</c:v>
                </c:pt>
                <c:pt idx="170">
                  <c:v>729.57</c:v>
                </c:pt>
                <c:pt idx="171">
                  <c:v>793.59</c:v>
                </c:pt>
                <c:pt idx="172">
                  <c:v>872.74</c:v>
                </c:pt>
                <c:pt idx="173">
                  <c:v>923.26</c:v>
                </c:pt>
                <c:pt idx="174">
                  <c:v>920.82</c:v>
                </c:pt>
                <c:pt idx="175">
                  <c:v>990.22</c:v>
                </c:pt>
                <c:pt idx="176">
                  <c:v>1019.52</c:v>
                </c:pt>
                <c:pt idx="177">
                  <c:v>1054.9100000000001</c:v>
                </c:pt>
                <c:pt idx="178">
                  <c:v>1036.18</c:v>
                </c:pt>
                <c:pt idx="179">
                  <c:v>1098.8900000000001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2-4356-85A2-A70BC53A98ED}"/>
            </c:ext>
          </c:extLst>
        </c:ser>
        <c:ser>
          <c:idx val="1"/>
          <c:order val="1"/>
          <c:tx>
            <c:strRef>
              <c:f>'1995-2009'!$E$1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'1995-2009'!$A$2:$A$181</c:f>
              <c:numCache>
                <c:formatCode>m/d/yyyy</c:formatCode>
                <c:ptCount val="180"/>
                <c:pt idx="0">
                  <c:v>34730</c:v>
                </c:pt>
                <c:pt idx="1">
                  <c:v>34758</c:v>
                </c:pt>
                <c:pt idx="2">
                  <c:v>34789</c:v>
                </c:pt>
                <c:pt idx="3">
                  <c:v>34819</c:v>
                </c:pt>
                <c:pt idx="4">
                  <c:v>34850</c:v>
                </c:pt>
                <c:pt idx="5">
                  <c:v>34880</c:v>
                </c:pt>
                <c:pt idx="6">
                  <c:v>34911</c:v>
                </c:pt>
                <c:pt idx="7">
                  <c:v>34942</c:v>
                </c:pt>
                <c:pt idx="8">
                  <c:v>34972</c:v>
                </c:pt>
                <c:pt idx="9">
                  <c:v>35003</c:v>
                </c:pt>
                <c:pt idx="10">
                  <c:v>35033</c:v>
                </c:pt>
                <c:pt idx="11">
                  <c:v>35064</c:v>
                </c:pt>
                <c:pt idx="12">
                  <c:v>35095</c:v>
                </c:pt>
                <c:pt idx="13">
                  <c:v>35124</c:v>
                </c:pt>
                <c:pt idx="14">
                  <c:v>35155</c:v>
                </c:pt>
                <c:pt idx="15">
                  <c:v>35185</c:v>
                </c:pt>
                <c:pt idx="16">
                  <c:v>35216</c:v>
                </c:pt>
                <c:pt idx="17">
                  <c:v>35246</c:v>
                </c:pt>
                <c:pt idx="18">
                  <c:v>35277</c:v>
                </c:pt>
                <c:pt idx="19">
                  <c:v>35308</c:v>
                </c:pt>
                <c:pt idx="20">
                  <c:v>35338</c:v>
                </c:pt>
                <c:pt idx="21">
                  <c:v>35369</c:v>
                </c:pt>
                <c:pt idx="22">
                  <c:v>35399</c:v>
                </c:pt>
                <c:pt idx="23">
                  <c:v>35430</c:v>
                </c:pt>
                <c:pt idx="24">
                  <c:v>35461</c:v>
                </c:pt>
                <c:pt idx="25">
                  <c:v>35489</c:v>
                </c:pt>
                <c:pt idx="26">
                  <c:v>35520</c:v>
                </c:pt>
                <c:pt idx="27">
                  <c:v>35550</c:v>
                </c:pt>
                <c:pt idx="28">
                  <c:v>35581</c:v>
                </c:pt>
                <c:pt idx="29">
                  <c:v>35611</c:v>
                </c:pt>
                <c:pt idx="30">
                  <c:v>35642</c:v>
                </c:pt>
                <c:pt idx="31">
                  <c:v>35673</c:v>
                </c:pt>
                <c:pt idx="32">
                  <c:v>35703</c:v>
                </c:pt>
                <c:pt idx="33">
                  <c:v>35734</c:v>
                </c:pt>
                <c:pt idx="34">
                  <c:v>35764</c:v>
                </c:pt>
                <c:pt idx="35">
                  <c:v>35795</c:v>
                </c:pt>
                <c:pt idx="36">
                  <c:v>35826</c:v>
                </c:pt>
                <c:pt idx="37">
                  <c:v>35854</c:v>
                </c:pt>
                <c:pt idx="38">
                  <c:v>35885</c:v>
                </c:pt>
                <c:pt idx="39">
                  <c:v>35915</c:v>
                </c:pt>
                <c:pt idx="40">
                  <c:v>35946</c:v>
                </c:pt>
                <c:pt idx="41">
                  <c:v>35976</c:v>
                </c:pt>
                <c:pt idx="42">
                  <c:v>36007</c:v>
                </c:pt>
                <c:pt idx="43">
                  <c:v>36038</c:v>
                </c:pt>
                <c:pt idx="44">
                  <c:v>36068</c:v>
                </c:pt>
                <c:pt idx="45">
                  <c:v>36099</c:v>
                </c:pt>
                <c:pt idx="46">
                  <c:v>36129</c:v>
                </c:pt>
                <c:pt idx="47">
                  <c:v>36160</c:v>
                </c:pt>
                <c:pt idx="48">
                  <c:v>36191</c:v>
                </c:pt>
                <c:pt idx="49">
                  <c:v>36219</c:v>
                </c:pt>
                <c:pt idx="50">
                  <c:v>36250</c:v>
                </c:pt>
                <c:pt idx="51">
                  <c:v>36280</c:v>
                </c:pt>
                <c:pt idx="52">
                  <c:v>36311</c:v>
                </c:pt>
                <c:pt idx="53">
                  <c:v>36341</c:v>
                </c:pt>
                <c:pt idx="54">
                  <c:v>36372</c:v>
                </c:pt>
                <c:pt idx="55">
                  <c:v>36403</c:v>
                </c:pt>
                <c:pt idx="56">
                  <c:v>36433</c:v>
                </c:pt>
                <c:pt idx="57">
                  <c:v>36464</c:v>
                </c:pt>
                <c:pt idx="58">
                  <c:v>36494</c:v>
                </c:pt>
                <c:pt idx="59">
                  <c:v>36525</c:v>
                </c:pt>
                <c:pt idx="60">
                  <c:v>36556</c:v>
                </c:pt>
                <c:pt idx="61">
                  <c:v>36585</c:v>
                </c:pt>
                <c:pt idx="62">
                  <c:v>36616</c:v>
                </c:pt>
                <c:pt idx="63">
                  <c:v>36646</c:v>
                </c:pt>
                <c:pt idx="64">
                  <c:v>36677</c:v>
                </c:pt>
                <c:pt idx="65">
                  <c:v>36707</c:v>
                </c:pt>
                <c:pt idx="66">
                  <c:v>36738</c:v>
                </c:pt>
                <c:pt idx="67">
                  <c:v>36769</c:v>
                </c:pt>
                <c:pt idx="68">
                  <c:v>36799</c:v>
                </c:pt>
                <c:pt idx="69">
                  <c:v>36830</c:v>
                </c:pt>
                <c:pt idx="70">
                  <c:v>36860</c:v>
                </c:pt>
                <c:pt idx="71">
                  <c:v>36891</c:v>
                </c:pt>
                <c:pt idx="72">
                  <c:v>36922</c:v>
                </c:pt>
                <c:pt idx="73">
                  <c:v>36950</c:v>
                </c:pt>
                <c:pt idx="74">
                  <c:v>36981</c:v>
                </c:pt>
                <c:pt idx="75">
                  <c:v>37011</c:v>
                </c:pt>
                <c:pt idx="76">
                  <c:v>37042</c:v>
                </c:pt>
                <c:pt idx="77">
                  <c:v>37072</c:v>
                </c:pt>
                <c:pt idx="78">
                  <c:v>37103</c:v>
                </c:pt>
                <c:pt idx="79">
                  <c:v>37134</c:v>
                </c:pt>
                <c:pt idx="80">
                  <c:v>37164</c:v>
                </c:pt>
                <c:pt idx="81">
                  <c:v>37195</c:v>
                </c:pt>
                <c:pt idx="82">
                  <c:v>37225</c:v>
                </c:pt>
                <c:pt idx="83">
                  <c:v>37256</c:v>
                </c:pt>
                <c:pt idx="84">
                  <c:v>37287</c:v>
                </c:pt>
                <c:pt idx="85">
                  <c:v>37315</c:v>
                </c:pt>
                <c:pt idx="86">
                  <c:v>37346</c:v>
                </c:pt>
                <c:pt idx="87">
                  <c:v>37376</c:v>
                </c:pt>
                <c:pt idx="88">
                  <c:v>37407</c:v>
                </c:pt>
                <c:pt idx="89">
                  <c:v>37437</c:v>
                </c:pt>
                <c:pt idx="90">
                  <c:v>37468</c:v>
                </c:pt>
                <c:pt idx="91">
                  <c:v>37499</c:v>
                </c:pt>
                <c:pt idx="92">
                  <c:v>37529</c:v>
                </c:pt>
                <c:pt idx="93">
                  <c:v>37560</c:v>
                </c:pt>
                <c:pt idx="94">
                  <c:v>37590</c:v>
                </c:pt>
                <c:pt idx="95">
                  <c:v>37621</c:v>
                </c:pt>
                <c:pt idx="96">
                  <c:v>37652</c:v>
                </c:pt>
                <c:pt idx="97">
                  <c:v>37680</c:v>
                </c:pt>
                <c:pt idx="98">
                  <c:v>37711</c:v>
                </c:pt>
                <c:pt idx="99">
                  <c:v>37741</c:v>
                </c:pt>
                <c:pt idx="100">
                  <c:v>37772</c:v>
                </c:pt>
                <c:pt idx="101">
                  <c:v>37802</c:v>
                </c:pt>
                <c:pt idx="102">
                  <c:v>37833</c:v>
                </c:pt>
                <c:pt idx="103">
                  <c:v>37864</c:v>
                </c:pt>
                <c:pt idx="104">
                  <c:v>37894</c:v>
                </c:pt>
                <c:pt idx="105">
                  <c:v>37925</c:v>
                </c:pt>
                <c:pt idx="106">
                  <c:v>37955</c:v>
                </c:pt>
                <c:pt idx="107">
                  <c:v>37986</c:v>
                </c:pt>
                <c:pt idx="108">
                  <c:v>38017</c:v>
                </c:pt>
                <c:pt idx="109">
                  <c:v>38046</c:v>
                </c:pt>
                <c:pt idx="110">
                  <c:v>38077</c:v>
                </c:pt>
                <c:pt idx="111">
                  <c:v>38107</c:v>
                </c:pt>
                <c:pt idx="112">
                  <c:v>38138</c:v>
                </c:pt>
                <c:pt idx="113">
                  <c:v>38168</c:v>
                </c:pt>
                <c:pt idx="114">
                  <c:v>38199</c:v>
                </c:pt>
                <c:pt idx="115">
                  <c:v>38230</c:v>
                </c:pt>
                <c:pt idx="116">
                  <c:v>38260</c:v>
                </c:pt>
                <c:pt idx="117">
                  <c:v>38291</c:v>
                </c:pt>
                <c:pt idx="118">
                  <c:v>38321</c:v>
                </c:pt>
                <c:pt idx="119">
                  <c:v>38352</c:v>
                </c:pt>
                <c:pt idx="120">
                  <c:v>38383</c:v>
                </c:pt>
                <c:pt idx="121">
                  <c:v>38411</c:v>
                </c:pt>
                <c:pt idx="122">
                  <c:v>38442</c:v>
                </c:pt>
                <c:pt idx="123">
                  <c:v>38472</c:v>
                </c:pt>
                <c:pt idx="124">
                  <c:v>38503</c:v>
                </c:pt>
                <c:pt idx="125">
                  <c:v>38533</c:v>
                </c:pt>
                <c:pt idx="126">
                  <c:v>38564</c:v>
                </c:pt>
                <c:pt idx="127">
                  <c:v>38595</c:v>
                </c:pt>
                <c:pt idx="128">
                  <c:v>38625</c:v>
                </c:pt>
                <c:pt idx="129">
                  <c:v>38656</c:v>
                </c:pt>
                <c:pt idx="130">
                  <c:v>38686</c:v>
                </c:pt>
                <c:pt idx="131">
                  <c:v>38717</c:v>
                </c:pt>
                <c:pt idx="132">
                  <c:v>38748</c:v>
                </c:pt>
                <c:pt idx="133">
                  <c:v>38776</c:v>
                </c:pt>
                <c:pt idx="134">
                  <c:v>38807</c:v>
                </c:pt>
                <c:pt idx="135">
                  <c:v>38837</c:v>
                </c:pt>
                <c:pt idx="136">
                  <c:v>38868</c:v>
                </c:pt>
                <c:pt idx="137">
                  <c:v>38898</c:v>
                </c:pt>
                <c:pt idx="138">
                  <c:v>38929</c:v>
                </c:pt>
                <c:pt idx="139">
                  <c:v>38960</c:v>
                </c:pt>
                <c:pt idx="140">
                  <c:v>38990</c:v>
                </c:pt>
                <c:pt idx="141">
                  <c:v>39021</c:v>
                </c:pt>
                <c:pt idx="142">
                  <c:v>39051</c:v>
                </c:pt>
                <c:pt idx="143">
                  <c:v>39082</c:v>
                </c:pt>
                <c:pt idx="144">
                  <c:v>39113</c:v>
                </c:pt>
                <c:pt idx="145">
                  <c:v>39141</c:v>
                </c:pt>
                <c:pt idx="146">
                  <c:v>39172</c:v>
                </c:pt>
                <c:pt idx="147">
                  <c:v>39202</c:v>
                </c:pt>
                <c:pt idx="148">
                  <c:v>39233</c:v>
                </c:pt>
                <c:pt idx="149">
                  <c:v>39263</c:v>
                </c:pt>
                <c:pt idx="150">
                  <c:v>39294</c:v>
                </c:pt>
                <c:pt idx="151">
                  <c:v>39325</c:v>
                </c:pt>
                <c:pt idx="152">
                  <c:v>39355</c:v>
                </c:pt>
                <c:pt idx="153">
                  <c:v>39386</c:v>
                </c:pt>
                <c:pt idx="154">
                  <c:v>39416</c:v>
                </c:pt>
                <c:pt idx="155">
                  <c:v>39447</c:v>
                </c:pt>
                <c:pt idx="156">
                  <c:v>39478</c:v>
                </c:pt>
                <c:pt idx="157">
                  <c:v>39507</c:v>
                </c:pt>
                <c:pt idx="158">
                  <c:v>39538</c:v>
                </c:pt>
                <c:pt idx="159">
                  <c:v>39568</c:v>
                </c:pt>
                <c:pt idx="160">
                  <c:v>39599</c:v>
                </c:pt>
                <c:pt idx="161">
                  <c:v>39629</c:v>
                </c:pt>
                <c:pt idx="162">
                  <c:v>39660</c:v>
                </c:pt>
                <c:pt idx="163">
                  <c:v>39691</c:v>
                </c:pt>
                <c:pt idx="164">
                  <c:v>39721</c:v>
                </c:pt>
                <c:pt idx="165">
                  <c:v>39752</c:v>
                </c:pt>
                <c:pt idx="166">
                  <c:v>39782</c:v>
                </c:pt>
                <c:pt idx="167">
                  <c:v>39813</c:v>
                </c:pt>
                <c:pt idx="168">
                  <c:v>39844</c:v>
                </c:pt>
                <c:pt idx="169">
                  <c:v>39872</c:v>
                </c:pt>
                <c:pt idx="170">
                  <c:v>39903</c:v>
                </c:pt>
                <c:pt idx="171">
                  <c:v>39933</c:v>
                </c:pt>
                <c:pt idx="172">
                  <c:v>39964</c:v>
                </c:pt>
                <c:pt idx="173">
                  <c:v>39994</c:v>
                </c:pt>
                <c:pt idx="174">
                  <c:v>40025</c:v>
                </c:pt>
                <c:pt idx="175">
                  <c:v>40056</c:v>
                </c:pt>
                <c:pt idx="176">
                  <c:v>40086</c:v>
                </c:pt>
                <c:pt idx="177">
                  <c:v>40117</c:v>
                </c:pt>
                <c:pt idx="178">
                  <c:v>40147</c:v>
                </c:pt>
                <c:pt idx="179">
                  <c:v>40178</c:v>
                </c:pt>
              </c:numCache>
            </c:numRef>
          </c:cat>
          <c:val>
            <c:numRef>
              <c:f>'1995-2009'!$E$2:$E$181</c:f>
              <c:numCache>
                <c:formatCode>0.00_ ;[Red]\-0.00\ </c:formatCode>
                <c:ptCount val="180"/>
                <c:pt idx="0">
                  <c:v>459.21</c:v>
                </c:pt>
                <c:pt idx="1">
                  <c:v>459.21</c:v>
                </c:pt>
                <c:pt idx="2">
                  <c:v>459.21</c:v>
                </c:pt>
                <c:pt idx="3">
                  <c:v>459.21</c:v>
                </c:pt>
                <c:pt idx="4">
                  <c:v>459.21</c:v>
                </c:pt>
                <c:pt idx="5">
                  <c:v>459.21</c:v>
                </c:pt>
                <c:pt idx="6">
                  <c:v>459.21</c:v>
                </c:pt>
                <c:pt idx="7">
                  <c:v>459.21</c:v>
                </c:pt>
                <c:pt idx="8">
                  <c:v>459.21</c:v>
                </c:pt>
                <c:pt idx="9">
                  <c:v>459.21</c:v>
                </c:pt>
                <c:pt idx="10">
                  <c:v>459.21</c:v>
                </c:pt>
                <c:pt idx="11">
                  <c:v>459.21</c:v>
                </c:pt>
                <c:pt idx="12">
                  <c:v>459.21</c:v>
                </c:pt>
                <c:pt idx="13">
                  <c:v>459.21</c:v>
                </c:pt>
                <c:pt idx="14">
                  <c:v>459.21</c:v>
                </c:pt>
                <c:pt idx="15">
                  <c:v>459.21</c:v>
                </c:pt>
                <c:pt idx="16">
                  <c:v>459.21</c:v>
                </c:pt>
                <c:pt idx="17">
                  <c:v>459.21</c:v>
                </c:pt>
                <c:pt idx="18">
                  <c:v>459.21</c:v>
                </c:pt>
                <c:pt idx="19">
                  <c:v>459.21</c:v>
                </c:pt>
                <c:pt idx="20">
                  <c:v>459.21</c:v>
                </c:pt>
                <c:pt idx="21">
                  <c:v>459.21</c:v>
                </c:pt>
                <c:pt idx="22">
                  <c:v>459.21</c:v>
                </c:pt>
                <c:pt idx="23">
                  <c:v>459.21</c:v>
                </c:pt>
                <c:pt idx="24">
                  <c:v>459.21</c:v>
                </c:pt>
                <c:pt idx="25">
                  <c:v>459.21</c:v>
                </c:pt>
                <c:pt idx="26">
                  <c:v>459.21</c:v>
                </c:pt>
                <c:pt idx="27">
                  <c:v>459.21</c:v>
                </c:pt>
                <c:pt idx="28">
                  <c:v>459.21</c:v>
                </c:pt>
                <c:pt idx="29">
                  <c:v>459.21</c:v>
                </c:pt>
                <c:pt idx="30">
                  <c:v>459.21</c:v>
                </c:pt>
                <c:pt idx="31">
                  <c:v>459.21</c:v>
                </c:pt>
                <c:pt idx="32">
                  <c:v>459.21</c:v>
                </c:pt>
                <c:pt idx="33">
                  <c:v>459.21</c:v>
                </c:pt>
                <c:pt idx="34">
                  <c:v>459.21</c:v>
                </c:pt>
                <c:pt idx="35">
                  <c:v>459.21</c:v>
                </c:pt>
                <c:pt idx="36">
                  <c:v>459.21</c:v>
                </c:pt>
                <c:pt idx="37">
                  <c:v>459.21</c:v>
                </c:pt>
                <c:pt idx="38">
                  <c:v>459.21</c:v>
                </c:pt>
                <c:pt idx="39">
                  <c:v>459.21</c:v>
                </c:pt>
                <c:pt idx="40">
                  <c:v>459.21</c:v>
                </c:pt>
                <c:pt idx="41">
                  <c:v>459.21</c:v>
                </c:pt>
                <c:pt idx="42">
                  <c:v>459.21</c:v>
                </c:pt>
                <c:pt idx="43">
                  <c:v>459.21</c:v>
                </c:pt>
                <c:pt idx="44">
                  <c:v>459.21</c:v>
                </c:pt>
                <c:pt idx="45">
                  <c:v>459.21</c:v>
                </c:pt>
                <c:pt idx="46">
                  <c:v>459.21</c:v>
                </c:pt>
                <c:pt idx="47">
                  <c:v>459.21</c:v>
                </c:pt>
                <c:pt idx="48">
                  <c:v>459.21</c:v>
                </c:pt>
                <c:pt idx="49">
                  <c:v>459.21</c:v>
                </c:pt>
                <c:pt idx="50">
                  <c:v>459.21</c:v>
                </c:pt>
                <c:pt idx="51">
                  <c:v>459.21</c:v>
                </c:pt>
                <c:pt idx="52">
                  <c:v>459.21</c:v>
                </c:pt>
                <c:pt idx="53">
                  <c:v>459.21</c:v>
                </c:pt>
                <c:pt idx="54">
                  <c:v>459.21</c:v>
                </c:pt>
                <c:pt idx="55">
                  <c:v>459.21</c:v>
                </c:pt>
                <c:pt idx="56">
                  <c:v>459.21</c:v>
                </c:pt>
                <c:pt idx="57">
                  <c:v>459.21</c:v>
                </c:pt>
                <c:pt idx="58">
                  <c:v>459.21</c:v>
                </c:pt>
                <c:pt idx="59">
                  <c:v>459.21</c:v>
                </c:pt>
                <c:pt idx="60">
                  <c:v>459.21</c:v>
                </c:pt>
                <c:pt idx="61">
                  <c:v>459.21</c:v>
                </c:pt>
                <c:pt idx="62">
                  <c:v>459.21</c:v>
                </c:pt>
                <c:pt idx="63">
                  <c:v>459.21</c:v>
                </c:pt>
                <c:pt idx="64">
                  <c:v>459.21</c:v>
                </c:pt>
                <c:pt idx="65">
                  <c:v>459.21</c:v>
                </c:pt>
                <c:pt idx="66">
                  <c:v>459.21</c:v>
                </c:pt>
                <c:pt idx="67">
                  <c:v>459.21</c:v>
                </c:pt>
                <c:pt idx="68">
                  <c:v>459.21</c:v>
                </c:pt>
                <c:pt idx="69">
                  <c:v>459.21</c:v>
                </c:pt>
                <c:pt idx="70">
                  <c:v>459.21</c:v>
                </c:pt>
                <c:pt idx="71">
                  <c:v>459.21</c:v>
                </c:pt>
                <c:pt idx="72">
                  <c:v>459.21</c:v>
                </c:pt>
                <c:pt idx="73">
                  <c:v>459.21</c:v>
                </c:pt>
                <c:pt idx="74">
                  <c:v>459.21</c:v>
                </c:pt>
                <c:pt idx="75">
                  <c:v>459.21</c:v>
                </c:pt>
                <c:pt idx="76">
                  <c:v>459.21</c:v>
                </c:pt>
                <c:pt idx="77">
                  <c:v>459.21</c:v>
                </c:pt>
                <c:pt idx="78">
                  <c:v>459.21</c:v>
                </c:pt>
                <c:pt idx="79">
                  <c:v>459.21</c:v>
                </c:pt>
                <c:pt idx="80">
                  <c:v>459.21</c:v>
                </c:pt>
                <c:pt idx="81">
                  <c:v>459.21</c:v>
                </c:pt>
                <c:pt idx="82">
                  <c:v>459.21</c:v>
                </c:pt>
                <c:pt idx="83">
                  <c:v>459.21</c:v>
                </c:pt>
                <c:pt idx="84">
                  <c:v>459.21</c:v>
                </c:pt>
                <c:pt idx="85">
                  <c:v>459.21</c:v>
                </c:pt>
                <c:pt idx="86">
                  <c:v>459.21</c:v>
                </c:pt>
                <c:pt idx="87">
                  <c:v>459.21</c:v>
                </c:pt>
                <c:pt idx="88">
                  <c:v>459.21</c:v>
                </c:pt>
                <c:pt idx="89">
                  <c:v>459.21</c:v>
                </c:pt>
                <c:pt idx="90">
                  <c:v>459.21</c:v>
                </c:pt>
                <c:pt idx="91">
                  <c:v>459.21</c:v>
                </c:pt>
                <c:pt idx="92">
                  <c:v>459.21</c:v>
                </c:pt>
                <c:pt idx="93">
                  <c:v>459.21</c:v>
                </c:pt>
                <c:pt idx="94">
                  <c:v>459.21</c:v>
                </c:pt>
                <c:pt idx="95">
                  <c:v>459.21</c:v>
                </c:pt>
                <c:pt idx="96">
                  <c:v>459.21</c:v>
                </c:pt>
                <c:pt idx="97">
                  <c:v>459.21</c:v>
                </c:pt>
                <c:pt idx="98">
                  <c:v>459.21</c:v>
                </c:pt>
                <c:pt idx="99">
                  <c:v>459.21</c:v>
                </c:pt>
                <c:pt idx="100">
                  <c:v>459.21</c:v>
                </c:pt>
                <c:pt idx="101">
                  <c:v>459.21</c:v>
                </c:pt>
                <c:pt idx="102">
                  <c:v>459.21</c:v>
                </c:pt>
                <c:pt idx="103">
                  <c:v>459.21</c:v>
                </c:pt>
                <c:pt idx="104">
                  <c:v>459.21</c:v>
                </c:pt>
                <c:pt idx="105">
                  <c:v>459.21</c:v>
                </c:pt>
                <c:pt idx="106">
                  <c:v>459.21</c:v>
                </c:pt>
                <c:pt idx="107">
                  <c:v>459.21</c:v>
                </c:pt>
                <c:pt idx="108">
                  <c:v>459.21</c:v>
                </c:pt>
                <c:pt idx="109">
                  <c:v>459.21</c:v>
                </c:pt>
                <c:pt idx="110">
                  <c:v>459.21</c:v>
                </c:pt>
                <c:pt idx="111">
                  <c:v>459.21</c:v>
                </c:pt>
                <c:pt idx="112">
                  <c:v>459.21</c:v>
                </c:pt>
                <c:pt idx="113">
                  <c:v>459.21</c:v>
                </c:pt>
                <c:pt idx="114">
                  <c:v>459.21</c:v>
                </c:pt>
                <c:pt idx="115">
                  <c:v>459.21</c:v>
                </c:pt>
                <c:pt idx="116">
                  <c:v>459.21</c:v>
                </c:pt>
                <c:pt idx="117">
                  <c:v>459.21</c:v>
                </c:pt>
                <c:pt idx="118">
                  <c:v>459.21</c:v>
                </c:pt>
                <c:pt idx="119">
                  <c:v>459.21</c:v>
                </c:pt>
                <c:pt idx="120">
                  <c:v>459.21</c:v>
                </c:pt>
                <c:pt idx="121">
                  <c:v>459.21</c:v>
                </c:pt>
                <c:pt idx="122">
                  <c:v>459.21</c:v>
                </c:pt>
                <c:pt idx="123">
                  <c:v>459.21</c:v>
                </c:pt>
                <c:pt idx="124">
                  <c:v>459.21</c:v>
                </c:pt>
                <c:pt idx="125">
                  <c:v>459.21</c:v>
                </c:pt>
                <c:pt idx="126">
                  <c:v>459.21</c:v>
                </c:pt>
                <c:pt idx="127">
                  <c:v>459.21</c:v>
                </c:pt>
                <c:pt idx="128">
                  <c:v>459.21</c:v>
                </c:pt>
                <c:pt idx="129">
                  <c:v>459.21</c:v>
                </c:pt>
                <c:pt idx="130">
                  <c:v>459.21</c:v>
                </c:pt>
                <c:pt idx="131">
                  <c:v>459.21</c:v>
                </c:pt>
                <c:pt idx="132">
                  <c:v>459.21</c:v>
                </c:pt>
                <c:pt idx="133">
                  <c:v>459.21</c:v>
                </c:pt>
                <c:pt idx="134">
                  <c:v>459.21</c:v>
                </c:pt>
                <c:pt idx="135">
                  <c:v>459.21</c:v>
                </c:pt>
                <c:pt idx="136">
                  <c:v>459.21</c:v>
                </c:pt>
                <c:pt idx="137">
                  <c:v>459.21</c:v>
                </c:pt>
                <c:pt idx="138">
                  <c:v>459.21</c:v>
                </c:pt>
                <c:pt idx="139">
                  <c:v>459.21</c:v>
                </c:pt>
                <c:pt idx="140">
                  <c:v>459.21</c:v>
                </c:pt>
                <c:pt idx="141">
                  <c:v>459.21</c:v>
                </c:pt>
                <c:pt idx="142">
                  <c:v>459.21</c:v>
                </c:pt>
                <c:pt idx="143">
                  <c:v>459.21</c:v>
                </c:pt>
                <c:pt idx="144">
                  <c:v>459.21</c:v>
                </c:pt>
                <c:pt idx="145">
                  <c:v>459.21</c:v>
                </c:pt>
                <c:pt idx="146">
                  <c:v>459.21</c:v>
                </c:pt>
                <c:pt idx="147">
                  <c:v>459.21</c:v>
                </c:pt>
                <c:pt idx="148">
                  <c:v>459.21</c:v>
                </c:pt>
                <c:pt idx="149">
                  <c:v>459.21</c:v>
                </c:pt>
                <c:pt idx="150">
                  <c:v>459.21</c:v>
                </c:pt>
                <c:pt idx="151">
                  <c:v>459.21</c:v>
                </c:pt>
                <c:pt idx="152">
                  <c:v>459.21</c:v>
                </c:pt>
                <c:pt idx="153">
                  <c:v>459.21</c:v>
                </c:pt>
                <c:pt idx="154">
                  <c:v>459.21</c:v>
                </c:pt>
                <c:pt idx="155">
                  <c:v>459.21</c:v>
                </c:pt>
                <c:pt idx="156">
                  <c:v>459.21</c:v>
                </c:pt>
                <c:pt idx="157">
                  <c:v>459.21</c:v>
                </c:pt>
                <c:pt idx="158">
                  <c:v>459.21</c:v>
                </c:pt>
                <c:pt idx="159">
                  <c:v>459.21</c:v>
                </c:pt>
                <c:pt idx="160">
                  <c:v>459.21</c:v>
                </c:pt>
                <c:pt idx="161">
                  <c:v>459.21</c:v>
                </c:pt>
                <c:pt idx="162">
                  <c:v>459.21</c:v>
                </c:pt>
                <c:pt idx="163">
                  <c:v>459.21</c:v>
                </c:pt>
                <c:pt idx="164">
                  <c:v>459.21</c:v>
                </c:pt>
                <c:pt idx="165">
                  <c:v>459.21</c:v>
                </c:pt>
                <c:pt idx="166">
                  <c:v>459.21</c:v>
                </c:pt>
                <c:pt idx="167">
                  <c:v>459.21</c:v>
                </c:pt>
                <c:pt idx="168">
                  <c:v>459.21</c:v>
                </c:pt>
                <c:pt idx="169">
                  <c:v>459.21</c:v>
                </c:pt>
                <c:pt idx="170">
                  <c:v>459.21</c:v>
                </c:pt>
                <c:pt idx="171">
                  <c:v>459.21</c:v>
                </c:pt>
                <c:pt idx="172">
                  <c:v>459.21</c:v>
                </c:pt>
                <c:pt idx="173">
                  <c:v>459.21</c:v>
                </c:pt>
                <c:pt idx="174">
                  <c:v>459.21</c:v>
                </c:pt>
                <c:pt idx="175">
                  <c:v>459.21</c:v>
                </c:pt>
                <c:pt idx="176">
                  <c:v>459.21</c:v>
                </c:pt>
                <c:pt idx="177">
                  <c:v>459.21</c:v>
                </c:pt>
                <c:pt idx="178">
                  <c:v>459.21</c:v>
                </c:pt>
                <c:pt idx="179">
                  <c:v>459.21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2-4356-85A2-A70BC53A98ED}"/>
            </c:ext>
          </c:extLst>
        </c:ser>
        <c:ser>
          <c:idx val="2"/>
          <c:order val="2"/>
          <c:tx>
            <c:strRef>
              <c:f>'1995-2009'!$G$1</c:f>
              <c:strCache>
                <c:ptCount val="1"/>
                <c:pt idx="0">
                  <c:v>積立投資
（平均取得単価）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'1995-2009'!$A$2:$A$181</c:f>
              <c:numCache>
                <c:formatCode>m/d/yyyy</c:formatCode>
                <c:ptCount val="180"/>
                <c:pt idx="0">
                  <c:v>34730</c:v>
                </c:pt>
                <c:pt idx="1">
                  <c:v>34758</c:v>
                </c:pt>
                <c:pt idx="2">
                  <c:v>34789</c:v>
                </c:pt>
                <c:pt idx="3">
                  <c:v>34819</c:v>
                </c:pt>
                <c:pt idx="4">
                  <c:v>34850</c:v>
                </c:pt>
                <c:pt idx="5">
                  <c:v>34880</c:v>
                </c:pt>
                <c:pt idx="6">
                  <c:v>34911</c:v>
                </c:pt>
                <c:pt idx="7">
                  <c:v>34942</c:v>
                </c:pt>
                <c:pt idx="8">
                  <c:v>34972</c:v>
                </c:pt>
                <c:pt idx="9">
                  <c:v>35003</c:v>
                </c:pt>
                <c:pt idx="10">
                  <c:v>35033</c:v>
                </c:pt>
                <c:pt idx="11">
                  <c:v>35064</c:v>
                </c:pt>
                <c:pt idx="12">
                  <c:v>35095</c:v>
                </c:pt>
                <c:pt idx="13">
                  <c:v>35124</c:v>
                </c:pt>
                <c:pt idx="14">
                  <c:v>35155</c:v>
                </c:pt>
                <c:pt idx="15">
                  <c:v>35185</c:v>
                </c:pt>
                <c:pt idx="16">
                  <c:v>35216</c:v>
                </c:pt>
                <c:pt idx="17">
                  <c:v>35246</c:v>
                </c:pt>
                <c:pt idx="18">
                  <c:v>35277</c:v>
                </c:pt>
                <c:pt idx="19">
                  <c:v>35308</c:v>
                </c:pt>
                <c:pt idx="20">
                  <c:v>35338</c:v>
                </c:pt>
                <c:pt idx="21">
                  <c:v>35369</c:v>
                </c:pt>
                <c:pt idx="22">
                  <c:v>35399</c:v>
                </c:pt>
                <c:pt idx="23">
                  <c:v>35430</c:v>
                </c:pt>
                <c:pt idx="24">
                  <c:v>35461</c:v>
                </c:pt>
                <c:pt idx="25">
                  <c:v>35489</c:v>
                </c:pt>
                <c:pt idx="26">
                  <c:v>35520</c:v>
                </c:pt>
                <c:pt idx="27">
                  <c:v>35550</c:v>
                </c:pt>
                <c:pt idx="28">
                  <c:v>35581</c:v>
                </c:pt>
                <c:pt idx="29">
                  <c:v>35611</c:v>
                </c:pt>
                <c:pt idx="30">
                  <c:v>35642</c:v>
                </c:pt>
                <c:pt idx="31">
                  <c:v>35673</c:v>
                </c:pt>
                <c:pt idx="32">
                  <c:v>35703</c:v>
                </c:pt>
                <c:pt idx="33">
                  <c:v>35734</c:v>
                </c:pt>
                <c:pt idx="34">
                  <c:v>35764</c:v>
                </c:pt>
                <c:pt idx="35">
                  <c:v>35795</c:v>
                </c:pt>
                <c:pt idx="36">
                  <c:v>35826</c:v>
                </c:pt>
                <c:pt idx="37">
                  <c:v>35854</c:v>
                </c:pt>
                <c:pt idx="38">
                  <c:v>35885</c:v>
                </c:pt>
                <c:pt idx="39">
                  <c:v>35915</c:v>
                </c:pt>
                <c:pt idx="40">
                  <c:v>35946</c:v>
                </c:pt>
                <c:pt idx="41">
                  <c:v>35976</c:v>
                </c:pt>
                <c:pt idx="42">
                  <c:v>36007</c:v>
                </c:pt>
                <c:pt idx="43">
                  <c:v>36038</c:v>
                </c:pt>
                <c:pt idx="44">
                  <c:v>36068</c:v>
                </c:pt>
                <c:pt idx="45">
                  <c:v>36099</c:v>
                </c:pt>
                <c:pt idx="46">
                  <c:v>36129</c:v>
                </c:pt>
                <c:pt idx="47">
                  <c:v>36160</c:v>
                </c:pt>
                <c:pt idx="48">
                  <c:v>36191</c:v>
                </c:pt>
                <c:pt idx="49">
                  <c:v>36219</c:v>
                </c:pt>
                <c:pt idx="50">
                  <c:v>36250</c:v>
                </c:pt>
                <c:pt idx="51">
                  <c:v>36280</c:v>
                </c:pt>
                <c:pt idx="52">
                  <c:v>36311</c:v>
                </c:pt>
                <c:pt idx="53">
                  <c:v>36341</c:v>
                </c:pt>
                <c:pt idx="54">
                  <c:v>36372</c:v>
                </c:pt>
                <c:pt idx="55">
                  <c:v>36403</c:v>
                </c:pt>
                <c:pt idx="56">
                  <c:v>36433</c:v>
                </c:pt>
                <c:pt idx="57">
                  <c:v>36464</c:v>
                </c:pt>
                <c:pt idx="58">
                  <c:v>36494</c:v>
                </c:pt>
                <c:pt idx="59">
                  <c:v>36525</c:v>
                </c:pt>
                <c:pt idx="60">
                  <c:v>36556</c:v>
                </c:pt>
                <c:pt idx="61">
                  <c:v>36585</c:v>
                </c:pt>
                <c:pt idx="62">
                  <c:v>36616</c:v>
                </c:pt>
                <c:pt idx="63">
                  <c:v>36646</c:v>
                </c:pt>
                <c:pt idx="64">
                  <c:v>36677</c:v>
                </c:pt>
                <c:pt idx="65">
                  <c:v>36707</c:v>
                </c:pt>
                <c:pt idx="66">
                  <c:v>36738</c:v>
                </c:pt>
                <c:pt idx="67">
                  <c:v>36769</c:v>
                </c:pt>
                <c:pt idx="68">
                  <c:v>36799</c:v>
                </c:pt>
                <c:pt idx="69">
                  <c:v>36830</c:v>
                </c:pt>
                <c:pt idx="70">
                  <c:v>36860</c:v>
                </c:pt>
                <c:pt idx="71">
                  <c:v>36891</c:v>
                </c:pt>
                <c:pt idx="72">
                  <c:v>36922</c:v>
                </c:pt>
                <c:pt idx="73">
                  <c:v>36950</c:v>
                </c:pt>
                <c:pt idx="74">
                  <c:v>36981</c:v>
                </c:pt>
                <c:pt idx="75">
                  <c:v>37011</c:v>
                </c:pt>
                <c:pt idx="76">
                  <c:v>37042</c:v>
                </c:pt>
                <c:pt idx="77">
                  <c:v>37072</c:v>
                </c:pt>
                <c:pt idx="78">
                  <c:v>37103</c:v>
                </c:pt>
                <c:pt idx="79">
                  <c:v>37134</c:v>
                </c:pt>
                <c:pt idx="80">
                  <c:v>37164</c:v>
                </c:pt>
                <c:pt idx="81">
                  <c:v>37195</c:v>
                </c:pt>
                <c:pt idx="82">
                  <c:v>37225</c:v>
                </c:pt>
                <c:pt idx="83">
                  <c:v>37256</c:v>
                </c:pt>
                <c:pt idx="84">
                  <c:v>37287</c:v>
                </c:pt>
                <c:pt idx="85">
                  <c:v>37315</c:v>
                </c:pt>
                <c:pt idx="86">
                  <c:v>37346</c:v>
                </c:pt>
                <c:pt idx="87">
                  <c:v>37376</c:v>
                </c:pt>
                <c:pt idx="88">
                  <c:v>37407</c:v>
                </c:pt>
                <c:pt idx="89">
                  <c:v>37437</c:v>
                </c:pt>
                <c:pt idx="90">
                  <c:v>37468</c:v>
                </c:pt>
                <c:pt idx="91">
                  <c:v>37499</c:v>
                </c:pt>
                <c:pt idx="92">
                  <c:v>37529</c:v>
                </c:pt>
                <c:pt idx="93">
                  <c:v>37560</c:v>
                </c:pt>
                <c:pt idx="94">
                  <c:v>37590</c:v>
                </c:pt>
                <c:pt idx="95">
                  <c:v>37621</c:v>
                </c:pt>
                <c:pt idx="96">
                  <c:v>37652</c:v>
                </c:pt>
                <c:pt idx="97">
                  <c:v>37680</c:v>
                </c:pt>
                <c:pt idx="98">
                  <c:v>37711</c:v>
                </c:pt>
                <c:pt idx="99">
                  <c:v>37741</c:v>
                </c:pt>
                <c:pt idx="100">
                  <c:v>37772</c:v>
                </c:pt>
                <c:pt idx="101">
                  <c:v>37802</c:v>
                </c:pt>
                <c:pt idx="102">
                  <c:v>37833</c:v>
                </c:pt>
                <c:pt idx="103">
                  <c:v>37864</c:v>
                </c:pt>
                <c:pt idx="104">
                  <c:v>37894</c:v>
                </c:pt>
                <c:pt idx="105">
                  <c:v>37925</c:v>
                </c:pt>
                <c:pt idx="106">
                  <c:v>37955</c:v>
                </c:pt>
                <c:pt idx="107">
                  <c:v>37986</c:v>
                </c:pt>
                <c:pt idx="108">
                  <c:v>38017</c:v>
                </c:pt>
                <c:pt idx="109">
                  <c:v>38046</c:v>
                </c:pt>
                <c:pt idx="110">
                  <c:v>38077</c:v>
                </c:pt>
                <c:pt idx="111">
                  <c:v>38107</c:v>
                </c:pt>
                <c:pt idx="112">
                  <c:v>38138</c:v>
                </c:pt>
                <c:pt idx="113">
                  <c:v>38168</c:v>
                </c:pt>
                <c:pt idx="114">
                  <c:v>38199</c:v>
                </c:pt>
                <c:pt idx="115">
                  <c:v>38230</c:v>
                </c:pt>
                <c:pt idx="116">
                  <c:v>38260</c:v>
                </c:pt>
                <c:pt idx="117">
                  <c:v>38291</c:v>
                </c:pt>
                <c:pt idx="118">
                  <c:v>38321</c:v>
                </c:pt>
                <c:pt idx="119">
                  <c:v>38352</c:v>
                </c:pt>
                <c:pt idx="120">
                  <c:v>38383</c:v>
                </c:pt>
                <c:pt idx="121">
                  <c:v>38411</c:v>
                </c:pt>
                <c:pt idx="122">
                  <c:v>38442</c:v>
                </c:pt>
                <c:pt idx="123">
                  <c:v>38472</c:v>
                </c:pt>
                <c:pt idx="124">
                  <c:v>38503</c:v>
                </c:pt>
                <c:pt idx="125">
                  <c:v>38533</c:v>
                </c:pt>
                <c:pt idx="126">
                  <c:v>38564</c:v>
                </c:pt>
                <c:pt idx="127">
                  <c:v>38595</c:v>
                </c:pt>
                <c:pt idx="128">
                  <c:v>38625</c:v>
                </c:pt>
                <c:pt idx="129">
                  <c:v>38656</c:v>
                </c:pt>
                <c:pt idx="130">
                  <c:v>38686</c:v>
                </c:pt>
                <c:pt idx="131">
                  <c:v>38717</c:v>
                </c:pt>
                <c:pt idx="132">
                  <c:v>38748</c:v>
                </c:pt>
                <c:pt idx="133">
                  <c:v>38776</c:v>
                </c:pt>
                <c:pt idx="134">
                  <c:v>38807</c:v>
                </c:pt>
                <c:pt idx="135">
                  <c:v>38837</c:v>
                </c:pt>
                <c:pt idx="136">
                  <c:v>38868</c:v>
                </c:pt>
                <c:pt idx="137">
                  <c:v>38898</c:v>
                </c:pt>
                <c:pt idx="138">
                  <c:v>38929</c:v>
                </c:pt>
                <c:pt idx="139">
                  <c:v>38960</c:v>
                </c:pt>
                <c:pt idx="140">
                  <c:v>38990</c:v>
                </c:pt>
                <c:pt idx="141">
                  <c:v>39021</c:v>
                </c:pt>
                <c:pt idx="142">
                  <c:v>39051</c:v>
                </c:pt>
                <c:pt idx="143">
                  <c:v>39082</c:v>
                </c:pt>
                <c:pt idx="144">
                  <c:v>39113</c:v>
                </c:pt>
                <c:pt idx="145">
                  <c:v>39141</c:v>
                </c:pt>
                <c:pt idx="146">
                  <c:v>39172</c:v>
                </c:pt>
                <c:pt idx="147">
                  <c:v>39202</c:v>
                </c:pt>
                <c:pt idx="148">
                  <c:v>39233</c:v>
                </c:pt>
                <c:pt idx="149">
                  <c:v>39263</c:v>
                </c:pt>
                <c:pt idx="150">
                  <c:v>39294</c:v>
                </c:pt>
                <c:pt idx="151">
                  <c:v>39325</c:v>
                </c:pt>
                <c:pt idx="152">
                  <c:v>39355</c:v>
                </c:pt>
                <c:pt idx="153">
                  <c:v>39386</c:v>
                </c:pt>
                <c:pt idx="154">
                  <c:v>39416</c:v>
                </c:pt>
                <c:pt idx="155">
                  <c:v>39447</c:v>
                </c:pt>
                <c:pt idx="156">
                  <c:v>39478</c:v>
                </c:pt>
                <c:pt idx="157">
                  <c:v>39507</c:v>
                </c:pt>
                <c:pt idx="158">
                  <c:v>39538</c:v>
                </c:pt>
                <c:pt idx="159">
                  <c:v>39568</c:v>
                </c:pt>
                <c:pt idx="160">
                  <c:v>39599</c:v>
                </c:pt>
                <c:pt idx="161">
                  <c:v>39629</c:v>
                </c:pt>
                <c:pt idx="162">
                  <c:v>39660</c:v>
                </c:pt>
                <c:pt idx="163">
                  <c:v>39691</c:v>
                </c:pt>
                <c:pt idx="164">
                  <c:v>39721</c:v>
                </c:pt>
                <c:pt idx="165">
                  <c:v>39752</c:v>
                </c:pt>
                <c:pt idx="166">
                  <c:v>39782</c:v>
                </c:pt>
                <c:pt idx="167">
                  <c:v>39813</c:v>
                </c:pt>
                <c:pt idx="168">
                  <c:v>39844</c:v>
                </c:pt>
                <c:pt idx="169">
                  <c:v>39872</c:v>
                </c:pt>
                <c:pt idx="170">
                  <c:v>39903</c:v>
                </c:pt>
                <c:pt idx="171">
                  <c:v>39933</c:v>
                </c:pt>
                <c:pt idx="172">
                  <c:v>39964</c:v>
                </c:pt>
                <c:pt idx="173">
                  <c:v>39994</c:v>
                </c:pt>
                <c:pt idx="174">
                  <c:v>40025</c:v>
                </c:pt>
                <c:pt idx="175">
                  <c:v>40056</c:v>
                </c:pt>
                <c:pt idx="176">
                  <c:v>40086</c:v>
                </c:pt>
                <c:pt idx="177">
                  <c:v>40117</c:v>
                </c:pt>
                <c:pt idx="178">
                  <c:v>40147</c:v>
                </c:pt>
                <c:pt idx="179">
                  <c:v>40178</c:v>
                </c:pt>
              </c:numCache>
            </c:numRef>
          </c:cat>
          <c:val>
            <c:numRef>
              <c:f>'1995-2009'!$G$2:$G$181</c:f>
              <c:numCache>
                <c:formatCode>0.00_ ;[Red]\-0.00\ </c:formatCode>
                <c:ptCount val="180"/>
                <c:pt idx="0">
                  <c:v>459.21</c:v>
                </c:pt>
                <c:pt idx="1">
                  <c:v>464.74741176597138</c:v>
                </c:pt>
                <c:pt idx="2">
                  <c:v>472.05750825419182</c:v>
                </c:pt>
                <c:pt idx="3">
                  <c:v>478.90645684476016</c:v>
                </c:pt>
                <c:pt idx="4">
                  <c:v>485.67196337130576</c:v>
                </c:pt>
                <c:pt idx="5">
                  <c:v>493.02451052071734</c:v>
                </c:pt>
                <c:pt idx="6">
                  <c:v>499.80419095630685</c:v>
                </c:pt>
                <c:pt idx="7">
                  <c:v>506.82136305483868</c:v>
                </c:pt>
                <c:pt idx="8">
                  <c:v>512.40026486739225</c:v>
                </c:pt>
                <c:pt idx="9">
                  <c:v>518.7927164164546</c:v>
                </c:pt>
                <c:pt idx="10">
                  <c:v>523.92898838586791</c:v>
                </c:pt>
                <c:pt idx="11">
                  <c:v>529.86930758918481</c:v>
                </c:pt>
                <c:pt idx="12">
                  <c:v>535.62625125491195</c:v>
                </c:pt>
                <c:pt idx="13">
                  <c:v>541.73418197494982</c:v>
                </c:pt>
                <c:pt idx="14">
                  <c:v>547.35768645548353</c:v>
                </c:pt>
                <c:pt idx="15">
                  <c:v>552.60887873318643</c:v>
                </c:pt>
                <c:pt idx="16">
                  <c:v>557.70207251692545</c:v>
                </c:pt>
                <c:pt idx="17">
                  <c:v>562.90942625802109</c:v>
                </c:pt>
                <c:pt idx="18">
                  <c:v>567.70883493799067</c:v>
                </c:pt>
                <c:pt idx="19">
                  <c:v>570.93133236909841</c:v>
                </c:pt>
                <c:pt idx="20">
                  <c:v>574.33151212288681</c:v>
                </c:pt>
                <c:pt idx="21">
                  <c:v>578.65505896520961</c:v>
                </c:pt>
                <c:pt idx="22">
                  <c:v>583.20729379323359</c:v>
                </c:pt>
                <c:pt idx="23">
                  <c:v>588.84056482618519</c:v>
                </c:pt>
                <c:pt idx="24">
                  <c:v>593.71052151135552</c:v>
                </c:pt>
                <c:pt idx="25">
                  <c:v>599.35359311279365</c:v>
                </c:pt>
                <c:pt idx="26">
                  <c:v>604.77667562589454</c:v>
                </c:pt>
                <c:pt idx="27">
                  <c:v>609.15419338476374</c:v>
                </c:pt>
                <c:pt idx="28">
                  <c:v>614.2339193802095</c:v>
                </c:pt>
                <c:pt idx="29">
                  <c:v>619.93539568510789</c:v>
                </c:pt>
                <c:pt idx="30">
                  <c:v>625.98562392308054</c:v>
                </c:pt>
                <c:pt idx="31">
                  <c:v>632.78869537620312</c:v>
                </c:pt>
                <c:pt idx="32">
                  <c:v>638.5255017936488</c:v>
                </c:pt>
                <c:pt idx="33">
                  <c:v>644.70591717327136</c:v>
                </c:pt>
                <c:pt idx="34">
                  <c:v>650.18812938341159</c:v>
                </c:pt>
                <c:pt idx="35">
                  <c:v>656.00948055401216</c:v>
                </c:pt>
                <c:pt idx="36">
                  <c:v>661.80476601825171</c:v>
                </c:pt>
                <c:pt idx="37">
                  <c:v>667.51167296625249</c:v>
                </c:pt>
                <c:pt idx="38">
                  <c:v>673.79829305406906</c:v>
                </c:pt>
                <c:pt idx="39">
                  <c:v>680.40552486210572</c:v>
                </c:pt>
                <c:pt idx="40">
                  <c:v>686.90578018851613</c:v>
                </c:pt>
                <c:pt idx="41">
                  <c:v>693.01561942781177</c:v>
                </c:pt>
                <c:pt idx="42">
                  <c:v>699.33876203486807</c:v>
                </c:pt>
                <c:pt idx="43">
                  <c:v>705.36585190892708</c:v>
                </c:pt>
                <c:pt idx="44">
                  <c:v>709.51503560888295</c:v>
                </c:pt>
                <c:pt idx="45">
                  <c:v>714.2094404447414</c:v>
                </c:pt>
                <c:pt idx="46">
                  <c:v>719.56688690421549</c:v>
                </c:pt>
                <c:pt idx="47">
                  <c:v>725.3335732754125</c:v>
                </c:pt>
                <c:pt idx="48">
                  <c:v>731.45282571593748</c:v>
                </c:pt>
                <c:pt idx="49">
                  <c:v>737.77395067736757</c:v>
                </c:pt>
                <c:pt idx="50">
                  <c:v>743.66815694228944</c:v>
                </c:pt>
                <c:pt idx="51">
                  <c:v>749.75103518809567</c:v>
                </c:pt>
                <c:pt idx="52">
                  <c:v>756.00540298960198</c:v>
                </c:pt>
                <c:pt idx="53">
                  <c:v>761.92128899098304</c:v>
                </c:pt>
                <c:pt idx="54">
                  <c:v>768.13551955239598</c:v>
                </c:pt>
                <c:pt idx="55">
                  <c:v>773.96650202074284</c:v>
                </c:pt>
                <c:pt idx="56">
                  <c:v>779.62691904380574</c:v>
                </c:pt>
                <c:pt idx="57">
                  <c:v>784.93474644521041</c:v>
                </c:pt>
                <c:pt idx="58">
                  <c:v>790.61758316583496</c:v>
                </c:pt>
                <c:pt idx="59">
                  <c:v>796.3347890509101</c:v>
                </c:pt>
                <c:pt idx="60">
                  <c:v>802.35904707729162</c:v>
                </c:pt>
                <c:pt idx="61">
                  <c:v>807.89192742089654</c:v>
                </c:pt>
                <c:pt idx="62">
                  <c:v>813.16787485468228</c:v>
                </c:pt>
                <c:pt idx="63">
                  <c:v>819.02098784138241</c:v>
                </c:pt>
                <c:pt idx="64">
                  <c:v>824.55314261794422</c:v>
                </c:pt>
                <c:pt idx="65">
                  <c:v>829.82851364903365</c:v>
                </c:pt>
                <c:pt idx="66">
                  <c:v>835.18258612015188</c:v>
                </c:pt>
                <c:pt idx="67">
                  <c:v>840.32705633839657</c:v>
                </c:pt>
                <c:pt idx="68">
                  <c:v>845.7978748827054</c:v>
                </c:pt>
                <c:pt idx="69">
                  <c:v>850.79590549372915</c:v>
                </c:pt>
                <c:pt idx="70">
                  <c:v>855.67431069211136</c:v>
                </c:pt>
                <c:pt idx="71">
                  <c:v>859.84542514440807</c:v>
                </c:pt>
                <c:pt idx="72">
                  <c:v>863.97284946025491</c:v>
                </c:pt>
                <c:pt idx="73">
                  <c:v>868.28518602706902</c:v>
                </c:pt>
                <c:pt idx="74">
                  <c:v>871.76919566454649</c:v>
                </c:pt>
                <c:pt idx="75">
                  <c:v>874.63117953601068</c:v>
                </c:pt>
                <c:pt idx="76">
                  <c:v>878.05207788001962</c:v>
                </c:pt>
                <c:pt idx="77">
                  <c:v>881.45147174762542</c:v>
                </c:pt>
                <c:pt idx="78">
                  <c:v>884.58791740074435</c:v>
                </c:pt>
                <c:pt idx="79">
                  <c:v>887.57992713333147</c:v>
                </c:pt>
                <c:pt idx="80">
                  <c:v>889.96428049357132</c:v>
                </c:pt>
                <c:pt idx="81">
                  <c:v>891.54119800103331</c:v>
                </c:pt>
                <c:pt idx="82">
                  <c:v>893.24965957321899</c:v>
                </c:pt>
                <c:pt idx="83">
                  <c:v>895.55325127403921</c:v>
                </c:pt>
                <c:pt idx="84">
                  <c:v>897.87669956518096</c:v>
                </c:pt>
                <c:pt idx="85">
                  <c:v>900.02797005947366</c:v>
                </c:pt>
                <c:pt idx="86">
                  <c:v>901.96427227163792</c:v>
                </c:pt>
                <c:pt idx="87">
                  <c:v>904.16199349543865</c:v>
                </c:pt>
                <c:pt idx="88">
                  <c:v>905.79464873129564</c:v>
                </c:pt>
                <c:pt idx="89">
                  <c:v>907.31888572957325</c:v>
                </c:pt>
                <c:pt idx="90">
                  <c:v>908.15068802293456</c:v>
                </c:pt>
                <c:pt idx="91">
                  <c:v>908.18825597880834</c:v>
                </c:pt>
                <c:pt idx="92">
                  <c:v>908.27228451125779</c:v>
                </c:pt>
                <c:pt idx="93">
                  <c:v>907.17150161381994</c:v>
                </c:pt>
                <c:pt idx="94">
                  <c:v>906.94072788802976</c:v>
                </c:pt>
                <c:pt idx="95">
                  <c:v>907.23715854600528</c:v>
                </c:pt>
                <c:pt idx="96">
                  <c:v>906.94579299022212</c:v>
                </c:pt>
                <c:pt idx="97">
                  <c:v>906.3918990350885</c:v>
                </c:pt>
                <c:pt idx="98">
                  <c:v>905.68233132303931</c:v>
                </c:pt>
                <c:pt idx="99">
                  <c:v>905.06874030962922</c:v>
                </c:pt>
                <c:pt idx="100">
                  <c:v>905.18457772030501</c:v>
                </c:pt>
                <c:pt idx="101">
                  <c:v>905.72279298304625</c:v>
                </c:pt>
                <c:pt idx="102">
                  <c:v>906.34383137783379</c:v>
                </c:pt>
                <c:pt idx="103">
                  <c:v>907.08334644442436</c:v>
                </c:pt>
                <c:pt idx="104">
                  <c:v>907.94913781817445</c:v>
                </c:pt>
                <c:pt idx="105">
                  <c:v>908.7067679846175</c:v>
                </c:pt>
                <c:pt idx="106">
                  <c:v>909.85599081421992</c:v>
                </c:pt>
                <c:pt idx="107">
                  <c:v>911.03852919125904</c:v>
                </c:pt>
                <c:pt idx="108">
                  <c:v>912.55103482713503</c:v>
                </c:pt>
                <c:pt idx="109">
                  <c:v>914.15695490229814</c:v>
                </c:pt>
                <c:pt idx="110">
                  <c:v>915.82001645585308</c:v>
                </c:pt>
                <c:pt idx="111">
                  <c:v>917.35012691248994</c:v>
                </c:pt>
                <c:pt idx="112">
                  <c:v>918.74485705010818</c:v>
                </c:pt>
                <c:pt idx="113">
                  <c:v>920.19933569368004</c:v>
                </c:pt>
                <c:pt idx="114">
                  <c:v>921.74949340011312</c:v>
                </c:pt>
                <c:pt idx="115">
                  <c:v>923.04935477671199</c:v>
                </c:pt>
                <c:pt idx="116">
                  <c:v>924.34570056285622</c:v>
                </c:pt>
                <c:pt idx="117">
                  <c:v>925.68463288117789</c:v>
                </c:pt>
                <c:pt idx="118">
                  <c:v>927.09440085371193</c:v>
                </c:pt>
                <c:pt idx="119">
                  <c:v>928.72092710751872</c:v>
                </c:pt>
                <c:pt idx="120">
                  <c:v>930.51796513197974</c:v>
                </c:pt>
                <c:pt idx="121">
                  <c:v>932.13983695802881</c:v>
                </c:pt>
                <c:pt idx="122">
                  <c:v>933.85220440626154</c:v>
                </c:pt>
                <c:pt idx="123">
                  <c:v>935.42881935755543</c:v>
                </c:pt>
                <c:pt idx="124">
                  <c:v>936.86334509881772</c:v>
                </c:pt>
                <c:pt idx="125">
                  <c:v>938.45507661961278</c:v>
                </c:pt>
                <c:pt idx="126">
                  <c:v>940.02619866512521</c:v>
                </c:pt>
                <c:pt idx="127">
                  <c:v>941.77981818336752</c:v>
                </c:pt>
                <c:pt idx="128">
                  <c:v>943.44919726562421</c:v>
                </c:pt>
                <c:pt idx="129">
                  <c:v>945.13754244891038</c:v>
                </c:pt>
                <c:pt idx="130">
                  <c:v>946.70545754200464</c:v>
                </c:pt>
                <c:pt idx="131">
                  <c:v>948.44657869027378</c:v>
                </c:pt>
                <c:pt idx="132">
                  <c:v>950.16261047996898</c:v>
                </c:pt>
                <c:pt idx="133">
                  <c:v>951.99364843825651</c:v>
                </c:pt>
                <c:pt idx="134">
                  <c:v>953.80685829480797</c:v>
                </c:pt>
                <c:pt idx="135">
                  <c:v>955.68959663778946</c:v>
                </c:pt>
                <c:pt idx="136">
                  <c:v>957.582433095493</c:v>
                </c:pt>
                <c:pt idx="137">
                  <c:v>959.29266957717948</c:v>
                </c:pt>
                <c:pt idx="138">
                  <c:v>960.98432779786913</c:v>
                </c:pt>
                <c:pt idx="139">
                  <c:v>962.69219733177283</c:v>
                </c:pt>
                <c:pt idx="140">
                  <c:v>964.48179579996474</c:v>
                </c:pt>
                <c:pt idx="141">
                  <c:v>966.37360968400594</c:v>
                </c:pt>
                <c:pt idx="142">
                  <c:v>968.39566553773193</c:v>
                </c:pt>
                <c:pt idx="143">
                  <c:v>970.47544793600275</c:v>
                </c:pt>
                <c:pt idx="144">
                  <c:v>972.59246060095097</c:v>
                </c:pt>
                <c:pt idx="145">
                  <c:v>974.75295482880324</c:v>
                </c:pt>
                <c:pt idx="146">
                  <c:v>976.79367842064539</c:v>
                </c:pt>
                <c:pt idx="147">
                  <c:v>978.86065490118506</c:v>
                </c:pt>
                <c:pt idx="148">
                  <c:v>981.09719497339438</c:v>
                </c:pt>
                <c:pt idx="149">
                  <c:v>983.45105062206073</c:v>
                </c:pt>
                <c:pt idx="150">
                  <c:v>985.71229090106613</c:v>
                </c:pt>
                <c:pt idx="151">
                  <c:v>987.80890430307386</c:v>
                </c:pt>
                <c:pt idx="152">
                  <c:v>989.94295291746971</c:v>
                </c:pt>
                <c:pt idx="153">
                  <c:v>992.20976822066336</c:v>
                </c:pt>
                <c:pt idx="154">
                  <c:v>994.50753772212727</c:v>
                </c:pt>
                <c:pt idx="155">
                  <c:v>996.60211052406271</c:v>
                </c:pt>
                <c:pt idx="156">
                  <c:v>998.64457310045987</c:v>
                </c:pt>
                <c:pt idx="157">
                  <c:v>1000.3896174408042</c:v>
                </c:pt>
                <c:pt idx="158">
                  <c:v>1001.9529271851691</c:v>
                </c:pt>
                <c:pt idx="159">
                  <c:v>1003.4870893390959</c:v>
                </c:pt>
                <c:pt idx="160">
                  <c:v>1005.2101048037504</c:v>
                </c:pt>
                <c:pt idx="161">
                  <c:v>1006.9617074941426</c:v>
                </c:pt>
                <c:pt idx="162">
                  <c:v>1008.2685693171327</c:v>
                </c:pt>
                <c:pt idx="163">
                  <c:v>1009.5349508946541</c:v>
                </c:pt>
                <c:pt idx="164">
                  <c:v>1010.8588458098884</c:v>
                </c:pt>
                <c:pt idx="165">
                  <c:v>1011.6614186328046</c:v>
                </c:pt>
                <c:pt idx="166">
                  <c:v>1011.3926310260515</c:v>
                </c:pt>
                <c:pt idx="167">
                  <c:v>1010.5614814302972</c:v>
                </c:pt>
                <c:pt idx="168">
                  <c:v>1009.8496384306803</c:v>
                </c:pt>
                <c:pt idx="169">
                  <c:v>1008.5035790420071</c:v>
                </c:pt>
                <c:pt idx="170">
                  <c:v>1006.2537721495055</c:v>
                </c:pt>
                <c:pt idx="171">
                  <c:v>1004.6884623852085</c:v>
                </c:pt>
                <c:pt idx="172">
                  <c:v>1003.8112083190978</c:v>
                </c:pt>
                <c:pt idx="173">
                  <c:v>1003.3081328699393</c:v>
                </c:pt>
                <c:pt idx="174">
                  <c:v>1002.7948098285855</c:v>
                </c:pt>
                <c:pt idx="175">
                  <c:v>1002.722459949927</c:v>
                </c:pt>
                <c:pt idx="176">
                  <c:v>1002.8158064071441</c:v>
                </c:pt>
                <c:pt idx="177">
                  <c:v>1003.0940951135063</c:v>
                </c:pt>
                <c:pt idx="178">
                  <c:v>1003.2730625149422</c:v>
                </c:pt>
                <c:pt idx="179">
                  <c:v>1003.7582808958869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C2-4356-85A2-A70BC53A9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'1990-2009'!$B$1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'1990-2009'!$A$2:$A$241</c:f>
              <c:numCache>
                <c:formatCode>m/d/yyyy</c:formatCode>
                <c:ptCount val="240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</c:numCache>
            </c:numRef>
          </c:cat>
          <c:val>
            <c:numRef>
              <c:f>'1990-2009'!$B$2:$B$241</c:f>
              <c:numCache>
                <c:formatCode>0.00_ ;[Red]\-0.00\ </c:formatCode>
                <c:ptCount val="240"/>
                <c:pt idx="0">
                  <c:v>353.4</c:v>
                </c:pt>
                <c:pt idx="1">
                  <c:v>329.08</c:v>
                </c:pt>
                <c:pt idx="2">
                  <c:v>331.89</c:v>
                </c:pt>
                <c:pt idx="3">
                  <c:v>339.94</c:v>
                </c:pt>
                <c:pt idx="4">
                  <c:v>330.8</c:v>
                </c:pt>
                <c:pt idx="5">
                  <c:v>361.26</c:v>
                </c:pt>
                <c:pt idx="6">
                  <c:v>358.02</c:v>
                </c:pt>
                <c:pt idx="7">
                  <c:v>356.15</c:v>
                </c:pt>
                <c:pt idx="8">
                  <c:v>322.56</c:v>
                </c:pt>
                <c:pt idx="9">
                  <c:v>306.10000000000002</c:v>
                </c:pt>
                <c:pt idx="10">
                  <c:v>303.99</c:v>
                </c:pt>
                <c:pt idx="11">
                  <c:v>322.23</c:v>
                </c:pt>
                <c:pt idx="12">
                  <c:v>330.2</c:v>
                </c:pt>
                <c:pt idx="13">
                  <c:v>343.91</c:v>
                </c:pt>
                <c:pt idx="14">
                  <c:v>367.07</c:v>
                </c:pt>
                <c:pt idx="15">
                  <c:v>375.22</c:v>
                </c:pt>
                <c:pt idx="16">
                  <c:v>375.35</c:v>
                </c:pt>
                <c:pt idx="17">
                  <c:v>389.81</c:v>
                </c:pt>
                <c:pt idx="18">
                  <c:v>371.18</c:v>
                </c:pt>
                <c:pt idx="19">
                  <c:v>387.81</c:v>
                </c:pt>
                <c:pt idx="20">
                  <c:v>395.43</c:v>
                </c:pt>
                <c:pt idx="21">
                  <c:v>387.86</c:v>
                </c:pt>
                <c:pt idx="22">
                  <c:v>392.46</c:v>
                </c:pt>
                <c:pt idx="23">
                  <c:v>375.11</c:v>
                </c:pt>
                <c:pt idx="24">
                  <c:v>417.03</c:v>
                </c:pt>
                <c:pt idx="25">
                  <c:v>408.79</c:v>
                </c:pt>
                <c:pt idx="26">
                  <c:v>412.68</c:v>
                </c:pt>
                <c:pt idx="27">
                  <c:v>403.67</c:v>
                </c:pt>
                <c:pt idx="28">
                  <c:v>414.95</c:v>
                </c:pt>
                <c:pt idx="29">
                  <c:v>415.35</c:v>
                </c:pt>
                <c:pt idx="30">
                  <c:v>408.2</c:v>
                </c:pt>
                <c:pt idx="31">
                  <c:v>424.19</c:v>
                </c:pt>
                <c:pt idx="32">
                  <c:v>414.03</c:v>
                </c:pt>
                <c:pt idx="33">
                  <c:v>417.8</c:v>
                </c:pt>
                <c:pt idx="34">
                  <c:v>418.66</c:v>
                </c:pt>
                <c:pt idx="35">
                  <c:v>431.35</c:v>
                </c:pt>
                <c:pt idx="36">
                  <c:v>435.7</c:v>
                </c:pt>
                <c:pt idx="37">
                  <c:v>438.78</c:v>
                </c:pt>
                <c:pt idx="38">
                  <c:v>443.38</c:v>
                </c:pt>
                <c:pt idx="39">
                  <c:v>451.67</c:v>
                </c:pt>
                <c:pt idx="40">
                  <c:v>440.19</c:v>
                </c:pt>
                <c:pt idx="41">
                  <c:v>450.23</c:v>
                </c:pt>
                <c:pt idx="42">
                  <c:v>450.54</c:v>
                </c:pt>
                <c:pt idx="43">
                  <c:v>448.13</c:v>
                </c:pt>
                <c:pt idx="44">
                  <c:v>463.55</c:v>
                </c:pt>
                <c:pt idx="45">
                  <c:v>458.93</c:v>
                </c:pt>
                <c:pt idx="46">
                  <c:v>467.83</c:v>
                </c:pt>
                <c:pt idx="47">
                  <c:v>461.93</c:v>
                </c:pt>
                <c:pt idx="48">
                  <c:v>466.51</c:v>
                </c:pt>
                <c:pt idx="49">
                  <c:v>481.6</c:v>
                </c:pt>
                <c:pt idx="50">
                  <c:v>467.19</c:v>
                </c:pt>
                <c:pt idx="51">
                  <c:v>445.66</c:v>
                </c:pt>
                <c:pt idx="52">
                  <c:v>450.91</c:v>
                </c:pt>
                <c:pt idx="53">
                  <c:v>456.5</c:v>
                </c:pt>
                <c:pt idx="54">
                  <c:v>444.27</c:v>
                </c:pt>
                <c:pt idx="55">
                  <c:v>458.28</c:v>
                </c:pt>
                <c:pt idx="56">
                  <c:v>475.49</c:v>
                </c:pt>
                <c:pt idx="57">
                  <c:v>462.69</c:v>
                </c:pt>
                <c:pt idx="58">
                  <c:v>472.26</c:v>
                </c:pt>
                <c:pt idx="59">
                  <c:v>453.55</c:v>
                </c:pt>
                <c:pt idx="60">
                  <c:v>459.21</c:v>
                </c:pt>
                <c:pt idx="61">
                  <c:v>470.42</c:v>
                </c:pt>
                <c:pt idx="62">
                  <c:v>487.39</c:v>
                </c:pt>
                <c:pt idx="63">
                  <c:v>500.7</c:v>
                </c:pt>
                <c:pt idx="64">
                  <c:v>514.76</c:v>
                </c:pt>
                <c:pt idx="65">
                  <c:v>533.4</c:v>
                </c:pt>
                <c:pt idx="66">
                  <c:v>544.75</c:v>
                </c:pt>
                <c:pt idx="67">
                  <c:v>562.05999999999995</c:v>
                </c:pt>
                <c:pt idx="68">
                  <c:v>561.88</c:v>
                </c:pt>
                <c:pt idx="69">
                  <c:v>584.41</c:v>
                </c:pt>
                <c:pt idx="70">
                  <c:v>581.5</c:v>
                </c:pt>
                <c:pt idx="71">
                  <c:v>605.37</c:v>
                </c:pt>
                <c:pt idx="72">
                  <c:v>615.92999999999995</c:v>
                </c:pt>
                <c:pt idx="73">
                  <c:v>636.02</c:v>
                </c:pt>
                <c:pt idx="74">
                  <c:v>640.42999999999995</c:v>
                </c:pt>
                <c:pt idx="75">
                  <c:v>645.5</c:v>
                </c:pt>
                <c:pt idx="76">
                  <c:v>654.16999999999996</c:v>
                </c:pt>
                <c:pt idx="77">
                  <c:v>669.12</c:v>
                </c:pt>
                <c:pt idx="78">
                  <c:v>670.63</c:v>
                </c:pt>
                <c:pt idx="79">
                  <c:v>639.95000000000005</c:v>
                </c:pt>
                <c:pt idx="80">
                  <c:v>651.99</c:v>
                </c:pt>
                <c:pt idx="81">
                  <c:v>687.31</c:v>
                </c:pt>
                <c:pt idx="82">
                  <c:v>705.27</c:v>
                </c:pt>
                <c:pt idx="83">
                  <c:v>757.02</c:v>
                </c:pt>
                <c:pt idx="84">
                  <c:v>740.74</c:v>
                </c:pt>
                <c:pt idx="85">
                  <c:v>786.16</c:v>
                </c:pt>
                <c:pt idx="86">
                  <c:v>790.82</c:v>
                </c:pt>
                <c:pt idx="87">
                  <c:v>757.12</c:v>
                </c:pt>
                <c:pt idx="88">
                  <c:v>801.34</c:v>
                </c:pt>
                <c:pt idx="89">
                  <c:v>848.28</c:v>
                </c:pt>
                <c:pt idx="90">
                  <c:v>885.14</c:v>
                </c:pt>
                <c:pt idx="91">
                  <c:v>954.29</c:v>
                </c:pt>
                <c:pt idx="92">
                  <c:v>899.47</c:v>
                </c:pt>
                <c:pt idx="93">
                  <c:v>947.28</c:v>
                </c:pt>
                <c:pt idx="94">
                  <c:v>914.62</c:v>
                </c:pt>
                <c:pt idx="95">
                  <c:v>955.4</c:v>
                </c:pt>
                <c:pt idx="96">
                  <c:v>970.43</c:v>
                </c:pt>
                <c:pt idx="97">
                  <c:v>980.28</c:v>
                </c:pt>
                <c:pt idx="98">
                  <c:v>1049.3399999999999</c:v>
                </c:pt>
                <c:pt idx="99">
                  <c:v>1101.75</c:v>
                </c:pt>
                <c:pt idx="100">
                  <c:v>1111.75</c:v>
                </c:pt>
                <c:pt idx="101">
                  <c:v>1090.82</c:v>
                </c:pt>
                <c:pt idx="102">
                  <c:v>1133.8399999999999</c:v>
                </c:pt>
                <c:pt idx="103">
                  <c:v>1120.67</c:v>
                </c:pt>
                <c:pt idx="104">
                  <c:v>957.28</c:v>
                </c:pt>
                <c:pt idx="105">
                  <c:v>1017.01</c:v>
                </c:pt>
                <c:pt idx="106">
                  <c:v>1098.67</c:v>
                </c:pt>
                <c:pt idx="107">
                  <c:v>1163.6300000000001</c:v>
                </c:pt>
                <c:pt idx="108">
                  <c:v>1229.23</c:v>
                </c:pt>
                <c:pt idx="109">
                  <c:v>1279.6400000000001</c:v>
                </c:pt>
                <c:pt idx="110">
                  <c:v>1238.33</c:v>
                </c:pt>
                <c:pt idx="111">
                  <c:v>1286.3699999999999</c:v>
                </c:pt>
                <c:pt idx="112">
                  <c:v>1335.18</c:v>
                </c:pt>
                <c:pt idx="113">
                  <c:v>1301.8399999999999</c:v>
                </c:pt>
                <c:pt idx="114">
                  <c:v>1372.71</c:v>
                </c:pt>
                <c:pt idx="115">
                  <c:v>1328.72</c:v>
                </c:pt>
                <c:pt idx="116">
                  <c:v>1320.41</c:v>
                </c:pt>
                <c:pt idx="117">
                  <c:v>1282.71</c:v>
                </c:pt>
                <c:pt idx="118">
                  <c:v>1362.93</c:v>
                </c:pt>
                <c:pt idx="119">
                  <c:v>1388.91</c:v>
                </c:pt>
                <c:pt idx="120">
                  <c:v>1469.25</c:v>
                </c:pt>
                <c:pt idx="121">
                  <c:v>1394.46</c:v>
                </c:pt>
                <c:pt idx="122">
                  <c:v>1366.42</c:v>
                </c:pt>
                <c:pt idx="123">
                  <c:v>1498.58</c:v>
                </c:pt>
                <c:pt idx="124">
                  <c:v>1452.43</c:v>
                </c:pt>
                <c:pt idx="125">
                  <c:v>1420.6</c:v>
                </c:pt>
                <c:pt idx="126">
                  <c:v>1454.6</c:v>
                </c:pt>
                <c:pt idx="127">
                  <c:v>1430.83</c:v>
                </c:pt>
                <c:pt idx="128">
                  <c:v>1517.68</c:v>
                </c:pt>
                <c:pt idx="129">
                  <c:v>1436.52</c:v>
                </c:pt>
                <c:pt idx="130">
                  <c:v>1429.4</c:v>
                </c:pt>
                <c:pt idx="131">
                  <c:v>1314.95</c:v>
                </c:pt>
                <c:pt idx="132">
                  <c:v>1320.28</c:v>
                </c:pt>
                <c:pt idx="133">
                  <c:v>1366.01</c:v>
                </c:pt>
                <c:pt idx="134">
                  <c:v>1239.94</c:v>
                </c:pt>
                <c:pt idx="135">
                  <c:v>1160.33</c:v>
                </c:pt>
                <c:pt idx="136">
                  <c:v>1249.46</c:v>
                </c:pt>
                <c:pt idx="137">
                  <c:v>1255.82</c:v>
                </c:pt>
                <c:pt idx="138">
                  <c:v>1224.42</c:v>
                </c:pt>
                <c:pt idx="139">
                  <c:v>1211.23</c:v>
                </c:pt>
                <c:pt idx="140">
                  <c:v>1133.58</c:v>
                </c:pt>
                <c:pt idx="141">
                  <c:v>1040.94</c:v>
                </c:pt>
                <c:pt idx="142">
                  <c:v>1059.78</c:v>
                </c:pt>
                <c:pt idx="143">
                  <c:v>1139.45</c:v>
                </c:pt>
                <c:pt idx="144">
                  <c:v>1148.08</c:v>
                </c:pt>
                <c:pt idx="145">
                  <c:v>1130.2</c:v>
                </c:pt>
                <c:pt idx="146">
                  <c:v>1106.73</c:v>
                </c:pt>
                <c:pt idx="147">
                  <c:v>1147.3900000000001</c:v>
                </c:pt>
                <c:pt idx="148">
                  <c:v>1076.92</c:v>
                </c:pt>
                <c:pt idx="149">
                  <c:v>1067.1400000000001</c:v>
                </c:pt>
                <c:pt idx="150">
                  <c:v>989.82</c:v>
                </c:pt>
                <c:pt idx="151">
                  <c:v>911.62</c:v>
                </c:pt>
                <c:pt idx="152">
                  <c:v>916.07</c:v>
                </c:pt>
                <c:pt idx="153">
                  <c:v>815.28</c:v>
                </c:pt>
                <c:pt idx="154">
                  <c:v>885.76</c:v>
                </c:pt>
                <c:pt idx="155">
                  <c:v>936.31</c:v>
                </c:pt>
                <c:pt idx="156">
                  <c:v>879.82</c:v>
                </c:pt>
                <c:pt idx="157">
                  <c:v>855.7</c:v>
                </c:pt>
                <c:pt idx="158">
                  <c:v>841.15</c:v>
                </c:pt>
                <c:pt idx="159">
                  <c:v>848.18</c:v>
                </c:pt>
                <c:pt idx="160">
                  <c:v>916.92</c:v>
                </c:pt>
                <c:pt idx="161">
                  <c:v>963.59</c:v>
                </c:pt>
                <c:pt idx="162">
                  <c:v>974.5</c:v>
                </c:pt>
                <c:pt idx="163">
                  <c:v>990.31</c:v>
                </c:pt>
                <c:pt idx="164">
                  <c:v>1008.01</c:v>
                </c:pt>
                <c:pt idx="165">
                  <c:v>995.97</c:v>
                </c:pt>
                <c:pt idx="166">
                  <c:v>1050.71</c:v>
                </c:pt>
                <c:pt idx="167">
                  <c:v>1058.2</c:v>
                </c:pt>
                <c:pt idx="168">
                  <c:v>1111.92</c:v>
                </c:pt>
                <c:pt idx="169">
                  <c:v>1131.1300000000001</c:v>
                </c:pt>
                <c:pt idx="170">
                  <c:v>1144.94</c:v>
                </c:pt>
                <c:pt idx="171">
                  <c:v>1126.21</c:v>
                </c:pt>
                <c:pt idx="172">
                  <c:v>1107.3</c:v>
                </c:pt>
                <c:pt idx="173">
                  <c:v>1120.68</c:v>
                </c:pt>
                <c:pt idx="174">
                  <c:v>1140.8399999999999</c:v>
                </c:pt>
                <c:pt idx="175">
                  <c:v>1101.72</c:v>
                </c:pt>
                <c:pt idx="176">
                  <c:v>1104.24</c:v>
                </c:pt>
                <c:pt idx="177">
                  <c:v>1114.58</c:v>
                </c:pt>
                <c:pt idx="178">
                  <c:v>1130.2</c:v>
                </c:pt>
                <c:pt idx="179">
                  <c:v>1173.78</c:v>
                </c:pt>
                <c:pt idx="180">
                  <c:v>1211.92</c:v>
                </c:pt>
                <c:pt idx="181">
                  <c:v>1181.27</c:v>
                </c:pt>
                <c:pt idx="182">
                  <c:v>1203.5999999999999</c:v>
                </c:pt>
                <c:pt idx="183">
                  <c:v>1180.5899999999999</c:v>
                </c:pt>
                <c:pt idx="184">
                  <c:v>1156.8499999999999</c:v>
                </c:pt>
                <c:pt idx="185">
                  <c:v>1191.5</c:v>
                </c:pt>
                <c:pt idx="186">
                  <c:v>1191.33</c:v>
                </c:pt>
                <c:pt idx="187">
                  <c:v>1234.18</c:v>
                </c:pt>
                <c:pt idx="188">
                  <c:v>1220.33</c:v>
                </c:pt>
                <c:pt idx="189">
                  <c:v>1228.81</c:v>
                </c:pt>
                <c:pt idx="190">
                  <c:v>1207.01</c:v>
                </c:pt>
                <c:pt idx="191">
                  <c:v>1249.48</c:v>
                </c:pt>
                <c:pt idx="192">
                  <c:v>1248.29</c:v>
                </c:pt>
                <c:pt idx="193">
                  <c:v>1280.08</c:v>
                </c:pt>
                <c:pt idx="194">
                  <c:v>1280.6600000000001</c:v>
                </c:pt>
                <c:pt idx="195">
                  <c:v>1302.8800000000001</c:v>
                </c:pt>
                <c:pt idx="196">
                  <c:v>1310.6099999999999</c:v>
                </c:pt>
                <c:pt idx="197">
                  <c:v>1270.05</c:v>
                </c:pt>
                <c:pt idx="198">
                  <c:v>1270.06</c:v>
                </c:pt>
                <c:pt idx="199">
                  <c:v>1278.53</c:v>
                </c:pt>
                <c:pt idx="200">
                  <c:v>1303.8</c:v>
                </c:pt>
                <c:pt idx="201">
                  <c:v>1335.82</c:v>
                </c:pt>
                <c:pt idx="202">
                  <c:v>1377.76</c:v>
                </c:pt>
                <c:pt idx="203">
                  <c:v>1400.63</c:v>
                </c:pt>
                <c:pt idx="204">
                  <c:v>1418.03</c:v>
                </c:pt>
                <c:pt idx="205">
                  <c:v>1437.9</c:v>
                </c:pt>
                <c:pt idx="206">
                  <c:v>1406.8</c:v>
                </c:pt>
                <c:pt idx="207">
                  <c:v>1420.83</c:v>
                </c:pt>
                <c:pt idx="208">
                  <c:v>1482.37</c:v>
                </c:pt>
                <c:pt idx="209">
                  <c:v>1530.62</c:v>
                </c:pt>
                <c:pt idx="210">
                  <c:v>1504.66</c:v>
                </c:pt>
                <c:pt idx="211">
                  <c:v>1455.18</c:v>
                </c:pt>
                <c:pt idx="212">
                  <c:v>1473.96</c:v>
                </c:pt>
                <c:pt idx="213">
                  <c:v>1527.29</c:v>
                </c:pt>
                <c:pt idx="214">
                  <c:v>1545.79</c:v>
                </c:pt>
                <c:pt idx="215">
                  <c:v>1479.63</c:v>
                </c:pt>
                <c:pt idx="216">
                  <c:v>1467.97</c:v>
                </c:pt>
                <c:pt idx="217">
                  <c:v>1378.6</c:v>
                </c:pt>
                <c:pt idx="218">
                  <c:v>1330.45</c:v>
                </c:pt>
                <c:pt idx="219">
                  <c:v>1326.41</c:v>
                </c:pt>
                <c:pt idx="220">
                  <c:v>1385.97</c:v>
                </c:pt>
                <c:pt idx="221">
                  <c:v>1399.62</c:v>
                </c:pt>
                <c:pt idx="222">
                  <c:v>1276.69</c:v>
                </c:pt>
                <c:pt idx="223">
                  <c:v>1269.42</c:v>
                </c:pt>
                <c:pt idx="224">
                  <c:v>1287.83</c:v>
                </c:pt>
                <c:pt idx="225">
                  <c:v>1164.17</c:v>
                </c:pt>
                <c:pt idx="226">
                  <c:v>968.67</c:v>
                </c:pt>
                <c:pt idx="227">
                  <c:v>888.61</c:v>
                </c:pt>
                <c:pt idx="228">
                  <c:v>902.99</c:v>
                </c:pt>
                <c:pt idx="229">
                  <c:v>823.09</c:v>
                </c:pt>
                <c:pt idx="230">
                  <c:v>729.57</c:v>
                </c:pt>
                <c:pt idx="231">
                  <c:v>793.59</c:v>
                </c:pt>
                <c:pt idx="232">
                  <c:v>872.74</c:v>
                </c:pt>
                <c:pt idx="233">
                  <c:v>923.26</c:v>
                </c:pt>
                <c:pt idx="234">
                  <c:v>920.82</c:v>
                </c:pt>
                <c:pt idx="235">
                  <c:v>990.22</c:v>
                </c:pt>
                <c:pt idx="236">
                  <c:v>1019.52</c:v>
                </c:pt>
                <c:pt idx="237">
                  <c:v>1054.9100000000001</c:v>
                </c:pt>
                <c:pt idx="238">
                  <c:v>1036.18</c:v>
                </c:pt>
                <c:pt idx="239">
                  <c:v>1098.8900000000001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1-4897-9BDA-DA6D1B961444}"/>
            </c:ext>
          </c:extLst>
        </c:ser>
        <c:ser>
          <c:idx val="1"/>
          <c:order val="1"/>
          <c:tx>
            <c:strRef>
              <c:f>'1990-2009'!$E$1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'1990-2009'!$A$2:$A$241</c:f>
              <c:numCache>
                <c:formatCode>m/d/yyyy</c:formatCode>
                <c:ptCount val="240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</c:numCache>
            </c:numRef>
          </c:cat>
          <c:val>
            <c:numRef>
              <c:f>'1990-2009'!$E$2:$E$241</c:f>
              <c:numCache>
                <c:formatCode>0.00_ ;[Red]\-0.00\ </c:formatCode>
                <c:ptCount val="240"/>
                <c:pt idx="0">
                  <c:v>353.4</c:v>
                </c:pt>
                <c:pt idx="1">
                  <c:v>353.4</c:v>
                </c:pt>
                <c:pt idx="2">
                  <c:v>353.4</c:v>
                </c:pt>
                <c:pt idx="3">
                  <c:v>353.4</c:v>
                </c:pt>
                <c:pt idx="4">
                  <c:v>353.4</c:v>
                </c:pt>
                <c:pt idx="5">
                  <c:v>353.4</c:v>
                </c:pt>
                <c:pt idx="6">
                  <c:v>353.4</c:v>
                </c:pt>
                <c:pt idx="7">
                  <c:v>353.4</c:v>
                </c:pt>
                <c:pt idx="8">
                  <c:v>353.4</c:v>
                </c:pt>
                <c:pt idx="9">
                  <c:v>353.4</c:v>
                </c:pt>
                <c:pt idx="10">
                  <c:v>353.4</c:v>
                </c:pt>
                <c:pt idx="11">
                  <c:v>353.4</c:v>
                </c:pt>
                <c:pt idx="12">
                  <c:v>353.4</c:v>
                </c:pt>
                <c:pt idx="13">
                  <c:v>353.4</c:v>
                </c:pt>
                <c:pt idx="14">
                  <c:v>353.4</c:v>
                </c:pt>
                <c:pt idx="15">
                  <c:v>353.4</c:v>
                </c:pt>
                <c:pt idx="16">
                  <c:v>353.4</c:v>
                </c:pt>
                <c:pt idx="17">
                  <c:v>353.4</c:v>
                </c:pt>
                <c:pt idx="18">
                  <c:v>353.4</c:v>
                </c:pt>
                <c:pt idx="19">
                  <c:v>353.4</c:v>
                </c:pt>
                <c:pt idx="20">
                  <c:v>353.4</c:v>
                </c:pt>
                <c:pt idx="21">
                  <c:v>353.4</c:v>
                </c:pt>
                <c:pt idx="22">
                  <c:v>353.4</c:v>
                </c:pt>
                <c:pt idx="23">
                  <c:v>353.4</c:v>
                </c:pt>
                <c:pt idx="24">
                  <c:v>353.4</c:v>
                </c:pt>
                <c:pt idx="25">
                  <c:v>353.4</c:v>
                </c:pt>
                <c:pt idx="26">
                  <c:v>353.4</c:v>
                </c:pt>
                <c:pt idx="27">
                  <c:v>353.4</c:v>
                </c:pt>
                <c:pt idx="28">
                  <c:v>353.4</c:v>
                </c:pt>
                <c:pt idx="29">
                  <c:v>353.4</c:v>
                </c:pt>
                <c:pt idx="30">
                  <c:v>353.4</c:v>
                </c:pt>
                <c:pt idx="31">
                  <c:v>353.4</c:v>
                </c:pt>
                <c:pt idx="32">
                  <c:v>353.4</c:v>
                </c:pt>
                <c:pt idx="33">
                  <c:v>353.4</c:v>
                </c:pt>
                <c:pt idx="34">
                  <c:v>353.4</c:v>
                </c:pt>
                <c:pt idx="35">
                  <c:v>353.4</c:v>
                </c:pt>
                <c:pt idx="36">
                  <c:v>353.4</c:v>
                </c:pt>
                <c:pt idx="37">
                  <c:v>353.4</c:v>
                </c:pt>
                <c:pt idx="38">
                  <c:v>353.4</c:v>
                </c:pt>
                <c:pt idx="39">
                  <c:v>353.4</c:v>
                </c:pt>
                <c:pt idx="40">
                  <c:v>353.4</c:v>
                </c:pt>
                <c:pt idx="41">
                  <c:v>353.4</c:v>
                </c:pt>
                <c:pt idx="42">
                  <c:v>353.4</c:v>
                </c:pt>
                <c:pt idx="43">
                  <c:v>353.4</c:v>
                </c:pt>
                <c:pt idx="44">
                  <c:v>353.4</c:v>
                </c:pt>
                <c:pt idx="45">
                  <c:v>353.4</c:v>
                </c:pt>
                <c:pt idx="46">
                  <c:v>353.4</c:v>
                </c:pt>
                <c:pt idx="47">
                  <c:v>353.4</c:v>
                </c:pt>
                <c:pt idx="48">
                  <c:v>353.4</c:v>
                </c:pt>
                <c:pt idx="49">
                  <c:v>353.4</c:v>
                </c:pt>
                <c:pt idx="50">
                  <c:v>353.4</c:v>
                </c:pt>
                <c:pt idx="51">
                  <c:v>353.4</c:v>
                </c:pt>
                <c:pt idx="52">
                  <c:v>353.4</c:v>
                </c:pt>
                <c:pt idx="53">
                  <c:v>353.4</c:v>
                </c:pt>
                <c:pt idx="54">
                  <c:v>353.4</c:v>
                </c:pt>
                <c:pt idx="55">
                  <c:v>353.4</c:v>
                </c:pt>
                <c:pt idx="56">
                  <c:v>353.4</c:v>
                </c:pt>
                <c:pt idx="57">
                  <c:v>353.4</c:v>
                </c:pt>
                <c:pt idx="58">
                  <c:v>353.4</c:v>
                </c:pt>
                <c:pt idx="59">
                  <c:v>353.4</c:v>
                </c:pt>
                <c:pt idx="60">
                  <c:v>353.4</c:v>
                </c:pt>
                <c:pt idx="61">
                  <c:v>353.4</c:v>
                </c:pt>
                <c:pt idx="62">
                  <c:v>353.4</c:v>
                </c:pt>
                <c:pt idx="63">
                  <c:v>353.4</c:v>
                </c:pt>
                <c:pt idx="64">
                  <c:v>353.4</c:v>
                </c:pt>
                <c:pt idx="65">
                  <c:v>353.4</c:v>
                </c:pt>
                <c:pt idx="66">
                  <c:v>353.4</c:v>
                </c:pt>
                <c:pt idx="67">
                  <c:v>353.4</c:v>
                </c:pt>
                <c:pt idx="68">
                  <c:v>353.4</c:v>
                </c:pt>
                <c:pt idx="69">
                  <c:v>353.4</c:v>
                </c:pt>
                <c:pt idx="70">
                  <c:v>353.4</c:v>
                </c:pt>
                <c:pt idx="71">
                  <c:v>353.4</c:v>
                </c:pt>
                <c:pt idx="72">
                  <c:v>353.4</c:v>
                </c:pt>
                <c:pt idx="73">
                  <c:v>353.4</c:v>
                </c:pt>
                <c:pt idx="74">
                  <c:v>353.4</c:v>
                </c:pt>
                <c:pt idx="75">
                  <c:v>353.4</c:v>
                </c:pt>
                <c:pt idx="76">
                  <c:v>353.4</c:v>
                </c:pt>
                <c:pt idx="77">
                  <c:v>353.4</c:v>
                </c:pt>
                <c:pt idx="78">
                  <c:v>353.4</c:v>
                </c:pt>
                <c:pt idx="79">
                  <c:v>353.4</c:v>
                </c:pt>
                <c:pt idx="80">
                  <c:v>353.4</c:v>
                </c:pt>
                <c:pt idx="81">
                  <c:v>353.4</c:v>
                </c:pt>
                <c:pt idx="82">
                  <c:v>353.4</c:v>
                </c:pt>
                <c:pt idx="83">
                  <c:v>353.4</c:v>
                </c:pt>
                <c:pt idx="84">
                  <c:v>353.4</c:v>
                </c:pt>
                <c:pt idx="85">
                  <c:v>353.4</c:v>
                </c:pt>
                <c:pt idx="86">
                  <c:v>353.4</c:v>
                </c:pt>
                <c:pt idx="87">
                  <c:v>353.4</c:v>
                </c:pt>
                <c:pt idx="88">
                  <c:v>353.4</c:v>
                </c:pt>
                <c:pt idx="89">
                  <c:v>353.4</c:v>
                </c:pt>
                <c:pt idx="90">
                  <c:v>353.4</c:v>
                </c:pt>
                <c:pt idx="91">
                  <c:v>353.4</c:v>
                </c:pt>
                <c:pt idx="92">
                  <c:v>353.4</c:v>
                </c:pt>
                <c:pt idx="93">
                  <c:v>353.4</c:v>
                </c:pt>
                <c:pt idx="94">
                  <c:v>353.4</c:v>
                </c:pt>
                <c:pt idx="95">
                  <c:v>353.4</c:v>
                </c:pt>
                <c:pt idx="96">
                  <c:v>353.4</c:v>
                </c:pt>
                <c:pt idx="97">
                  <c:v>353.4</c:v>
                </c:pt>
                <c:pt idx="98">
                  <c:v>353.4</c:v>
                </c:pt>
                <c:pt idx="99">
                  <c:v>353.4</c:v>
                </c:pt>
                <c:pt idx="100">
                  <c:v>353.4</c:v>
                </c:pt>
                <c:pt idx="101">
                  <c:v>353.4</c:v>
                </c:pt>
                <c:pt idx="102">
                  <c:v>353.4</c:v>
                </c:pt>
                <c:pt idx="103">
                  <c:v>353.4</c:v>
                </c:pt>
                <c:pt idx="104">
                  <c:v>353.4</c:v>
                </c:pt>
                <c:pt idx="105">
                  <c:v>353.4</c:v>
                </c:pt>
                <c:pt idx="106">
                  <c:v>353.4</c:v>
                </c:pt>
                <c:pt idx="107">
                  <c:v>353.4</c:v>
                </c:pt>
                <c:pt idx="108">
                  <c:v>353.4</c:v>
                </c:pt>
                <c:pt idx="109">
                  <c:v>353.4</c:v>
                </c:pt>
                <c:pt idx="110">
                  <c:v>353.4</c:v>
                </c:pt>
                <c:pt idx="111">
                  <c:v>353.4</c:v>
                </c:pt>
                <c:pt idx="112">
                  <c:v>353.4</c:v>
                </c:pt>
                <c:pt idx="113">
                  <c:v>353.4</c:v>
                </c:pt>
                <c:pt idx="114">
                  <c:v>353.4</c:v>
                </c:pt>
                <c:pt idx="115">
                  <c:v>353.4</c:v>
                </c:pt>
                <c:pt idx="116">
                  <c:v>353.4</c:v>
                </c:pt>
                <c:pt idx="117">
                  <c:v>353.4</c:v>
                </c:pt>
                <c:pt idx="118">
                  <c:v>353.4</c:v>
                </c:pt>
                <c:pt idx="119">
                  <c:v>353.4</c:v>
                </c:pt>
                <c:pt idx="120">
                  <c:v>353.4</c:v>
                </c:pt>
                <c:pt idx="121">
                  <c:v>353.4</c:v>
                </c:pt>
                <c:pt idx="122">
                  <c:v>353.4</c:v>
                </c:pt>
                <c:pt idx="123">
                  <c:v>353.4</c:v>
                </c:pt>
                <c:pt idx="124">
                  <c:v>353.4</c:v>
                </c:pt>
                <c:pt idx="125">
                  <c:v>353.4</c:v>
                </c:pt>
                <c:pt idx="126">
                  <c:v>353.4</c:v>
                </c:pt>
                <c:pt idx="127">
                  <c:v>353.4</c:v>
                </c:pt>
                <c:pt idx="128">
                  <c:v>353.4</c:v>
                </c:pt>
                <c:pt idx="129">
                  <c:v>353.4</c:v>
                </c:pt>
                <c:pt idx="130">
                  <c:v>353.4</c:v>
                </c:pt>
                <c:pt idx="131">
                  <c:v>353.4</c:v>
                </c:pt>
                <c:pt idx="132">
                  <c:v>353.4</c:v>
                </c:pt>
                <c:pt idx="133">
                  <c:v>353.4</c:v>
                </c:pt>
                <c:pt idx="134">
                  <c:v>353.4</c:v>
                </c:pt>
                <c:pt idx="135">
                  <c:v>353.4</c:v>
                </c:pt>
                <c:pt idx="136">
                  <c:v>353.4</c:v>
                </c:pt>
                <c:pt idx="137">
                  <c:v>353.4</c:v>
                </c:pt>
                <c:pt idx="138">
                  <c:v>353.4</c:v>
                </c:pt>
                <c:pt idx="139">
                  <c:v>353.4</c:v>
                </c:pt>
                <c:pt idx="140">
                  <c:v>353.4</c:v>
                </c:pt>
                <c:pt idx="141">
                  <c:v>353.4</c:v>
                </c:pt>
                <c:pt idx="142">
                  <c:v>353.4</c:v>
                </c:pt>
                <c:pt idx="143">
                  <c:v>353.4</c:v>
                </c:pt>
                <c:pt idx="144">
                  <c:v>353.4</c:v>
                </c:pt>
                <c:pt idx="145">
                  <c:v>353.4</c:v>
                </c:pt>
                <c:pt idx="146">
                  <c:v>353.4</c:v>
                </c:pt>
                <c:pt idx="147">
                  <c:v>353.4</c:v>
                </c:pt>
                <c:pt idx="148">
                  <c:v>353.4</c:v>
                </c:pt>
                <c:pt idx="149">
                  <c:v>353.4</c:v>
                </c:pt>
                <c:pt idx="150">
                  <c:v>353.4</c:v>
                </c:pt>
                <c:pt idx="151">
                  <c:v>353.4</c:v>
                </c:pt>
                <c:pt idx="152">
                  <c:v>353.4</c:v>
                </c:pt>
                <c:pt idx="153">
                  <c:v>353.4</c:v>
                </c:pt>
                <c:pt idx="154">
                  <c:v>353.4</c:v>
                </c:pt>
                <c:pt idx="155">
                  <c:v>353.4</c:v>
                </c:pt>
                <c:pt idx="156">
                  <c:v>353.4</c:v>
                </c:pt>
                <c:pt idx="157">
                  <c:v>353.4</c:v>
                </c:pt>
                <c:pt idx="158">
                  <c:v>353.4</c:v>
                </c:pt>
                <c:pt idx="159">
                  <c:v>353.4</c:v>
                </c:pt>
                <c:pt idx="160">
                  <c:v>353.4</c:v>
                </c:pt>
                <c:pt idx="161">
                  <c:v>353.4</c:v>
                </c:pt>
                <c:pt idx="162">
                  <c:v>353.4</c:v>
                </c:pt>
                <c:pt idx="163">
                  <c:v>353.4</c:v>
                </c:pt>
                <c:pt idx="164">
                  <c:v>353.4</c:v>
                </c:pt>
                <c:pt idx="165">
                  <c:v>353.4</c:v>
                </c:pt>
                <c:pt idx="166">
                  <c:v>353.4</c:v>
                </c:pt>
                <c:pt idx="167">
                  <c:v>353.4</c:v>
                </c:pt>
                <c:pt idx="168">
                  <c:v>353.4</c:v>
                </c:pt>
                <c:pt idx="169">
                  <c:v>353.4</c:v>
                </c:pt>
                <c:pt idx="170">
                  <c:v>353.4</c:v>
                </c:pt>
                <c:pt idx="171">
                  <c:v>353.4</c:v>
                </c:pt>
                <c:pt idx="172">
                  <c:v>353.4</c:v>
                </c:pt>
                <c:pt idx="173">
                  <c:v>353.4</c:v>
                </c:pt>
                <c:pt idx="174">
                  <c:v>353.4</c:v>
                </c:pt>
                <c:pt idx="175">
                  <c:v>353.4</c:v>
                </c:pt>
                <c:pt idx="176">
                  <c:v>353.4</c:v>
                </c:pt>
                <c:pt idx="177">
                  <c:v>353.4</c:v>
                </c:pt>
                <c:pt idx="178">
                  <c:v>353.4</c:v>
                </c:pt>
                <c:pt idx="179">
                  <c:v>353.4</c:v>
                </c:pt>
                <c:pt idx="180">
                  <c:v>353.4</c:v>
                </c:pt>
                <c:pt idx="181">
                  <c:v>353.4</c:v>
                </c:pt>
                <c:pt idx="182">
                  <c:v>353.4</c:v>
                </c:pt>
                <c:pt idx="183">
                  <c:v>353.4</c:v>
                </c:pt>
                <c:pt idx="184">
                  <c:v>353.4</c:v>
                </c:pt>
                <c:pt idx="185">
                  <c:v>353.4</c:v>
                </c:pt>
                <c:pt idx="186">
                  <c:v>353.4</c:v>
                </c:pt>
                <c:pt idx="187">
                  <c:v>353.4</c:v>
                </c:pt>
                <c:pt idx="188">
                  <c:v>353.4</c:v>
                </c:pt>
                <c:pt idx="189">
                  <c:v>353.4</c:v>
                </c:pt>
                <c:pt idx="190">
                  <c:v>353.4</c:v>
                </c:pt>
                <c:pt idx="191">
                  <c:v>353.4</c:v>
                </c:pt>
                <c:pt idx="192">
                  <c:v>353.4</c:v>
                </c:pt>
                <c:pt idx="193">
                  <c:v>353.4</c:v>
                </c:pt>
                <c:pt idx="194">
                  <c:v>353.4</c:v>
                </c:pt>
                <c:pt idx="195">
                  <c:v>353.4</c:v>
                </c:pt>
                <c:pt idx="196">
                  <c:v>353.4</c:v>
                </c:pt>
                <c:pt idx="197">
                  <c:v>353.4</c:v>
                </c:pt>
                <c:pt idx="198">
                  <c:v>353.4</c:v>
                </c:pt>
                <c:pt idx="199">
                  <c:v>353.4</c:v>
                </c:pt>
                <c:pt idx="200">
                  <c:v>353.4</c:v>
                </c:pt>
                <c:pt idx="201">
                  <c:v>353.4</c:v>
                </c:pt>
                <c:pt idx="202">
                  <c:v>353.4</c:v>
                </c:pt>
                <c:pt idx="203">
                  <c:v>353.4</c:v>
                </c:pt>
                <c:pt idx="204">
                  <c:v>353.4</c:v>
                </c:pt>
                <c:pt idx="205">
                  <c:v>353.4</c:v>
                </c:pt>
                <c:pt idx="206">
                  <c:v>353.4</c:v>
                </c:pt>
                <c:pt idx="207">
                  <c:v>353.4</c:v>
                </c:pt>
                <c:pt idx="208">
                  <c:v>353.4</c:v>
                </c:pt>
                <c:pt idx="209">
                  <c:v>353.4</c:v>
                </c:pt>
                <c:pt idx="210">
                  <c:v>353.4</c:v>
                </c:pt>
                <c:pt idx="211">
                  <c:v>353.4</c:v>
                </c:pt>
                <c:pt idx="212">
                  <c:v>353.4</c:v>
                </c:pt>
                <c:pt idx="213">
                  <c:v>353.4</c:v>
                </c:pt>
                <c:pt idx="214">
                  <c:v>353.4</c:v>
                </c:pt>
                <c:pt idx="215">
                  <c:v>353.4</c:v>
                </c:pt>
                <c:pt idx="216">
                  <c:v>353.4</c:v>
                </c:pt>
                <c:pt idx="217">
                  <c:v>353.4</c:v>
                </c:pt>
                <c:pt idx="218">
                  <c:v>353.4</c:v>
                </c:pt>
                <c:pt idx="219">
                  <c:v>353.4</c:v>
                </c:pt>
                <c:pt idx="220">
                  <c:v>353.4</c:v>
                </c:pt>
                <c:pt idx="221">
                  <c:v>353.4</c:v>
                </c:pt>
                <c:pt idx="222">
                  <c:v>353.4</c:v>
                </c:pt>
                <c:pt idx="223">
                  <c:v>353.4</c:v>
                </c:pt>
                <c:pt idx="224">
                  <c:v>353.4</c:v>
                </c:pt>
                <c:pt idx="225">
                  <c:v>353.4</c:v>
                </c:pt>
                <c:pt idx="226">
                  <c:v>353.4</c:v>
                </c:pt>
                <c:pt idx="227">
                  <c:v>353.4</c:v>
                </c:pt>
                <c:pt idx="228">
                  <c:v>353.4</c:v>
                </c:pt>
                <c:pt idx="229">
                  <c:v>353.4</c:v>
                </c:pt>
                <c:pt idx="230">
                  <c:v>353.4</c:v>
                </c:pt>
                <c:pt idx="231">
                  <c:v>353.4</c:v>
                </c:pt>
                <c:pt idx="232">
                  <c:v>353.4</c:v>
                </c:pt>
                <c:pt idx="233">
                  <c:v>353.4</c:v>
                </c:pt>
                <c:pt idx="234">
                  <c:v>353.4</c:v>
                </c:pt>
                <c:pt idx="235">
                  <c:v>353.4</c:v>
                </c:pt>
                <c:pt idx="236">
                  <c:v>353.4</c:v>
                </c:pt>
                <c:pt idx="237">
                  <c:v>353.4</c:v>
                </c:pt>
                <c:pt idx="238">
                  <c:v>353.4</c:v>
                </c:pt>
                <c:pt idx="239">
                  <c:v>353.4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1-4897-9BDA-DA6D1B961444}"/>
            </c:ext>
          </c:extLst>
        </c:ser>
        <c:ser>
          <c:idx val="2"/>
          <c:order val="2"/>
          <c:tx>
            <c:strRef>
              <c:f>'1990-2009'!$G$1</c:f>
              <c:strCache>
                <c:ptCount val="1"/>
                <c:pt idx="0">
                  <c:v>積立投資
（平均取得単価）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'1990-2009'!$A$2:$A$241</c:f>
              <c:numCache>
                <c:formatCode>m/d/yyyy</c:formatCode>
                <c:ptCount val="240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</c:numCache>
            </c:numRef>
          </c:cat>
          <c:val>
            <c:numRef>
              <c:f>'1990-2009'!$G$2:$G$241</c:f>
              <c:numCache>
                <c:formatCode>0.00_ ;[Red]\-0.00\ </c:formatCode>
                <c:ptCount val="240"/>
                <c:pt idx="0">
                  <c:v>353.4</c:v>
                </c:pt>
                <c:pt idx="1">
                  <c:v>340.80668151447662</c:v>
                </c:pt>
                <c:pt idx="2">
                  <c:v>337.78169154299002</c:v>
                </c:pt>
                <c:pt idx="3">
                  <c:v>338.31869520615709</c:v>
                </c:pt>
                <c:pt idx="4">
                  <c:v>336.78773731856967</c:v>
                </c:pt>
                <c:pt idx="5">
                  <c:v>340.63357052083359</c:v>
                </c:pt>
                <c:pt idx="6">
                  <c:v>343.0132362387447</c:v>
                </c:pt>
                <c:pt idx="7">
                  <c:v>344.60208792366979</c:v>
                </c:pt>
                <c:pt idx="8">
                  <c:v>342.00532335694089</c:v>
                </c:pt>
                <c:pt idx="9">
                  <c:v>338.0401353893555</c:v>
                </c:pt>
                <c:pt idx="10">
                  <c:v>334.63264090582254</c:v>
                </c:pt>
                <c:pt idx="11">
                  <c:v>333.5627377167279</c:v>
                </c:pt>
                <c:pt idx="12">
                  <c:v>333.30163582467304</c:v>
                </c:pt>
                <c:pt idx="13">
                  <c:v>334.03762421988972</c:v>
                </c:pt>
                <c:pt idx="14">
                  <c:v>336.05370695258506</c:v>
                </c:pt>
                <c:pt idx="15">
                  <c:v>338.26048049635256</c:v>
                </c:pt>
                <c:pt idx="16">
                  <c:v>340.2381278180826</c:v>
                </c:pt>
                <c:pt idx="17">
                  <c:v>342.65900069122728</c:v>
                </c:pt>
                <c:pt idx="18">
                  <c:v>344.05038987847178</c:v>
                </c:pt>
                <c:pt idx="19">
                  <c:v>346.00249714441577</c:v>
                </c:pt>
                <c:pt idx="20">
                  <c:v>348.07431579607839</c:v>
                </c:pt>
                <c:pt idx="21">
                  <c:v>349.70485339184006</c:v>
                </c:pt>
                <c:pt idx="22">
                  <c:v>351.36914254711098</c:v>
                </c:pt>
                <c:pt idx="23">
                  <c:v>352.29818792273238</c:v>
                </c:pt>
                <c:pt idx="24">
                  <c:v>354.49921678709234</c:v>
                </c:pt>
                <c:pt idx="25">
                  <c:v>356.31930251924814</c:v>
                </c:pt>
                <c:pt idx="26">
                  <c:v>358.13081304417449</c:v>
                </c:pt>
                <c:pt idx="27">
                  <c:v>359.57957080781028</c:v>
                </c:pt>
                <c:pt idx="28">
                  <c:v>361.24176622295454</c:v>
                </c:pt>
                <c:pt idx="29">
                  <c:v>362.81725684949112</c:v>
                </c:pt>
                <c:pt idx="30">
                  <c:v>364.12314002970993</c:v>
                </c:pt>
                <c:pt idx="31">
                  <c:v>365.7415884829914</c:v>
                </c:pt>
                <c:pt idx="32">
                  <c:v>367.03879505184426</c:v>
                </c:pt>
                <c:pt idx="33">
                  <c:v>368.35508401033439</c:v>
                </c:pt>
                <c:pt idx="34">
                  <c:v>369.62402406248896</c:v>
                </c:pt>
                <c:pt idx="35">
                  <c:v>371.09913814046695</c:v>
                </c:pt>
                <c:pt idx="36">
                  <c:v>372.59221720887177</c:v>
                </c:pt>
                <c:pt idx="37">
                  <c:v>374.07715616397121</c:v>
                </c:pt>
                <c:pt idx="38">
                  <c:v>375.58243036408891</c:v>
                </c:pt>
                <c:pt idx="39">
                  <c:v>377.17086964546615</c:v>
                </c:pt>
                <c:pt idx="40">
                  <c:v>378.49248671650912</c:v>
                </c:pt>
                <c:pt idx="41">
                  <c:v>379.93384044395299</c:v>
                </c:pt>
                <c:pt idx="42">
                  <c:v>381.32358328297306</c:v>
                </c:pt>
                <c:pt idx="43">
                  <c:v>382.61995365786009</c:v>
                </c:pt>
                <c:pt idx="44">
                  <c:v>384.1101947134166</c:v>
                </c:pt>
                <c:pt idx="45">
                  <c:v>385.47638145797379</c:v>
                </c:pt>
                <c:pt idx="46">
                  <c:v>386.9255676554904</c:v>
                </c:pt>
                <c:pt idx="47">
                  <c:v>388.23888158325082</c:v>
                </c:pt>
                <c:pt idx="48">
                  <c:v>389.57281189652792</c:v>
                </c:pt>
                <c:pt idx="49">
                  <c:v>391.06736463433253</c:v>
                </c:pt>
                <c:pt idx="50">
                  <c:v>392.32076957175724</c:v>
                </c:pt>
                <c:pt idx="51">
                  <c:v>393.22583878739857</c:v>
                </c:pt>
                <c:pt idx="52">
                  <c:v>394.17728104173938</c:v>
                </c:pt>
                <c:pt idx="53">
                  <c:v>395.17636690655888</c:v>
                </c:pt>
                <c:pt idx="54">
                  <c:v>395.97193966929012</c:v>
                </c:pt>
                <c:pt idx="55">
                  <c:v>396.93564753480302</c:v>
                </c:pt>
                <c:pt idx="56">
                  <c:v>398.08945856707732</c:v>
                </c:pt>
                <c:pt idx="57">
                  <c:v>399.05006488091033</c:v>
                </c:pt>
                <c:pt idx="58">
                  <c:v>400.10131686465394</c:v>
                </c:pt>
                <c:pt idx="59">
                  <c:v>400.88869690115166</c:v>
                </c:pt>
                <c:pt idx="60">
                  <c:v>401.72509880627291</c:v>
                </c:pt>
                <c:pt idx="61">
                  <c:v>402.67351749793801</c:v>
                </c:pt>
                <c:pt idx="62">
                  <c:v>403.78756495516063</c:v>
                </c:pt>
                <c:pt idx="63">
                  <c:v>405.01243580401001</c:v>
                </c:pt>
                <c:pt idx="64">
                  <c:v>406.34525713952883</c:v>
                </c:pt>
                <c:pt idx="65">
                  <c:v>407.81709292926621</c:v>
                </c:pt>
                <c:pt idx="66">
                  <c:v>409.352889334694</c:v>
                </c:pt>
                <c:pt idx="67">
                  <c:v>410.99500677617124</c:v>
                </c:pt>
                <c:pt idx="68">
                  <c:v>412.60077709010147</c:v>
                </c:pt>
                <c:pt idx="69">
                  <c:v>414.34093490606659</c:v>
                </c:pt>
                <c:pt idx="70">
                  <c:v>416.02532093303836</c:v>
                </c:pt>
                <c:pt idx="71">
                  <c:v>417.84046126132978</c:v>
                </c:pt>
                <c:pt idx="72">
                  <c:v>419.68945474247431</c:v>
                </c:pt>
                <c:pt idx="73">
                  <c:v>421.62741198694857</c:v>
                </c:pt>
                <c:pt idx="74">
                  <c:v>423.55685179757518</c:v>
                </c:pt>
                <c:pt idx="75">
                  <c:v>425.48177258747307</c:v>
                </c:pt>
                <c:pt idx="76">
                  <c:v>427.42229934585748</c:v>
                </c:pt>
                <c:pt idx="77">
                  <c:v>429.41089719977464</c:v>
                </c:pt>
                <c:pt idx="78">
                  <c:v>431.37496541160459</c:v>
                </c:pt>
                <c:pt idx="79">
                  <c:v>433.13959754182753</c:v>
                </c:pt>
                <c:pt idx="80">
                  <c:v>434.94200405136849</c:v>
                </c:pt>
                <c:pt idx="81">
                  <c:v>436.89836137180663</c:v>
                </c:pt>
                <c:pt idx="82">
                  <c:v>438.910598615678</c:v>
                </c:pt>
                <c:pt idx="83">
                  <c:v>441.11730198127958</c:v>
                </c:pt>
                <c:pt idx="84">
                  <c:v>443.22649195430694</c:v>
                </c:pt>
                <c:pt idx="85">
                  <c:v>445.48610822686675</c:v>
                </c:pt>
                <c:pt idx="86">
                  <c:v>447.73341215578188</c:v>
                </c:pt>
                <c:pt idx="87">
                  <c:v>449.82220312082825</c:v>
                </c:pt>
                <c:pt idx="88">
                  <c:v>452.05026484182542</c:v>
                </c:pt>
                <c:pt idx="89">
                  <c:v>454.40863462737832</c:v>
                </c:pt>
                <c:pt idx="90">
                  <c:v>456.85166208142084</c:v>
                </c:pt>
                <c:pt idx="91">
                  <c:v>459.45490047858362</c:v>
                </c:pt>
                <c:pt idx="92">
                  <c:v>461.8844811232529</c:v>
                </c:pt>
                <c:pt idx="93">
                  <c:v>464.41609110710868</c:v>
                </c:pt>
                <c:pt idx="94">
                  <c:v>466.83493763099426</c:v>
                </c:pt>
                <c:pt idx="95">
                  <c:v>469.33498863487517</c:v>
                </c:pt>
                <c:pt idx="96">
                  <c:v>471.8467890913027</c:v>
                </c:pt>
                <c:pt idx="97">
                  <c:v>474.35730679230966</c:v>
                </c:pt>
                <c:pt idx="98">
                  <c:v>476.99740062390913</c:v>
                </c:pt>
                <c:pt idx="99">
                  <c:v>479.71766254030285</c:v>
                </c:pt>
                <c:pt idx="100">
                  <c:v>482.43315080558511</c:v>
                </c:pt>
                <c:pt idx="101">
                  <c:v>485.08558687353701</c:v>
                </c:pt>
                <c:pt idx="102">
                  <c:v>487.79533527782547</c:v>
                </c:pt>
                <c:pt idx="103">
                  <c:v>490.45856696691561</c:v>
                </c:pt>
                <c:pt idx="104">
                  <c:v>492.74704385315624</c:v>
                </c:pt>
                <c:pt idx="105">
                  <c:v>495.15505949987784</c:v>
                </c:pt>
                <c:pt idx="106">
                  <c:v>497.71019253484963</c:v>
                </c:pt>
                <c:pt idx="107">
                  <c:v>500.36154332532118</c:v>
                </c:pt>
                <c:pt idx="108">
                  <c:v>503.09833909800079</c:v>
                </c:pt>
                <c:pt idx="109">
                  <c:v>505.88920959175317</c:v>
                </c:pt>
                <c:pt idx="110">
                  <c:v>508.59933217444791</c:v>
                </c:pt>
                <c:pt idx="111">
                  <c:v>511.35987367639643</c:v>
                </c:pt>
                <c:pt idx="112">
                  <c:v>514.16736643677348</c:v>
                </c:pt>
                <c:pt idx="113">
                  <c:v>516.91082827801006</c:v>
                </c:pt>
                <c:pt idx="114">
                  <c:v>519.72837842891681</c:v>
                </c:pt>
                <c:pt idx="115">
                  <c:v>522.4706753900258</c:v>
                </c:pt>
                <c:pt idx="116">
                  <c:v>525.18327747629758</c:v>
                </c:pt>
                <c:pt idx="117">
                  <c:v>527.82494025525921</c:v>
                </c:pt>
                <c:pt idx="118">
                  <c:v>530.55676262577731</c:v>
                </c:pt>
                <c:pt idx="119">
                  <c:v>533.30329654501236</c:v>
                </c:pt>
                <c:pt idx="120">
                  <c:v>536.12581485946589</c:v>
                </c:pt>
                <c:pt idx="121">
                  <c:v>538.84446891122764</c:v>
                </c:pt>
                <c:pt idx="122">
                  <c:v>541.51087012805988</c:v>
                </c:pt>
                <c:pt idx="123">
                  <c:v>544.31431127962549</c:v>
                </c:pt>
                <c:pt idx="124">
                  <c:v>547.05060971026626</c:v>
                </c:pt>
                <c:pt idx="125">
                  <c:v>549.73346522946918</c:v>
                </c:pt>
                <c:pt idx="126">
                  <c:v>552.43942845281776</c:v>
                </c:pt>
                <c:pt idx="127">
                  <c:v>555.10176076663788</c:v>
                </c:pt>
                <c:pt idx="128">
                  <c:v>557.8444667109859</c:v>
                </c:pt>
                <c:pt idx="129">
                  <c:v>560.4816169806503</c:v>
                </c:pt>
                <c:pt idx="130">
                  <c:v>563.09459206346787</c:v>
                </c:pt>
                <c:pt idx="131">
                  <c:v>565.54431970143139</c:v>
                </c:pt>
                <c:pt idx="132">
                  <c:v>567.98558235967153</c:v>
                </c:pt>
                <c:pt idx="133">
                  <c:v>570.47267722931213</c:v>
                </c:pt>
                <c:pt idx="134">
                  <c:v>572.76338766225012</c:v>
                </c:pt>
                <c:pt idx="135">
                  <c:v>574.90397024891456</c:v>
                </c:pt>
                <c:pt idx="136">
                  <c:v>577.17846649445369</c:v>
                </c:pt>
                <c:pt idx="137">
                  <c:v>579.44753744154627</c:v>
                </c:pt>
                <c:pt idx="138">
                  <c:v>581.65177814385947</c:v>
                </c:pt>
                <c:pt idx="139">
                  <c:v>583.81935011811333</c:v>
                </c:pt>
                <c:pt idx="140">
                  <c:v>585.83436010865773</c:v>
                </c:pt>
                <c:pt idx="141">
                  <c:v>587.64366699389825</c:v>
                </c:pt>
                <c:pt idx="142">
                  <c:v>589.48014125006546</c:v>
                </c:pt>
                <c:pt idx="143">
                  <c:v>591.46261947597043</c:v>
                </c:pt>
                <c:pt idx="144">
                  <c:v>593.44687893664639</c:v>
                </c:pt>
                <c:pt idx="145">
                  <c:v>595.38358305030874</c:v>
                </c:pt>
                <c:pt idx="146">
                  <c:v>597.2608249096661</c:v>
                </c:pt>
                <c:pt idx="147">
                  <c:v>599.20200200108923</c:v>
                </c:pt>
                <c:pt idx="148">
                  <c:v>600.99124794023453</c:v>
                </c:pt>
                <c:pt idx="149">
                  <c:v>602.74652867284203</c:v>
                </c:pt>
                <c:pt idx="150">
                  <c:v>604.31155314272723</c:v>
                </c:pt>
                <c:pt idx="151">
                  <c:v>605.65475782923841</c:v>
                </c:pt>
                <c:pt idx="152">
                  <c:v>606.99910363373317</c:v>
                </c:pt>
                <c:pt idx="153">
                  <c:v>608.00773165785017</c:v>
                </c:pt>
                <c:pt idx="154">
                  <c:v>609.24026435723863</c:v>
                </c:pt>
                <c:pt idx="155">
                  <c:v>610.60754689587225</c:v>
                </c:pt>
                <c:pt idx="156">
                  <c:v>611.799916994613</c:v>
                </c:pt>
                <c:pt idx="157">
                  <c:v>612.9055905227109</c:v>
                </c:pt>
                <c:pt idx="158">
                  <c:v>613.95335809806681</c:v>
                </c:pt>
                <c:pt idx="159">
                  <c:v>615.01484314125355</c:v>
                </c:pt>
                <c:pt idx="160">
                  <c:v>616.27518363292143</c:v>
                </c:pt>
                <c:pt idx="161">
                  <c:v>617.64940925674432</c:v>
                </c:pt>
                <c:pt idx="162">
                  <c:v>619.04011665946268</c:v>
                </c:pt>
                <c:pt idx="163">
                  <c:v>620.45847978971415</c:v>
                </c:pt>
                <c:pt idx="164">
                  <c:v>621.90760705935213</c:v>
                </c:pt>
                <c:pt idx="165">
                  <c:v>623.31786735427568</c:v>
                </c:pt>
                <c:pt idx="166">
                  <c:v>624.83980154079381</c:v>
                </c:pt>
                <c:pt idx="167">
                  <c:v>626.36666647141658</c:v>
                </c:pt>
                <c:pt idx="168">
                  <c:v>627.98933181088989</c:v>
                </c:pt>
                <c:pt idx="169">
                  <c:v>629.6368039757308</c:v>
                </c:pt>
                <c:pt idx="170">
                  <c:v>631.29837407463424</c:v>
                </c:pt>
                <c:pt idx="171">
                  <c:v>632.91543176642733</c:v>
                </c:pt>
                <c:pt idx="172">
                  <c:v>634.48666859951743</c:v>
                </c:pt>
                <c:pt idx="173">
                  <c:v>636.07260153037873</c:v>
                </c:pt>
                <c:pt idx="174">
                  <c:v>637.68485980486901</c:v>
                </c:pt>
                <c:pt idx="175">
                  <c:v>639.21458579289629</c:v>
                </c:pt>
                <c:pt idx="176">
                  <c:v>640.73906375027536</c:v>
                </c:pt>
                <c:pt idx="177">
                  <c:v>642.27304844973378</c:v>
                </c:pt>
                <c:pt idx="178">
                  <c:v>643.82584615718827</c:v>
                </c:pt>
                <c:pt idx="179">
                  <c:v>645.44481393755257</c:v>
                </c:pt>
                <c:pt idx="180">
                  <c:v>647.11594481669465</c:v>
                </c:pt>
                <c:pt idx="181">
                  <c:v>648.72773472680069</c:v>
                </c:pt>
                <c:pt idx="182">
                  <c:v>650.36612613575187</c:v>
                </c:pt>
                <c:pt idx="183">
                  <c:v>651.95746113626183</c:v>
                </c:pt>
                <c:pt idx="184">
                  <c:v>653.49914453903239</c:v>
                </c:pt>
                <c:pt idx="185">
                  <c:v>655.08943542864051</c:v>
                </c:pt>
                <c:pt idx="186">
                  <c:v>656.67007629170939</c:v>
                </c:pt>
                <c:pt idx="187">
                  <c:v>658.30859960935754</c:v>
                </c:pt>
                <c:pt idx="188">
                  <c:v>659.91666185062911</c:v>
                </c:pt>
                <c:pt idx="189">
                  <c:v>661.52857306731539</c:v>
                </c:pt>
                <c:pt idx="190">
                  <c:v>663.09753767744485</c:v>
                </c:pt>
                <c:pt idx="191">
                  <c:v>664.72230316693742</c:v>
                </c:pt>
                <c:pt idx="192">
                  <c:v>666.33633441553445</c:v>
                </c:pt>
                <c:pt idx="193">
                  <c:v>667.98721755729036</c:v>
                </c:pt>
                <c:pt idx="194">
                  <c:v>669.63005680688866</c:v>
                </c:pt>
                <c:pt idx="195">
                  <c:v>671.29472585959479</c:v>
                </c:pt>
                <c:pt idx="196">
                  <c:v>672.96107238424031</c:v>
                </c:pt>
                <c:pt idx="197">
                  <c:v>674.56275095323099</c:v>
                </c:pt>
                <c:pt idx="198">
                  <c:v>676.15587381516571</c:v>
                </c:pt>
                <c:pt idx="199">
                  <c:v>677.75247520512642</c:v>
                </c:pt>
                <c:pt idx="200">
                  <c:v>679.37544379137148</c:v>
                </c:pt>
                <c:pt idx="201">
                  <c:v>681.03222975123504</c:v>
                </c:pt>
                <c:pt idx="202">
                  <c:v>682.73299511637231</c:v>
                </c:pt>
                <c:pt idx="203">
                  <c:v>684.45269232336955</c:v>
                </c:pt>
                <c:pt idx="204">
                  <c:v>686.1842915384151</c:v>
                </c:pt>
                <c:pt idx="205">
                  <c:v>687.93012192271055</c:v>
                </c:pt>
                <c:pt idx="206">
                  <c:v>689.63253647994554</c:v>
                </c:pt>
                <c:pt idx="207">
                  <c:v>691.34303544187867</c:v>
                </c:pt>
                <c:pt idx="208">
                  <c:v>693.11270526209114</c:v>
                </c:pt>
                <c:pt idx="209">
                  <c:v>694.92337331517183</c:v>
                </c:pt>
                <c:pt idx="210">
                  <c:v>696.70029770758242</c:v>
                </c:pt>
                <c:pt idx="211">
                  <c:v>698.41744069636138</c:v>
                </c:pt>
                <c:pt idx="212">
                  <c:v>700.14697647990477</c:v>
                </c:pt>
                <c:pt idx="213">
                  <c:v>701.92335298794285</c:v>
                </c:pt>
                <c:pt idx="214">
                  <c:v>703.71016429798567</c:v>
                </c:pt>
                <c:pt idx="215">
                  <c:v>705.42277815630348</c:v>
                </c:pt>
                <c:pt idx="216">
                  <c:v>707.11547885383925</c:v>
                </c:pt>
                <c:pt idx="217">
                  <c:v>708.69892395766931</c:v>
                </c:pt>
                <c:pt idx="218">
                  <c:v>710.21444990736666</c:v>
                </c:pt>
                <c:pt idx="219">
                  <c:v>711.71733450305453</c:v>
                </c:pt>
                <c:pt idx="220">
                  <c:v>713.28748460738586</c:v>
                </c:pt>
                <c:pt idx="221">
                  <c:v>714.86653659276294</c:v>
                </c:pt>
                <c:pt idx="222">
                  <c:v>716.28002546333221</c:v>
                </c:pt>
                <c:pt idx="223">
                  <c:v>717.67610505111895</c:v>
                </c:pt>
                <c:pt idx="224">
                  <c:v>719.09103491809208</c:v>
                </c:pt>
                <c:pt idx="225">
                  <c:v>720.30955137896819</c:v>
                </c:pt>
                <c:pt idx="226">
                  <c:v>721.1240506669244</c:v>
                </c:pt>
                <c:pt idx="227">
                  <c:v>721.72067571589014</c:v>
                </c:pt>
                <c:pt idx="228">
                  <c:v>722.35389759632449</c:v>
                </c:pt>
                <c:pt idx="229">
                  <c:v>722.73848155110682</c:v>
                </c:pt>
                <c:pt idx="230">
                  <c:v>722.76777949088159</c:v>
                </c:pt>
                <c:pt idx="231">
                  <c:v>723.0459116725882</c:v>
                </c:pt>
                <c:pt idx="232">
                  <c:v>723.57857100930937</c:v>
                </c:pt>
                <c:pt idx="233">
                  <c:v>724.24797004888387</c:v>
                </c:pt>
                <c:pt idx="234">
                  <c:v>724.90647811282213</c:v>
                </c:pt>
                <c:pt idx="235">
                  <c:v>725.7304094274599</c:v>
                </c:pt>
                <c:pt idx="236">
                  <c:v>726.61388796294079</c:v>
                </c:pt>
                <c:pt idx="237">
                  <c:v>727.56524891169431</c:v>
                </c:pt>
                <c:pt idx="238">
                  <c:v>728.47306332073197</c:v>
                </c:pt>
                <c:pt idx="239">
                  <c:v>729.49765133425012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1-4897-9BDA-DA6D1B961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0</xdr:rowOff>
    </xdr:from>
    <xdr:to>
      <xdr:col>25</xdr:col>
      <xdr:colOff>0</xdr:colOff>
      <xdr:row>30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DA147E-ECB8-9F44-8D59-DB03A81BF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136925</xdr:colOff>
      <xdr:row>19</xdr:row>
      <xdr:rowOff>59813</xdr:rowOff>
    </xdr:from>
    <xdr:to>
      <xdr:col>15</xdr:col>
      <xdr:colOff>640925</xdr:colOff>
      <xdr:row>21</xdr:row>
      <xdr:rowOff>188138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99725D8-0130-4BB4-8CA4-216033452E69}"/>
            </a:ext>
          </a:extLst>
        </xdr:cNvPr>
        <xdr:cNvSpPr/>
      </xdr:nvSpPr>
      <xdr:spPr>
        <a:xfrm rot="2700000">
          <a:off x="10587950" y="4796401"/>
          <a:ext cx="576000" cy="504000"/>
        </a:xfrm>
        <a:prstGeom prst="rightArrow">
          <a:avLst>
            <a:gd name="adj1" fmla="val 35969"/>
            <a:gd name="adj2" fmla="val 5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290513</xdr:colOff>
      <xdr:row>12</xdr:row>
      <xdr:rowOff>23811</xdr:rowOff>
    </xdr:from>
    <xdr:to>
      <xdr:col>22</xdr:col>
      <xdr:colOff>108713</xdr:colOff>
      <xdr:row>14</xdr:row>
      <xdr:rowOff>152136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F45FE3AF-DB51-42BE-B4B1-ABCAC46C1D1F}"/>
            </a:ext>
          </a:extLst>
        </xdr:cNvPr>
        <xdr:cNvSpPr/>
      </xdr:nvSpPr>
      <xdr:spPr>
        <a:xfrm rot="2700000">
          <a:off x="14856338" y="3193536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0</xdr:rowOff>
    </xdr:from>
    <xdr:to>
      <xdr:col>25</xdr:col>
      <xdr:colOff>0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C177D-4431-46BF-84F9-5A39729DE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542925</xdr:colOff>
      <xdr:row>14</xdr:row>
      <xdr:rowOff>28575</xdr:rowOff>
    </xdr:from>
    <xdr:to>
      <xdr:col>13</xdr:col>
      <xdr:colOff>361125</xdr:colOff>
      <xdr:row>16</xdr:row>
      <xdr:rowOff>156900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5E8CC32-977B-45BD-A3E1-FA2FBEF00FC3}"/>
            </a:ext>
          </a:extLst>
        </xdr:cNvPr>
        <xdr:cNvSpPr/>
      </xdr:nvSpPr>
      <xdr:spPr>
        <a:xfrm rot="2700000">
          <a:off x="8936550" y="3645975"/>
          <a:ext cx="576000" cy="504000"/>
        </a:xfrm>
        <a:prstGeom prst="rightArrow">
          <a:avLst>
            <a:gd name="adj1" fmla="val 35969"/>
            <a:gd name="adj2" fmla="val 5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533403</xdr:colOff>
      <xdr:row>10</xdr:row>
      <xdr:rowOff>123824</xdr:rowOff>
    </xdr:from>
    <xdr:to>
      <xdr:col>17</xdr:col>
      <xdr:colOff>351603</xdr:colOff>
      <xdr:row>13</xdr:row>
      <xdr:rowOff>28311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8BF9ACD1-CF7E-4D06-9B4A-33C5E267600C}"/>
            </a:ext>
          </a:extLst>
        </xdr:cNvPr>
        <xdr:cNvSpPr/>
      </xdr:nvSpPr>
      <xdr:spPr>
        <a:xfrm rot="2700000">
          <a:off x="11670228" y="2845874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0</xdr:rowOff>
    </xdr:from>
    <xdr:to>
      <xdr:col>25</xdr:col>
      <xdr:colOff>0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810C02-5D25-4769-9C63-804E43F9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571500</xdr:colOff>
      <xdr:row>10</xdr:row>
      <xdr:rowOff>14288</xdr:rowOff>
    </xdr:from>
    <xdr:to>
      <xdr:col>22</xdr:col>
      <xdr:colOff>389700</xdr:colOff>
      <xdr:row>15</xdr:row>
      <xdr:rowOff>142875</xdr:rowOff>
    </xdr:to>
    <xdr:sp macro="" textlink="">
      <xdr:nvSpPr>
        <xdr:cNvPr id="5" name="矢印: 上下 4">
          <a:extLst>
            <a:ext uri="{FF2B5EF4-FFF2-40B4-BE49-F238E27FC236}">
              <a16:creationId xmlns:a16="http://schemas.microsoft.com/office/drawing/2014/main" id="{7958A289-AEB3-E3E0-A6B8-1CFC61724871}"/>
            </a:ext>
          </a:extLst>
        </xdr:cNvPr>
        <xdr:cNvSpPr/>
      </xdr:nvSpPr>
      <xdr:spPr>
        <a:xfrm>
          <a:off x="15173325" y="2700338"/>
          <a:ext cx="504000" cy="1247775"/>
        </a:xfrm>
        <a:prstGeom prst="upDownArrow">
          <a:avLst>
            <a:gd name="adj1" fmla="val 38661"/>
            <a:gd name="adj2" fmla="val 5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404813</xdr:colOff>
      <xdr:row>7</xdr:row>
      <xdr:rowOff>214312</xdr:rowOff>
    </xdr:from>
    <xdr:to>
      <xdr:col>23</xdr:col>
      <xdr:colOff>223013</xdr:colOff>
      <xdr:row>15</xdr:row>
      <xdr:rowOff>142876</xdr:rowOff>
    </xdr:to>
    <xdr:sp macro="" textlink="">
      <xdr:nvSpPr>
        <xdr:cNvPr id="6" name="矢印: 上下 5">
          <a:extLst>
            <a:ext uri="{FF2B5EF4-FFF2-40B4-BE49-F238E27FC236}">
              <a16:creationId xmlns:a16="http://schemas.microsoft.com/office/drawing/2014/main" id="{B72BB17F-BE95-42DC-AADC-9CD05CD1F4F7}"/>
            </a:ext>
          </a:extLst>
        </xdr:cNvPr>
        <xdr:cNvSpPr/>
      </xdr:nvSpPr>
      <xdr:spPr>
        <a:xfrm>
          <a:off x="15692438" y="2228850"/>
          <a:ext cx="504000" cy="1719264"/>
        </a:xfrm>
        <a:prstGeom prst="upDownArrow">
          <a:avLst>
            <a:gd name="adj1" fmla="val 38661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0</xdr:rowOff>
    </xdr:from>
    <xdr:to>
      <xdr:col>25</xdr:col>
      <xdr:colOff>0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ACDFCB-1887-4AC7-B595-5FD81AF59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157155</xdr:colOff>
      <xdr:row>12</xdr:row>
      <xdr:rowOff>42863</xdr:rowOff>
    </xdr:from>
    <xdr:to>
      <xdr:col>24</xdr:col>
      <xdr:colOff>661155</xdr:colOff>
      <xdr:row>15</xdr:row>
      <xdr:rowOff>190500</xdr:rowOff>
    </xdr:to>
    <xdr:sp macro="" textlink="">
      <xdr:nvSpPr>
        <xdr:cNvPr id="3" name="矢印: 上下 2">
          <a:extLst>
            <a:ext uri="{FF2B5EF4-FFF2-40B4-BE49-F238E27FC236}">
              <a16:creationId xmlns:a16="http://schemas.microsoft.com/office/drawing/2014/main" id="{3DF4D4EE-1E0B-40F1-80AC-309E82792FCA}"/>
            </a:ext>
          </a:extLst>
        </xdr:cNvPr>
        <xdr:cNvSpPr/>
      </xdr:nvSpPr>
      <xdr:spPr>
        <a:xfrm>
          <a:off x="16816380" y="3176588"/>
          <a:ext cx="504000" cy="819150"/>
        </a:xfrm>
        <a:prstGeom prst="upDownArrow">
          <a:avLst>
            <a:gd name="adj1" fmla="val 38661"/>
            <a:gd name="adj2" fmla="val 5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157155</xdr:colOff>
      <xdr:row>15</xdr:row>
      <xdr:rowOff>195261</xdr:rowOff>
    </xdr:from>
    <xdr:to>
      <xdr:col>24</xdr:col>
      <xdr:colOff>661155</xdr:colOff>
      <xdr:row>19</xdr:row>
      <xdr:rowOff>0</xdr:rowOff>
    </xdr:to>
    <xdr:sp macro="" textlink="">
      <xdr:nvSpPr>
        <xdr:cNvPr id="4" name="矢印: 上下 3">
          <a:extLst>
            <a:ext uri="{FF2B5EF4-FFF2-40B4-BE49-F238E27FC236}">
              <a16:creationId xmlns:a16="http://schemas.microsoft.com/office/drawing/2014/main" id="{66DAD181-88AB-4936-BAF4-263BDDA289AF}"/>
            </a:ext>
          </a:extLst>
        </xdr:cNvPr>
        <xdr:cNvSpPr/>
      </xdr:nvSpPr>
      <xdr:spPr>
        <a:xfrm>
          <a:off x="16816380" y="4000499"/>
          <a:ext cx="504000" cy="700089"/>
        </a:xfrm>
        <a:prstGeom prst="upDownArrow">
          <a:avLst>
            <a:gd name="adj1" fmla="val 38661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0</xdr:rowOff>
    </xdr:from>
    <xdr:to>
      <xdr:col>25</xdr:col>
      <xdr:colOff>0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670C4E-CEEC-4497-8A77-7DE2583F9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171443</xdr:colOff>
      <xdr:row>15</xdr:row>
      <xdr:rowOff>214311</xdr:rowOff>
    </xdr:from>
    <xdr:to>
      <xdr:col>24</xdr:col>
      <xdr:colOff>675443</xdr:colOff>
      <xdr:row>20</xdr:row>
      <xdr:rowOff>152400</xdr:rowOff>
    </xdr:to>
    <xdr:sp macro="" textlink="">
      <xdr:nvSpPr>
        <xdr:cNvPr id="4" name="矢印: 上下 3">
          <a:extLst>
            <a:ext uri="{FF2B5EF4-FFF2-40B4-BE49-F238E27FC236}">
              <a16:creationId xmlns:a16="http://schemas.microsoft.com/office/drawing/2014/main" id="{6F350222-1B88-423D-B83B-44529128A555}"/>
            </a:ext>
          </a:extLst>
        </xdr:cNvPr>
        <xdr:cNvSpPr/>
      </xdr:nvSpPr>
      <xdr:spPr>
        <a:xfrm>
          <a:off x="16830668" y="4019549"/>
          <a:ext cx="504000" cy="1057276"/>
        </a:xfrm>
        <a:prstGeom prst="upDownArrow">
          <a:avLst>
            <a:gd name="adj1" fmla="val 38661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tabSelected="1" workbookViewId="0"/>
  </sheetViews>
  <sheetFormatPr defaultRowHeight="17.649999999999999" x14ac:dyDescent="0.7"/>
  <cols>
    <col min="1" max="1" width="11.625" bestFit="1" customWidth="1"/>
    <col min="2" max="2" width="9" style="1"/>
    <col min="3" max="5" width="9" style="1" customWidth="1"/>
    <col min="6" max="6" width="9" style="1"/>
    <col min="7" max="7" width="9" style="1" customWidth="1"/>
    <col min="8" max="8" width="9" style="1"/>
  </cols>
  <sheetData>
    <row r="1" spans="1:14" ht="52.9" x14ac:dyDescent="0.7">
      <c r="A1" s="2" t="s">
        <v>0</v>
      </c>
      <c r="B1" s="3" t="s">
        <v>4</v>
      </c>
      <c r="C1" s="2" t="s">
        <v>2</v>
      </c>
      <c r="D1" s="3" t="s">
        <v>5</v>
      </c>
      <c r="E1" s="2" t="s">
        <v>1</v>
      </c>
      <c r="F1" s="3" t="s">
        <v>6</v>
      </c>
      <c r="G1" s="3" t="s">
        <v>3</v>
      </c>
      <c r="H1" s="3" t="s">
        <v>6</v>
      </c>
      <c r="J1">
        <f>DATEDIF(A2,A303,"y")</f>
        <v>25</v>
      </c>
      <c r="K1">
        <f>DATEDIF(A2,A303,"ym")</f>
        <v>1</v>
      </c>
      <c r="M1">
        <f>DATEDIF(A2,A164,"y")</f>
        <v>13</v>
      </c>
      <c r="N1">
        <f>DATEDIF(A2,A164,"ym")</f>
        <v>6</v>
      </c>
    </row>
    <row r="2" spans="1:14" x14ac:dyDescent="0.7">
      <c r="A2" s="4">
        <v>10866</v>
      </c>
      <c r="B2" s="5">
        <v>31.74</v>
      </c>
      <c r="C2" s="5">
        <f t="shared" ref="C2:C65" si="0">B$2/B2</f>
        <v>1</v>
      </c>
      <c r="D2" s="5">
        <f>SUM(C$2:C2)</f>
        <v>1</v>
      </c>
      <c r="E2" s="5">
        <f t="shared" ref="E2:E65" si="1">B$2</f>
        <v>31.74</v>
      </c>
      <c r="F2" s="5">
        <f>B2-E2</f>
        <v>0</v>
      </c>
      <c r="G2" s="5">
        <f t="shared" ref="G2:G65" si="2">B$2*(ROW()-1)/D2</f>
        <v>31.74</v>
      </c>
      <c r="H2" s="5">
        <f t="shared" ref="H2:H65" si="3">B2-G2</f>
        <v>0</v>
      </c>
    </row>
    <row r="3" spans="1:14" x14ac:dyDescent="0.7">
      <c r="A3" s="4">
        <v>10897</v>
      </c>
      <c r="B3" s="5">
        <v>30.06</v>
      </c>
      <c r="C3" s="5">
        <f t="shared" si="0"/>
        <v>1.0558882235528941</v>
      </c>
      <c r="D3" s="5">
        <f>SUM(C$2:C3)</f>
        <v>2.0558882235528939</v>
      </c>
      <c r="E3" s="5">
        <f t="shared" si="1"/>
        <v>31.74</v>
      </c>
      <c r="F3" s="5">
        <f t="shared" ref="F3:F66" si="4">B3-E3</f>
        <v>-1.6799999999999997</v>
      </c>
      <c r="G3" s="5">
        <f t="shared" si="2"/>
        <v>30.877165048543691</v>
      </c>
      <c r="H3" s="5">
        <f t="shared" si="3"/>
        <v>-0.81716504854369276</v>
      </c>
    </row>
    <row r="4" spans="1:14" x14ac:dyDescent="0.7">
      <c r="A4" s="4">
        <v>10927</v>
      </c>
      <c r="B4" s="5">
        <v>23.95</v>
      </c>
      <c r="C4" s="5">
        <f t="shared" si="0"/>
        <v>1.3252609603340293</v>
      </c>
      <c r="D4" s="5">
        <f>SUM(C$2:C4)</f>
        <v>3.3811491838869232</v>
      </c>
      <c r="E4" s="5">
        <f t="shared" si="1"/>
        <v>31.74</v>
      </c>
      <c r="F4" s="5">
        <f t="shared" si="4"/>
        <v>-7.7899999999999991</v>
      </c>
      <c r="G4" s="5">
        <f t="shared" si="2"/>
        <v>28.162022679678504</v>
      </c>
      <c r="H4" s="5">
        <f t="shared" si="3"/>
        <v>-4.2120226796785047</v>
      </c>
    </row>
    <row r="5" spans="1:14" x14ac:dyDescent="0.7">
      <c r="A5" s="4">
        <v>10958</v>
      </c>
      <c r="B5" s="5">
        <v>20.72</v>
      </c>
      <c r="C5" s="5">
        <f t="shared" si="0"/>
        <v>1.531853281853282</v>
      </c>
      <c r="D5" s="5">
        <f>SUM(C$2:C5)</f>
        <v>4.9130024657402052</v>
      </c>
      <c r="E5" s="5">
        <f t="shared" si="1"/>
        <v>31.74</v>
      </c>
      <c r="F5" s="5">
        <f t="shared" si="4"/>
        <v>-11.02</v>
      </c>
      <c r="G5" s="5">
        <f t="shared" si="2"/>
        <v>25.841631646906141</v>
      </c>
      <c r="H5" s="5">
        <f t="shared" si="3"/>
        <v>-5.1216316469061418</v>
      </c>
    </row>
    <row r="6" spans="1:14" x14ac:dyDescent="0.7">
      <c r="A6" s="4">
        <v>10989</v>
      </c>
      <c r="B6" s="5">
        <v>21.55</v>
      </c>
      <c r="C6" s="5">
        <f t="shared" si="0"/>
        <v>1.4728538283062644</v>
      </c>
      <c r="D6" s="5">
        <f>SUM(C$2:C6)</f>
        <v>6.3858562940464694</v>
      </c>
      <c r="E6" s="5">
        <f t="shared" si="1"/>
        <v>31.74</v>
      </c>
      <c r="F6" s="5">
        <f t="shared" si="4"/>
        <v>-10.189999999999998</v>
      </c>
      <c r="G6" s="5">
        <f t="shared" si="2"/>
        <v>24.851796328075206</v>
      </c>
      <c r="H6" s="5">
        <f t="shared" si="3"/>
        <v>-3.3017963280752056</v>
      </c>
    </row>
    <row r="7" spans="1:14" x14ac:dyDescent="0.7">
      <c r="A7" s="4">
        <v>11017</v>
      </c>
      <c r="B7" s="5">
        <v>22.82</v>
      </c>
      <c r="C7" s="5">
        <f t="shared" si="0"/>
        <v>1.3908851884312006</v>
      </c>
      <c r="D7" s="5">
        <f>SUM(C$2:C7)</f>
        <v>7.7767414824776697</v>
      </c>
      <c r="E7" s="5">
        <f t="shared" si="1"/>
        <v>31.74</v>
      </c>
      <c r="F7" s="5">
        <f t="shared" si="4"/>
        <v>-8.9199999999999982</v>
      </c>
      <c r="G7" s="5">
        <f t="shared" si="2"/>
        <v>24.488405642529578</v>
      </c>
      <c r="H7" s="5">
        <f t="shared" si="3"/>
        <v>-1.6684056425295779</v>
      </c>
    </row>
    <row r="8" spans="1:14" x14ac:dyDescent="0.7">
      <c r="A8" s="4">
        <v>11048</v>
      </c>
      <c r="B8" s="5">
        <v>23.27</v>
      </c>
      <c r="C8" s="5">
        <f t="shared" si="0"/>
        <v>1.3639879673399227</v>
      </c>
      <c r="D8" s="5">
        <f>SUM(C$2:C8)</f>
        <v>9.1407294498175915</v>
      </c>
      <c r="E8" s="5">
        <f t="shared" si="1"/>
        <v>31.74</v>
      </c>
      <c r="F8" s="5">
        <f t="shared" si="4"/>
        <v>-8.4699999999999989</v>
      </c>
      <c r="G8" s="5">
        <f t="shared" si="2"/>
        <v>24.306594043698965</v>
      </c>
      <c r="H8" s="5">
        <f t="shared" si="3"/>
        <v>-1.0365940436989654</v>
      </c>
    </row>
    <row r="9" spans="1:14" x14ac:dyDescent="0.7">
      <c r="A9" s="4">
        <v>11078</v>
      </c>
      <c r="B9" s="5">
        <v>25.28</v>
      </c>
      <c r="C9" s="5">
        <f t="shared" si="0"/>
        <v>1.2555379746835442</v>
      </c>
      <c r="D9" s="5">
        <f>SUM(C$2:C9)</f>
        <v>10.396267424501136</v>
      </c>
      <c r="E9" s="5">
        <f t="shared" si="1"/>
        <v>31.74</v>
      </c>
      <c r="F9" s="5">
        <f t="shared" si="4"/>
        <v>-6.4599999999999973</v>
      </c>
      <c r="G9" s="5">
        <f t="shared" si="2"/>
        <v>24.424150479390377</v>
      </c>
      <c r="H9" s="5">
        <f t="shared" si="3"/>
        <v>0.85584952060962394</v>
      </c>
    </row>
    <row r="10" spans="1:14" x14ac:dyDescent="0.7">
      <c r="A10" s="4">
        <v>11109</v>
      </c>
      <c r="B10" s="5">
        <v>24.71</v>
      </c>
      <c r="C10" s="5">
        <f t="shared" si="0"/>
        <v>1.2845002023472278</v>
      </c>
      <c r="D10" s="5">
        <f>SUM(C$2:C10)</f>
        <v>11.680767626848365</v>
      </c>
      <c r="E10" s="5">
        <f t="shared" si="1"/>
        <v>31.74</v>
      </c>
      <c r="F10" s="5">
        <f t="shared" si="4"/>
        <v>-7.0299999999999976</v>
      </c>
      <c r="G10" s="5">
        <f t="shared" si="2"/>
        <v>24.455584523692391</v>
      </c>
      <c r="H10" s="5">
        <f t="shared" si="3"/>
        <v>0.25441547630761008</v>
      </c>
    </row>
    <row r="11" spans="1:14" x14ac:dyDescent="0.7">
      <c r="A11" s="4">
        <v>11139</v>
      </c>
      <c r="B11" s="5">
        <v>24.45</v>
      </c>
      <c r="C11" s="5">
        <f t="shared" si="0"/>
        <v>1.298159509202454</v>
      </c>
      <c r="D11" s="5">
        <f>SUM(C$2:C11)</f>
        <v>12.978927136050819</v>
      </c>
      <c r="E11" s="5">
        <f t="shared" si="1"/>
        <v>31.74</v>
      </c>
      <c r="F11" s="5">
        <f t="shared" si="4"/>
        <v>-7.2899999999999991</v>
      </c>
      <c r="G11" s="5">
        <f t="shared" si="2"/>
        <v>24.455025956527351</v>
      </c>
      <c r="H11" s="5">
        <f t="shared" si="3"/>
        <v>-5.0259565273513829E-3</v>
      </c>
    </row>
    <row r="12" spans="1:14" x14ac:dyDescent="0.7">
      <c r="A12" s="4">
        <v>11170</v>
      </c>
      <c r="B12" s="5">
        <v>20.54</v>
      </c>
      <c r="C12" s="5">
        <f t="shared" si="0"/>
        <v>1.5452775073028238</v>
      </c>
      <c r="D12" s="5">
        <f>SUM(C$2:C12)</f>
        <v>14.524204643353643</v>
      </c>
      <c r="E12" s="5">
        <f t="shared" si="1"/>
        <v>31.74</v>
      </c>
      <c r="F12" s="5">
        <f t="shared" si="4"/>
        <v>-11.2</v>
      </c>
      <c r="G12" s="5">
        <f t="shared" si="2"/>
        <v>24.038493574914504</v>
      </c>
      <c r="H12" s="5">
        <f t="shared" si="3"/>
        <v>-3.4984935749145052</v>
      </c>
    </row>
    <row r="13" spans="1:14" x14ac:dyDescent="0.7">
      <c r="A13" s="4">
        <v>11201</v>
      </c>
      <c r="B13" s="5">
        <v>21.15</v>
      </c>
      <c r="C13" s="5">
        <f t="shared" si="0"/>
        <v>1.500709219858156</v>
      </c>
      <c r="D13" s="5">
        <f>SUM(C$2:C13)</f>
        <v>16.0249138632118</v>
      </c>
      <c r="E13" s="5">
        <f t="shared" si="1"/>
        <v>31.74</v>
      </c>
      <c r="F13" s="5">
        <f t="shared" si="4"/>
        <v>-10.59</v>
      </c>
      <c r="G13" s="5">
        <f t="shared" si="2"/>
        <v>23.767990471036576</v>
      </c>
      <c r="H13" s="5">
        <f t="shared" si="3"/>
        <v>-2.6179904710365776</v>
      </c>
    </row>
    <row r="14" spans="1:14" x14ac:dyDescent="0.7">
      <c r="A14" s="4">
        <v>11231</v>
      </c>
      <c r="B14" s="5">
        <v>21.38</v>
      </c>
      <c r="C14" s="5">
        <f t="shared" si="0"/>
        <v>1.4845650140318054</v>
      </c>
      <c r="D14" s="5">
        <f>SUM(C$2:C14)</f>
        <v>17.509478877243605</v>
      </c>
      <c r="E14" s="5">
        <f t="shared" si="1"/>
        <v>31.74</v>
      </c>
      <c r="F14" s="5">
        <f t="shared" si="4"/>
        <v>-10.36</v>
      </c>
      <c r="G14" s="5">
        <f t="shared" si="2"/>
        <v>23.565521446572937</v>
      </c>
      <c r="H14" s="5">
        <f t="shared" si="3"/>
        <v>-2.1855214465729382</v>
      </c>
    </row>
    <row r="15" spans="1:14" x14ac:dyDescent="0.7">
      <c r="A15" s="4">
        <v>11262</v>
      </c>
      <c r="B15" s="5">
        <v>18.68</v>
      </c>
      <c r="C15" s="5">
        <f t="shared" si="0"/>
        <v>1.6991434689507494</v>
      </c>
      <c r="D15" s="5">
        <f>SUM(C$2:C15)</f>
        <v>19.208622346194353</v>
      </c>
      <c r="E15" s="5">
        <f t="shared" si="1"/>
        <v>31.74</v>
      </c>
      <c r="F15" s="5">
        <f t="shared" si="4"/>
        <v>-13.059999999999999</v>
      </c>
      <c r="G15" s="5">
        <f t="shared" si="2"/>
        <v>23.133361257843532</v>
      </c>
      <c r="H15" s="5">
        <f t="shared" si="3"/>
        <v>-4.4533612578435324</v>
      </c>
    </row>
    <row r="16" spans="1:14" x14ac:dyDescent="0.7">
      <c r="A16" s="4">
        <v>11292</v>
      </c>
      <c r="B16" s="5">
        <v>16.95</v>
      </c>
      <c r="C16" s="5">
        <f t="shared" si="0"/>
        <v>1.8725663716814158</v>
      </c>
      <c r="D16" s="5">
        <f>SUM(C$2:C16)</f>
        <v>21.081188717875769</v>
      </c>
      <c r="E16" s="5">
        <f t="shared" si="1"/>
        <v>31.74</v>
      </c>
      <c r="F16" s="5">
        <f t="shared" si="4"/>
        <v>-14.79</v>
      </c>
      <c r="G16" s="5">
        <f t="shared" si="2"/>
        <v>22.584115458171084</v>
      </c>
      <c r="H16" s="5">
        <f t="shared" si="3"/>
        <v>-5.6341154581710846</v>
      </c>
    </row>
    <row r="17" spans="1:8" x14ac:dyDescent="0.7">
      <c r="A17" s="4">
        <v>11323</v>
      </c>
      <c r="B17" s="5">
        <v>16.61</v>
      </c>
      <c r="C17" s="5">
        <f t="shared" si="0"/>
        <v>1.9108970499698976</v>
      </c>
      <c r="D17" s="5">
        <f>SUM(C$2:C17)</f>
        <v>22.992085767845666</v>
      </c>
      <c r="E17" s="5">
        <f t="shared" si="1"/>
        <v>31.74</v>
      </c>
      <c r="F17" s="5">
        <f t="shared" si="4"/>
        <v>-15.129999999999999</v>
      </c>
      <c r="G17" s="5">
        <f t="shared" si="2"/>
        <v>22.087600278101434</v>
      </c>
      <c r="H17" s="5">
        <f t="shared" si="3"/>
        <v>-5.4776002781014341</v>
      </c>
    </row>
    <row r="18" spans="1:8" x14ac:dyDescent="0.7">
      <c r="A18" s="4">
        <v>11354</v>
      </c>
      <c r="B18" s="5">
        <v>15.36</v>
      </c>
      <c r="C18" s="5">
        <f t="shared" si="0"/>
        <v>2.06640625</v>
      </c>
      <c r="D18" s="5">
        <f>SUM(C$2:C18)</f>
        <v>25.058492017845666</v>
      </c>
      <c r="E18" s="5">
        <f t="shared" si="1"/>
        <v>31.74</v>
      </c>
      <c r="F18" s="5">
        <f t="shared" si="4"/>
        <v>-16.38</v>
      </c>
      <c r="G18" s="5">
        <f t="shared" si="2"/>
        <v>21.532820076153524</v>
      </c>
      <c r="H18" s="5">
        <f t="shared" si="3"/>
        <v>-6.1728200761535241</v>
      </c>
    </row>
    <row r="19" spans="1:8" x14ac:dyDescent="0.7">
      <c r="A19" s="4">
        <v>11382</v>
      </c>
      <c r="B19" s="5">
        <v>16.05</v>
      </c>
      <c r="C19" s="5">
        <f t="shared" si="0"/>
        <v>1.9775700934579437</v>
      </c>
      <c r="D19" s="5">
        <f>SUM(C$2:C19)</f>
        <v>27.036062111303607</v>
      </c>
      <c r="E19" s="5">
        <f t="shared" si="1"/>
        <v>31.74</v>
      </c>
      <c r="F19" s="5">
        <f t="shared" si="4"/>
        <v>-15.689999999999998</v>
      </c>
      <c r="G19" s="5">
        <f t="shared" si="2"/>
        <v>21.131775687152849</v>
      </c>
      <c r="H19" s="5">
        <f t="shared" si="3"/>
        <v>-5.0817756871528488</v>
      </c>
    </row>
    <row r="20" spans="1:8" x14ac:dyDescent="0.7">
      <c r="A20" s="4">
        <v>11413</v>
      </c>
      <c r="B20" s="5">
        <v>18.02</v>
      </c>
      <c r="C20" s="5">
        <f t="shared" si="0"/>
        <v>1.7613762486126525</v>
      </c>
      <c r="D20" s="5">
        <f>SUM(C$2:C20)</f>
        <v>28.79743835991626</v>
      </c>
      <c r="E20" s="5">
        <f t="shared" si="1"/>
        <v>31.74</v>
      </c>
      <c r="F20" s="5">
        <f t="shared" si="4"/>
        <v>-13.719999999999999</v>
      </c>
      <c r="G20" s="5">
        <f t="shared" si="2"/>
        <v>20.941445987758808</v>
      </c>
      <c r="H20" s="5">
        <f t="shared" si="3"/>
        <v>-2.9214459877588084</v>
      </c>
    </row>
    <row r="21" spans="1:8" x14ac:dyDescent="0.7">
      <c r="A21" s="4">
        <v>11443</v>
      </c>
      <c r="B21" s="5">
        <v>16.670000000000002</v>
      </c>
      <c r="C21" s="5">
        <f t="shared" si="0"/>
        <v>1.9040191961607675</v>
      </c>
      <c r="D21" s="5">
        <f>SUM(C$2:C21)</f>
        <v>30.701457556077028</v>
      </c>
      <c r="E21" s="5">
        <f t="shared" si="1"/>
        <v>31.74</v>
      </c>
      <c r="F21" s="5">
        <f t="shared" si="4"/>
        <v>-15.069999999999997</v>
      </c>
      <c r="G21" s="5">
        <f t="shared" si="2"/>
        <v>20.67654276154547</v>
      </c>
      <c r="H21" s="5">
        <f t="shared" si="3"/>
        <v>-4.0065427615454681</v>
      </c>
    </row>
    <row r="22" spans="1:8" x14ac:dyDescent="0.7">
      <c r="A22" s="4">
        <v>11474</v>
      </c>
      <c r="B22" s="5">
        <v>15.21</v>
      </c>
      <c r="C22" s="5">
        <f t="shared" si="0"/>
        <v>2.0867850098619329</v>
      </c>
      <c r="D22" s="5">
        <f>SUM(C$2:C22)</f>
        <v>32.788242565938958</v>
      </c>
      <c r="E22" s="5">
        <f t="shared" si="1"/>
        <v>31.74</v>
      </c>
      <c r="F22" s="5">
        <f t="shared" si="4"/>
        <v>-16.529999999999998</v>
      </c>
      <c r="G22" s="5">
        <f t="shared" si="2"/>
        <v>20.328628430131666</v>
      </c>
      <c r="H22" s="5">
        <f t="shared" si="3"/>
        <v>-5.1186284301316647</v>
      </c>
    </row>
    <row r="23" spans="1:8" x14ac:dyDescent="0.7">
      <c r="A23" s="4">
        <v>11504</v>
      </c>
      <c r="B23" s="5">
        <v>12.97</v>
      </c>
      <c r="C23" s="5">
        <f t="shared" si="0"/>
        <v>2.4471858134155742</v>
      </c>
      <c r="D23" s="5">
        <f>SUM(C$2:C23)</f>
        <v>35.235428379354531</v>
      </c>
      <c r="E23" s="5">
        <f t="shared" si="1"/>
        <v>31.74</v>
      </c>
      <c r="F23" s="5">
        <f t="shared" si="4"/>
        <v>-18.769999999999996</v>
      </c>
      <c r="G23" s="5">
        <f t="shared" si="2"/>
        <v>19.817553868853846</v>
      </c>
      <c r="H23" s="5">
        <f t="shared" si="3"/>
        <v>-6.8475538688538453</v>
      </c>
    </row>
    <row r="24" spans="1:8" x14ac:dyDescent="0.7">
      <c r="A24" s="4">
        <v>11535</v>
      </c>
      <c r="B24" s="5">
        <v>14.82</v>
      </c>
      <c r="C24" s="5">
        <f t="shared" si="0"/>
        <v>2.1417004048582995</v>
      </c>
      <c r="D24" s="5">
        <f>SUM(C$2:C24)</f>
        <v>37.377128784212829</v>
      </c>
      <c r="E24" s="5">
        <f t="shared" si="1"/>
        <v>31.74</v>
      </c>
      <c r="F24" s="5">
        <f t="shared" si="4"/>
        <v>-16.919999999999998</v>
      </c>
      <c r="G24" s="5">
        <f t="shared" si="2"/>
        <v>19.531195245482373</v>
      </c>
      <c r="H24" s="5">
        <f t="shared" si="3"/>
        <v>-4.7111952454823722</v>
      </c>
    </row>
    <row r="25" spans="1:8" x14ac:dyDescent="0.7">
      <c r="A25" s="4">
        <v>11566</v>
      </c>
      <c r="B25" s="5">
        <v>13.71</v>
      </c>
      <c r="C25" s="5">
        <f t="shared" si="0"/>
        <v>2.3150984682713345</v>
      </c>
      <c r="D25" s="5">
        <f>SUM(C$2:C25)</f>
        <v>39.692227252484166</v>
      </c>
      <c r="E25" s="5">
        <f t="shared" si="1"/>
        <v>31.74</v>
      </c>
      <c r="F25" s="5">
        <f t="shared" si="4"/>
        <v>-18.029999999999998</v>
      </c>
      <c r="G25" s="5">
        <f t="shared" si="2"/>
        <v>19.191666800515073</v>
      </c>
      <c r="H25" s="5">
        <f t="shared" si="3"/>
        <v>-5.4816668005150717</v>
      </c>
    </row>
    <row r="26" spans="1:8" x14ac:dyDescent="0.7">
      <c r="A26" s="4">
        <v>11596</v>
      </c>
      <c r="B26" s="5">
        <v>13.85</v>
      </c>
      <c r="C26" s="5">
        <f t="shared" si="0"/>
        <v>2.2916967509025272</v>
      </c>
      <c r="D26" s="5">
        <f>SUM(C$2:C26)</f>
        <v>41.98392400338669</v>
      </c>
      <c r="E26" s="5">
        <f t="shared" si="1"/>
        <v>31.74</v>
      </c>
      <c r="F26" s="5">
        <f t="shared" si="4"/>
        <v>-17.89</v>
      </c>
      <c r="G26" s="5">
        <f t="shared" si="2"/>
        <v>18.900091376308495</v>
      </c>
      <c r="H26" s="5">
        <f t="shared" si="3"/>
        <v>-5.0500913763084956</v>
      </c>
    </row>
    <row r="27" spans="1:8" x14ac:dyDescent="0.7">
      <c r="A27" s="4">
        <v>11627</v>
      </c>
      <c r="B27" s="5">
        <v>9.6199999999999992</v>
      </c>
      <c r="C27" s="5">
        <f t="shared" si="0"/>
        <v>3.2993762993762994</v>
      </c>
      <c r="D27" s="5">
        <f>SUM(C$2:C27)</f>
        <v>45.283300302762989</v>
      </c>
      <c r="E27" s="5">
        <f t="shared" si="1"/>
        <v>31.74</v>
      </c>
      <c r="F27" s="5">
        <f t="shared" si="4"/>
        <v>-22.119999999999997</v>
      </c>
      <c r="G27" s="5">
        <f t="shared" si="2"/>
        <v>18.223936737880553</v>
      </c>
      <c r="H27" s="5">
        <f t="shared" si="3"/>
        <v>-8.603936737880554</v>
      </c>
    </row>
    <row r="28" spans="1:8" x14ac:dyDescent="0.7">
      <c r="A28" s="4">
        <v>11657</v>
      </c>
      <c r="B28" s="5">
        <v>10.59</v>
      </c>
      <c r="C28" s="5">
        <f t="shared" si="0"/>
        <v>2.9971671388101981</v>
      </c>
      <c r="D28" s="5">
        <f>SUM(C$2:C28)</f>
        <v>48.280467441573187</v>
      </c>
      <c r="E28" s="5">
        <f t="shared" si="1"/>
        <v>31.74</v>
      </c>
      <c r="F28" s="5">
        <f t="shared" si="4"/>
        <v>-21.15</v>
      </c>
      <c r="G28" s="5">
        <f t="shared" si="2"/>
        <v>17.750035271242513</v>
      </c>
      <c r="H28" s="5">
        <f t="shared" si="3"/>
        <v>-7.1600352712425135</v>
      </c>
    </row>
    <row r="29" spans="1:8" x14ac:dyDescent="0.7">
      <c r="A29" s="4">
        <v>11688</v>
      </c>
      <c r="B29" s="5">
        <v>9.61</v>
      </c>
      <c r="C29" s="5">
        <f t="shared" si="0"/>
        <v>3.3028095733610821</v>
      </c>
      <c r="D29" s="5">
        <f>SUM(C$2:C29)</f>
        <v>51.583277014934268</v>
      </c>
      <c r="E29" s="5">
        <f t="shared" si="1"/>
        <v>31.74</v>
      </c>
      <c r="F29" s="5">
        <f t="shared" si="4"/>
        <v>-22.13</v>
      </c>
      <c r="G29" s="5">
        <f t="shared" si="2"/>
        <v>17.228839488865738</v>
      </c>
      <c r="H29" s="5">
        <f t="shared" si="3"/>
        <v>-7.6188394888657385</v>
      </c>
    </row>
    <row r="30" spans="1:8" x14ac:dyDescent="0.7">
      <c r="A30" s="4">
        <v>11719</v>
      </c>
      <c r="B30" s="5">
        <v>8.17</v>
      </c>
      <c r="C30" s="5">
        <f t="shared" si="0"/>
        <v>3.8849449204406361</v>
      </c>
      <c r="D30" s="5">
        <f>SUM(C$2:C30)</f>
        <v>55.468221935374906</v>
      </c>
      <c r="E30" s="5">
        <f t="shared" si="1"/>
        <v>31.74</v>
      </c>
      <c r="F30" s="5">
        <f t="shared" si="4"/>
        <v>-23.57</v>
      </c>
      <c r="G30" s="5">
        <f t="shared" si="2"/>
        <v>16.594366429708391</v>
      </c>
      <c r="H30" s="5">
        <f t="shared" si="3"/>
        <v>-8.4243664297083907</v>
      </c>
    </row>
    <row r="31" spans="1:8" x14ac:dyDescent="0.7">
      <c r="A31" s="4">
        <v>11748</v>
      </c>
      <c r="B31" s="5">
        <v>7.89</v>
      </c>
      <c r="C31" s="5">
        <f t="shared" si="0"/>
        <v>4.0228136882129277</v>
      </c>
      <c r="D31" s="5">
        <f>SUM(C$2:C31)</f>
        <v>59.491035623587834</v>
      </c>
      <c r="E31" s="5">
        <f t="shared" si="1"/>
        <v>31.74</v>
      </c>
      <c r="F31" s="5">
        <f t="shared" si="4"/>
        <v>-23.849999999999998</v>
      </c>
      <c r="G31" s="5">
        <f t="shared" si="2"/>
        <v>16.005772802893659</v>
      </c>
      <c r="H31" s="5">
        <f t="shared" si="3"/>
        <v>-8.1157728028936589</v>
      </c>
    </row>
    <row r="32" spans="1:8" x14ac:dyDescent="0.7">
      <c r="A32" s="4">
        <v>11779</v>
      </c>
      <c r="B32" s="5">
        <v>8.3000000000000007</v>
      </c>
      <c r="C32" s="5">
        <f t="shared" si="0"/>
        <v>3.8240963855421684</v>
      </c>
      <c r="D32" s="5">
        <f>SUM(C$2:C32)</f>
        <v>63.315132009130004</v>
      </c>
      <c r="E32" s="5">
        <f t="shared" si="1"/>
        <v>31.74</v>
      </c>
      <c r="F32" s="5">
        <f t="shared" si="4"/>
        <v>-23.439999999999998</v>
      </c>
      <c r="G32" s="5">
        <f t="shared" si="2"/>
        <v>15.540360870733341</v>
      </c>
      <c r="H32" s="5">
        <f t="shared" si="3"/>
        <v>-7.2403608707333404</v>
      </c>
    </row>
    <row r="33" spans="1:8" x14ac:dyDescent="0.7">
      <c r="A33" s="4">
        <v>11809</v>
      </c>
      <c r="B33" s="5">
        <v>7.29</v>
      </c>
      <c r="C33" s="5">
        <f t="shared" si="0"/>
        <v>4.3539094650205756</v>
      </c>
      <c r="D33" s="5">
        <f>SUM(C$2:C33)</f>
        <v>67.669041474150575</v>
      </c>
      <c r="E33" s="5">
        <f t="shared" si="1"/>
        <v>31.74</v>
      </c>
      <c r="F33" s="5">
        <f t="shared" si="4"/>
        <v>-24.45</v>
      </c>
      <c r="G33" s="5">
        <f t="shared" si="2"/>
        <v>15.009522491728918</v>
      </c>
      <c r="H33" s="5">
        <f t="shared" si="3"/>
        <v>-7.7195224917289176</v>
      </c>
    </row>
    <row r="34" spans="1:8" x14ac:dyDescent="0.7">
      <c r="A34" s="4">
        <v>11840</v>
      </c>
      <c r="B34" s="5">
        <v>5.81</v>
      </c>
      <c r="C34" s="5">
        <f t="shared" si="0"/>
        <v>5.4629948364888126</v>
      </c>
      <c r="D34" s="5">
        <f>SUM(C$2:C34)</f>
        <v>73.132036310639393</v>
      </c>
      <c r="E34" s="5">
        <f t="shared" si="1"/>
        <v>31.74</v>
      </c>
      <c r="F34" s="5">
        <f t="shared" si="4"/>
        <v>-25.93</v>
      </c>
      <c r="G34" s="5">
        <f t="shared" si="2"/>
        <v>14.32231417091854</v>
      </c>
      <c r="H34" s="5">
        <f t="shared" si="3"/>
        <v>-8.5123141709185397</v>
      </c>
    </row>
    <row r="35" spans="1:8" x14ac:dyDescent="0.7">
      <c r="A35" s="4">
        <v>11870</v>
      </c>
      <c r="B35" s="5">
        <v>4.38</v>
      </c>
      <c r="C35" s="5">
        <f t="shared" si="0"/>
        <v>7.2465753424657535</v>
      </c>
      <c r="D35" s="5">
        <f>SUM(C$2:C35)</f>
        <v>80.378611653105139</v>
      </c>
      <c r="E35" s="5">
        <f t="shared" si="1"/>
        <v>31.74</v>
      </c>
      <c r="F35" s="5">
        <f t="shared" si="4"/>
        <v>-27.36</v>
      </c>
      <c r="G35" s="5">
        <f t="shared" si="2"/>
        <v>13.425959690090147</v>
      </c>
      <c r="H35" s="5">
        <f t="shared" si="3"/>
        <v>-9.0459596900901467</v>
      </c>
    </row>
    <row r="36" spans="1:8" x14ac:dyDescent="0.7">
      <c r="A36" s="4">
        <v>11901</v>
      </c>
      <c r="B36" s="5">
        <v>4.43</v>
      </c>
      <c r="C36" s="5">
        <f t="shared" si="0"/>
        <v>7.1647855530474045</v>
      </c>
      <c r="D36" s="5">
        <f>SUM(C$2:C36)</f>
        <v>87.543397206152548</v>
      </c>
      <c r="E36" s="5">
        <f t="shared" si="1"/>
        <v>31.74</v>
      </c>
      <c r="F36" s="5">
        <f t="shared" si="4"/>
        <v>-27.31</v>
      </c>
      <c r="G36" s="5">
        <f t="shared" si="2"/>
        <v>12.689706310848145</v>
      </c>
      <c r="H36" s="5">
        <f t="shared" si="3"/>
        <v>-8.259706310848145</v>
      </c>
    </row>
    <row r="37" spans="1:8" x14ac:dyDescent="0.7">
      <c r="A37" s="4">
        <v>11932</v>
      </c>
      <c r="B37" s="5">
        <v>6.04</v>
      </c>
      <c r="C37" s="5">
        <f t="shared" si="0"/>
        <v>5.2549668874172184</v>
      </c>
      <c r="D37" s="5">
        <f>SUM(C$2:C37)</f>
        <v>92.798364093569774</v>
      </c>
      <c r="E37" s="5">
        <f t="shared" si="1"/>
        <v>31.74</v>
      </c>
      <c r="F37" s="5">
        <f t="shared" si="4"/>
        <v>-25.7</v>
      </c>
      <c r="G37" s="5">
        <f t="shared" si="2"/>
        <v>12.313148094376549</v>
      </c>
      <c r="H37" s="5">
        <f t="shared" si="3"/>
        <v>-6.2731480943765492</v>
      </c>
    </row>
    <row r="38" spans="1:8" x14ac:dyDescent="0.7">
      <c r="A38" s="4">
        <v>11962</v>
      </c>
      <c r="B38" s="5">
        <v>8.41</v>
      </c>
      <c r="C38" s="5">
        <f t="shared" si="0"/>
        <v>3.7740784780023779</v>
      </c>
      <c r="D38" s="5">
        <f>SUM(C$2:C38)</f>
        <v>96.572442571572154</v>
      </c>
      <c r="E38" s="5">
        <f t="shared" si="1"/>
        <v>31.74</v>
      </c>
      <c r="F38" s="5">
        <f t="shared" si="4"/>
        <v>-23.33</v>
      </c>
      <c r="G38" s="5">
        <f t="shared" si="2"/>
        <v>12.160611958526768</v>
      </c>
      <c r="H38" s="5">
        <f t="shared" si="3"/>
        <v>-3.7506119585267683</v>
      </c>
    </row>
    <row r="39" spans="1:8" x14ac:dyDescent="0.7">
      <c r="A39" s="4">
        <v>11993</v>
      </c>
      <c r="B39" s="5">
        <v>8.09</v>
      </c>
      <c r="C39" s="5">
        <f t="shared" si="0"/>
        <v>3.9233621755253396</v>
      </c>
      <c r="D39" s="5">
        <f>SUM(C$2:C39)</f>
        <v>100.49580474709749</v>
      </c>
      <c r="E39" s="5">
        <f t="shared" si="1"/>
        <v>31.74</v>
      </c>
      <c r="F39" s="5">
        <f t="shared" si="4"/>
        <v>-23.65</v>
      </c>
      <c r="G39" s="5">
        <f t="shared" si="2"/>
        <v>12.001695026327305</v>
      </c>
      <c r="H39" s="5">
        <f t="shared" si="3"/>
        <v>-3.9116950263273047</v>
      </c>
    </row>
    <row r="40" spans="1:8" x14ac:dyDescent="0.7">
      <c r="A40" s="4">
        <v>12023</v>
      </c>
      <c r="B40" s="5">
        <v>6.92</v>
      </c>
      <c r="C40" s="5">
        <f t="shared" si="0"/>
        <v>4.5867052023121389</v>
      </c>
      <c r="D40" s="5">
        <f>SUM(C$2:C40)</f>
        <v>105.08250994940963</v>
      </c>
      <c r="E40" s="5">
        <f t="shared" si="1"/>
        <v>31.74</v>
      </c>
      <c r="F40" s="5">
        <f t="shared" si="4"/>
        <v>-24.82</v>
      </c>
      <c r="G40" s="5">
        <f t="shared" si="2"/>
        <v>11.779886116119121</v>
      </c>
      <c r="H40" s="5">
        <f t="shared" si="3"/>
        <v>-4.8598861161191209</v>
      </c>
    </row>
    <row r="41" spans="1:8" x14ac:dyDescent="0.7">
      <c r="A41" s="4">
        <v>12054</v>
      </c>
      <c r="B41" s="5">
        <v>6.54</v>
      </c>
      <c r="C41" s="5">
        <f t="shared" si="0"/>
        <v>4.8532110091743119</v>
      </c>
      <c r="D41" s="5">
        <f>SUM(C$2:C41)</f>
        <v>109.93572095858394</v>
      </c>
      <c r="E41" s="5">
        <f t="shared" si="1"/>
        <v>31.74</v>
      </c>
      <c r="F41" s="5">
        <f t="shared" si="4"/>
        <v>-25.2</v>
      </c>
      <c r="G41" s="5">
        <f t="shared" si="2"/>
        <v>11.548566643577987</v>
      </c>
      <c r="H41" s="5">
        <f t="shared" si="3"/>
        <v>-5.0085666435779865</v>
      </c>
    </row>
    <row r="42" spans="1:8" x14ac:dyDescent="0.7">
      <c r="A42" s="4">
        <v>12085</v>
      </c>
      <c r="B42" s="5">
        <v>6.9</v>
      </c>
      <c r="C42" s="5">
        <f t="shared" si="0"/>
        <v>4.5999999999999996</v>
      </c>
      <c r="D42" s="5">
        <f>SUM(C$2:C42)</f>
        <v>114.53572095858394</v>
      </c>
      <c r="E42" s="5">
        <f t="shared" si="1"/>
        <v>31.74</v>
      </c>
      <c r="F42" s="5">
        <f t="shared" si="4"/>
        <v>-24.839999999999996</v>
      </c>
      <c r="G42" s="5">
        <f t="shared" si="2"/>
        <v>11.361870245445644</v>
      </c>
      <c r="H42" s="5">
        <f t="shared" si="3"/>
        <v>-4.4618702454456436</v>
      </c>
    </row>
    <row r="43" spans="1:8" x14ac:dyDescent="0.7">
      <c r="A43" s="4">
        <v>12113</v>
      </c>
      <c r="B43" s="5">
        <v>6.87</v>
      </c>
      <c r="C43" s="5">
        <f t="shared" si="0"/>
        <v>4.6200873362445414</v>
      </c>
      <c r="D43" s="5">
        <f>SUM(C$2:C43)</f>
        <v>119.15580829482847</v>
      </c>
      <c r="E43" s="5">
        <f t="shared" si="1"/>
        <v>31.74</v>
      </c>
      <c r="F43" s="5">
        <f t="shared" si="4"/>
        <v>-24.869999999999997</v>
      </c>
      <c r="G43" s="5">
        <f t="shared" si="2"/>
        <v>11.187704729437494</v>
      </c>
      <c r="H43" s="5">
        <f t="shared" si="3"/>
        <v>-4.3177047294374935</v>
      </c>
    </row>
    <row r="44" spans="1:8" x14ac:dyDescent="0.7">
      <c r="A44" s="4">
        <v>12144</v>
      </c>
      <c r="B44" s="5">
        <v>5.65</v>
      </c>
      <c r="C44" s="5">
        <f t="shared" si="0"/>
        <v>5.617699115044247</v>
      </c>
      <c r="D44" s="5">
        <f>SUM(C$2:C44)</f>
        <v>124.77350740987272</v>
      </c>
      <c r="E44" s="5">
        <f t="shared" si="1"/>
        <v>31.74</v>
      </c>
      <c r="F44" s="5">
        <f t="shared" si="4"/>
        <v>-26.089999999999996</v>
      </c>
      <c r="G44" s="5">
        <f t="shared" si="2"/>
        <v>10.938379695592403</v>
      </c>
      <c r="H44" s="5">
        <f t="shared" si="3"/>
        <v>-5.2883796955924023</v>
      </c>
    </row>
    <row r="45" spans="1:8" x14ac:dyDescent="0.7">
      <c r="A45" s="4">
        <v>12174</v>
      </c>
      <c r="B45" s="5">
        <v>5.85</v>
      </c>
      <c r="C45" s="5">
        <f t="shared" si="0"/>
        <v>5.4256410256410259</v>
      </c>
      <c r="D45" s="5">
        <f>SUM(C$2:C45)</f>
        <v>130.19914843551373</v>
      </c>
      <c r="E45" s="5">
        <f t="shared" si="1"/>
        <v>31.74</v>
      </c>
      <c r="F45" s="5">
        <f t="shared" si="4"/>
        <v>-25.89</v>
      </c>
      <c r="G45" s="5">
        <f t="shared" si="2"/>
        <v>10.726337436006361</v>
      </c>
      <c r="H45" s="5">
        <f t="shared" si="3"/>
        <v>-4.8763374360063612</v>
      </c>
    </row>
    <row r="46" spans="1:8" x14ac:dyDescent="0.7">
      <c r="A46" s="4">
        <v>12205</v>
      </c>
      <c r="B46" s="5">
        <v>8.42</v>
      </c>
      <c r="C46" s="5">
        <f t="shared" si="0"/>
        <v>3.7695961995249405</v>
      </c>
      <c r="D46" s="5">
        <f>SUM(C$2:C46)</f>
        <v>133.96874463503866</v>
      </c>
      <c r="E46" s="5">
        <f t="shared" si="1"/>
        <v>31.74</v>
      </c>
      <c r="F46" s="5">
        <f t="shared" si="4"/>
        <v>-23.32</v>
      </c>
      <c r="G46" s="5">
        <f t="shared" si="2"/>
        <v>10.661441994481729</v>
      </c>
      <c r="H46" s="5">
        <f t="shared" si="3"/>
        <v>-2.241441994481729</v>
      </c>
    </row>
    <row r="47" spans="1:8" x14ac:dyDescent="0.7">
      <c r="A47" s="4">
        <v>12235</v>
      </c>
      <c r="B47" s="5">
        <v>9.6300000000000008</v>
      </c>
      <c r="C47" s="5">
        <f t="shared" si="0"/>
        <v>3.2959501557632396</v>
      </c>
      <c r="D47" s="5">
        <f>SUM(C$2:C47)</f>
        <v>137.26469479080191</v>
      </c>
      <c r="E47" s="5">
        <f t="shared" si="1"/>
        <v>31.74</v>
      </c>
      <c r="F47" s="5">
        <f t="shared" si="4"/>
        <v>-22.11</v>
      </c>
      <c r="G47" s="5">
        <f t="shared" si="2"/>
        <v>10.636675382735321</v>
      </c>
      <c r="H47" s="5">
        <f t="shared" si="3"/>
        <v>-1.0066753827353203</v>
      </c>
    </row>
    <row r="48" spans="1:8" x14ac:dyDescent="0.7">
      <c r="A48" s="4">
        <v>12266</v>
      </c>
      <c r="B48" s="5">
        <v>11</v>
      </c>
      <c r="C48" s="5">
        <f t="shared" si="0"/>
        <v>2.8854545454545453</v>
      </c>
      <c r="D48" s="5">
        <f>SUM(C$2:C48)</f>
        <v>140.15014933625645</v>
      </c>
      <c r="E48" s="5">
        <f t="shared" si="1"/>
        <v>31.74</v>
      </c>
      <c r="F48" s="5">
        <f t="shared" si="4"/>
        <v>-20.74</v>
      </c>
      <c r="G48" s="5">
        <f t="shared" si="2"/>
        <v>10.644155622130905</v>
      </c>
      <c r="H48" s="5">
        <f t="shared" si="3"/>
        <v>0.3558443778690954</v>
      </c>
    </row>
    <row r="49" spans="1:8" x14ac:dyDescent="0.7">
      <c r="A49" s="4">
        <v>12297</v>
      </c>
      <c r="B49" s="5">
        <v>10.039999999999999</v>
      </c>
      <c r="C49" s="5">
        <f t="shared" si="0"/>
        <v>3.1613545816733071</v>
      </c>
      <c r="D49" s="5">
        <f>SUM(C$2:C49)</f>
        <v>143.31150391792974</v>
      </c>
      <c r="E49" s="5">
        <f t="shared" si="1"/>
        <v>31.74</v>
      </c>
      <c r="F49" s="5">
        <f t="shared" si="4"/>
        <v>-21.7</v>
      </c>
      <c r="G49" s="5">
        <f t="shared" si="2"/>
        <v>10.630828358848811</v>
      </c>
      <c r="H49" s="5">
        <f t="shared" si="3"/>
        <v>-0.59082835884881213</v>
      </c>
    </row>
    <row r="50" spans="1:8" x14ac:dyDescent="0.7">
      <c r="A50" s="4">
        <v>12327</v>
      </c>
      <c r="B50" s="5">
        <v>11.09</v>
      </c>
      <c r="C50" s="5">
        <f t="shared" si="0"/>
        <v>2.8620378719567174</v>
      </c>
      <c r="D50" s="5">
        <f>SUM(C$2:C50)</f>
        <v>146.17354178988646</v>
      </c>
      <c r="E50" s="5">
        <f t="shared" si="1"/>
        <v>31.74</v>
      </c>
      <c r="F50" s="5">
        <f t="shared" si="4"/>
        <v>-20.65</v>
      </c>
      <c r="G50" s="5">
        <f t="shared" si="2"/>
        <v>10.639818813691811</v>
      </c>
      <c r="H50" s="5">
        <f t="shared" si="3"/>
        <v>0.45018118630818904</v>
      </c>
    </row>
    <row r="51" spans="1:8" x14ac:dyDescent="0.7">
      <c r="A51" s="4">
        <v>12358</v>
      </c>
      <c r="B51" s="5">
        <v>9.81</v>
      </c>
      <c r="C51" s="5">
        <f t="shared" si="0"/>
        <v>3.2354740061162075</v>
      </c>
      <c r="D51" s="5">
        <f>SUM(C$2:C51)</f>
        <v>149.40901579600268</v>
      </c>
      <c r="E51" s="5">
        <f t="shared" si="1"/>
        <v>31.74</v>
      </c>
      <c r="F51" s="5">
        <f t="shared" si="4"/>
        <v>-21.93</v>
      </c>
      <c r="G51" s="5">
        <f t="shared" si="2"/>
        <v>10.621848966375822</v>
      </c>
      <c r="H51" s="5">
        <f t="shared" si="3"/>
        <v>-0.81184896637582149</v>
      </c>
    </row>
    <row r="52" spans="1:8" x14ac:dyDescent="0.7">
      <c r="A52" s="4">
        <v>12388</v>
      </c>
      <c r="B52" s="5">
        <v>8.98</v>
      </c>
      <c r="C52" s="5">
        <f t="shared" si="0"/>
        <v>3.5345211581291758</v>
      </c>
      <c r="D52" s="5">
        <f>SUM(C$2:C52)</f>
        <v>152.94353695413184</v>
      </c>
      <c r="E52" s="5">
        <f t="shared" si="1"/>
        <v>31.74</v>
      </c>
      <c r="F52" s="5">
        <f t="shared" si="4"/>
        <v>-22.759999999999998</v>
      </c>
      <c r="G52" s="5">
        <f t="shared" si="2"/>
        <v>10.583905879497635</v>
      </c>
      <c r="H52" s="5">
        <f t="shared" si="3"/>
        <v>-1.6039058794976349</v>
      </c>
    </row>
    <row r="53" spans="1:8" x14ac:dyDescent="0.7">
      <c r="A53" s="4">
        <v>12419</v>
      </c>
      <c r="B53" s="5">
        <v>9.86</v>
      </c>
      <c r="C53" s="5">
        <f t="shared" si="0"/>
        <v>3.2190669371196754</v>
      </c>
      <c r="D53" s="5">
        <f>SUM(C$2:C53)</f>
        <v>156.16260389125151</v>
      </c>
      <c r="E53" s="5">
        <f t="shared" si="1"/>
        <v>31.74</v>
      </c>
      <c r="F53" s="5">
        <f t="shared" si="4"/>
        <v>-21.88</v>
      </c>
      <c r="G53" s="5">
        <f t="shared" si="2"/>
        <v>10.568983603458362</v>
      </c>
      <c r="H53" s="5">
        <f t="shared" si="3"/>
        <v>-0.70898360345836231</v>
      </c>
    </row>
    <row r="54" spans="1:8" x14ac:dyDescent="0.7">
      <c r="A54" s="4">
        <v>12450</v>
      </c>
      <c r="B54" s="5">
        <v>10.06</v>
      </c>
      <c r="C54" s="5">
        <f t="shared" si="0"/>
        <v>3.1550695825049697</v>
      </c>
      <c r="D54" s="5">
        <f>SUM(C$2:C54)</f>
        <v>159.31767347375649</v>
      </c>
      <c r="E54" s="5">
        <f t="shared" si="1"/>
        <v>31.74</v>
      </c>
      <c r="F54" s="5">
        <f t="shared" si="4"/>
        <v>-21.68</v>
      </c>
      <c r="G54" s="5">
        <f t="shared" si="2"/>
        <v>10.558903876267706</v>
      </c>
      <c r="H54" s="5">
        <f t="shared" si="3"/>
        <v>-0.49890387626770583</v>
      </c>
    </row>
    <row r="55" spans="1:8" x14ac:dyDescent="0.7">
      <c r="A55" s="4">
        <v>12478</v>
      </c>
      <c r="B55" s="5">
        <v>11.34</v>
      </c>
      <c r="C55" s="5">
        <f t="shared" si="0"/>
        <v>2.7989417989417986</v>
      </c>
      <c r="D55" s="5">
        <f>SUM(C$2:C55)</f>
        <v>162.11661527269828</v>
      </c>
      <c r="E55" s="5">
        <f t="shared" si="1"/>
        <v>31.74</v>
      </c>
      <c r="F55" s="5">
        <f t="shared" si="4"/>
        <v>-20.399999999999999</v>
      </c>
      <c r="G55" s="5">
        <f t="shared" si="2"/>
        <v>10.572389493309661</v>
      </c>
      <c r="H55" s="5">
        <f t="shared" si="3"/>
        <v>0.76761050669033892</v>
      </c>
    </row>
    <row r="56" spans="1:8" x14ac:dyDescent="0.7">
      <c r="A56" s="4">
        <v>12509</v>
      </c>
      <c r="B56" s="5">
        <v>10.75</v>
      </c>
      <c r="C56" s="5">
        <f t="shared" si="0"/>
        <v>2.9525581395348834</v>
      </c>
      <c r="D56" s="5">
        <f>SUM(C$2:C56)</f>
        <v>165.06917341223317</v>
      </c>
      <c r="E56" s="5">
        <f t="shared" si="1"/>
        <v>31.74</v>
      </c>
      <c r="F56" s="5">
        <f t="shared" si="4"/>
        <v>-20.99</v>
      </c>
      <c r="G56" s="5">
        <f t="shared" si="2"/>
        <v>10.575566375681792</v>
      </c>
      <c r="H56" s="5">
        <f t="shared" si="3"/>
        <v>0.1744336243182083</v>
      </c>
    </row>
    <row r="57" spans="1:8" x14ac:dyDescent="0.7">
      <c r="A57" s="4">
        <v>12539</v>
      </c>
      <c r="B57" s="5">
        <v>10.75</v>
      </c>
      <c r="C57" s="5">
        <f t="shared" si="0"/>
        <v>2.9525581395348834</v>
      </c>
      <c r="D57" s="5">
        <f>SUM(C$2:C57)</f>
        <v>168.02173155176806</v>
      </c>
      <c r="E57" s="5">
        <f t="shared" si="1"/>
        <v>31.74</v>
      </c>
      <c r="F57" s="5">
        <f t="shared" si="4"/>
        <v>-20.99</v>
      </c>
      <c r="G57" s="5">
        <f t="shared" si="2"/>
        <v>10.578631606664311</v>
      </c>
      <c r="H57" s="5">
        <f t="shared" si="3"/>
        <v>0.17136839333568865</v>
      </c>
    </row>
    <row r="58" spans="1:8" x14ac:dyDescent="0.7">
      <c r="A58" s="4">
        <v>12570</v>
      </c>
      <c r="B58" s="5">
        <v>10.45</v>
      </c>
      <c r="C58" s="5">
        <f t="shared" si="0"/>
        <v>3.0373205741626794</v>
      </c>
      <c r="D58" s="5">
        <f>SUM(C$2:C58)</f>
        <v>171.05905212593075</v>
      </c>
      <c r="E58" s="5">
        <f t="shared" si="1"/>
        <v>31.74</v>
      </c>
      <c r="F58" s="5">
        <f t="shared" si="4"/>
        <v>-21.29</v>
      </c>
      <c r="G58" s="5">
        <f t="shared" si="2"/>
        <v>10.576347626830719</v>
      </c>
      <c r="H58" s="5">
        <f t="shared" si="3"/>
        <v>-0.12634762683071976</v>
      </c>
    </row>
    <row r="59" spans="1:8" x14ac:dyDescent="0.7">
      <c r="A59" s="4">
        <v>12600</v>
      </c>
      <c r="B59" s="5">
        <v>9.57</v>
      </c>
      <c r="C59" s="5">
        <f t="shared" si="0"/>
        <v>3.3166144200626957</v>
      </c>
      <c r="D59" s="5">
        <f>SUM(C$2:C59)</f>
        <v>174.37566654599345</v>
      </c>
      <c r="E59" s="5">
        <f t="shared" si="1"/>
        <v>31.74</v>
      </c>
      <c r="F59" s="5">
        <f t="shared" si="4"/>
        <v>-22.169999999999998</v>
      </c>
      <c r="G59" s="5">
        <f t="shared" si="2"/>
        <v>10.557206957052333</v>
      </c>
      <c r="H59" s="5">
        <f t="shared" si="3"/>
        <v>-0.98720695705233297</v>
      </c>
    </row>
    <row r="60" spans="1:8" x14ac:dyDescent="0.7">
      <c r="A60" s="4">
        <v>12631</v>
      </c>
      <c r="B60" s="5">
        <v>9.7799999999999994</v>
      </c>
      <c r="C60" s="5">
        <f t="shared" si="0"/>
        <v>3.2453987730061349</v>
      </c>
      <c r="D60" s="5">
        <f>SUM(C$2:C60)</f>
        <v>177.6210653189996</v>
      </c>
      <c r="E60" s="5">
        <f t="shared" si="1"/>
        <v>31.74</v>
      </c>
      <c r="F60" s="5">
        <f t="shared" si="4"/>
        <v>-21.96</v>
      </c>
      <c r="G60" s="5">
        <f t="shared" si="2"/>
        <v>10.543006239923091</v>
      </c>
      <c r="H60" s="5">
        <f t="shared" si="3"/>
        <v>-0.76300623992309191</v>
      </c>
    </row>
    <row r="61" spans="1:8" x14ac:dyDescent="0.7">
      <c r="A61" s="4">
        <v>12662</v>
      </c>
      <c r="B61" s="5">
        <v>8.75</v>
      </c>
      <c r="C61" s="5">
        <f t="shared" si="0"/>
        <v>3.6274285714285712</v>
      </c>
      <c r="D61" s="5">
        <f>SUM(C$2:C61)</f>
        <v>181.24849389042816</v>
      </c>
      <c r="E61" s="5">
        <f t="shared" si="1"/>
        <v>31.74</v>
      </c>
      <c r="F61" s="5">
        <f t="shared" si="4"/>
        <v>-22.99</v>
      </c>
      <c r="G61" s="5">
        <f t="shared" si="2"/>
        <v>10.507121792423193</v>
      </c>
      <c r="H61" s="5">
        <f t="shared" si="3"/>
        <v>-1.7571217924231934</v>
      </c>
    </row>
    <row r="62" spans="1:8" x14ac:dyDescent="0.7">
      <c r="A62" s="4">
        <v>12692</v>
      </c>
      <c r="B62" s="5">
        <v>9.16</v>
      </c>
      <c r="C62" s="5">
        <f t="shared" si="0"/>
        <v>3.465065502183406</v>
      </c>
      <c r="D62" s="5">
        <f>SUM(C$2:C62)</f>
        <v>184.71355939261156</v>
      </c>
      <c r="E62" s="5">
        <f t="shared" si="1"/>
        <v>31.74</v>
      </c>
      <c r="F62" s="5">
        <f t="shared" si="4"/>
        <v>-22.58</v>
      </c>
      <c r="G62" s="5">
        <f t="shared" si="2"/>
        <v>10.481850960842046</v>
      </c>
      <c r="H62" s="5">
        <f t="shared" si="3"/>
        <v>-1.3218509608420455</v>
      </c>
    </row>
    <row r="63" spans="1:8" x14ac:dyDescent="0.7">
      <c r="A63" s="4">
        <v>12723</v>
      </c>
      <c r="B63" s="5">
        <v>9.01</v>
      </c>
      <c r="C63" s="5">
        <f t="shared" si="0"/>
        <v>3.522752497225305</v>
      </c>
      <c r="D63" s="5">
        <f>SUM(C$2:C63)</f>
        <v>188.23631188983686</v>
      </c>
      <c r="E63" s="5">
        <f t="shared" si="1"/>
        <v>31.74</v>
      </c>
      <c r="F63" s="5">
        <f t="shared" si="4"/>
        <v>-22.729999999999997</v>
      </c>
      <c r="G63" s="5">
        <f t="shared" si="2"/>
        <v>10.454305974458739</v>
      </c>
      <c r="H63" s="5">
        <f t="shared" si="3"/>
        <v>-1.4443059744587394</v>
      </c>
    </row>
    <row r="64" spans="1:8" x14ac:dyDescent="0.7">
      <c r="A64" s="4">
        <v>12753</v>
      </c>
      <c r="B64" s="5">
        <v>8.76</v>
      </c>
      <c r="C64" s="5">
        <f t="shared" si="0"/>
        <v>3.6232876712328768</v>
      </c>
      <c r="D64" s="5">
        <f>SUM(C$2:C64)</f>
        <v>191.85959956106973</v>
      </c>
      <c r="E64" s="5">
        <f t="shared" si="1"/>
        <v>31.74</v>
      </c>
      <c r="F64" s="5">
        <f t="shared" si="4"/>
        <v>-22.979999999999997</v>
      </c>
      <c r="G64" s="5">
        <f t="shared" si="2"/>
        <v>10.422308837163564</v>
      </c>
      <c r="H64" s="5">
        <f t="shared" si="3"/>
        <v>-1.6623088371635646</v>
      </c>
    </row>
    <row r="65" spans="1:8" x14ac:dyDescent="0.7">
      <c r="A65" s="4">
        <v>12784</v>
      </c>
      <c r="B65" s="5">
        <v>9.5299999999999994</v>
      </c>
      <c r="C65" s="5">
        <f t="shared" si="0"/>
        <v>3.3305351521511017</v>
      </c>
      <c r="D65" s="5">
        <f>SUM(C$2:C65)</f>
        <v>195.19013471322083</v>
      </c>
      <c r="E65" s="5">
        <f t="shared" si="1"/>
        <v>31.74</v>
      </c>
      <c r="F65" s="5">
        <f t="shared" si="4"/>
        <v>-22.21</v>
      </c>
      <c r="G65" s="5">
        <f t="shared" si="2"/>
        <v>10.407083344578529</v>
      </c>
      <c r="H65" s="5">
        <f t="shared" si="3"/>
        <v>-0.87708334457852999</v>
      </c>
    </row>
    <row r="66" spans="1:8" x14ac:dyDescent="0.7">
      <c r="A66" s="4">
        <v>12815</v>
      </c>
      <c r="B66" s="5">
        <v>9.4600000000000009</v>
      </c>
      <c r="C66" s="5">
        <f t="shared" ref="C66:C129" si="5">B$2/B66</f>
        <v>3.3551797040169129</v>
      </c>
      <c r="D66" s="5">
        <f>SUM(C$2:C66)</f>
        <v>198.54531441723773</v>
      </c>
      <c r="E66" s="5">
        <f t="shared" ref="E66:E129" si="6">B$2</f>
        <v>31.74</v>
      </c>
      <c r="F66" s="5">
        <f t="shared" si="4"/>
        <v>-22.279999999999998</v>
      </c>
      <c r="G66" s="5">
        <f t="shared" ref="G66:G129" si="7">B$2*(ROW()-1)/D66</f>
        <v>10.391078762324502</v>
      </c>
      <c r="H66" s="5">
        <f t="shared" ref="H66:H129" si="8">B66-G66</f>
        <v>-0.9310787623245016</v>
      </c>
    </row>
    <row r="67" spans="1:8" x14ac:dyDescent="0.7">
      <c r="A67" s="4">
        <v>12843</v>
      </c>
      <c r="B67" s="5">
        <v>9.07</v>
      </c>
      <c r="C67" s="5">
        <f t="shared" si="5"/>
        <v>3.4994487320837924</v>
      </c>
      <c r="D67" s="5">
        <f>SUM(C$2:C67)</f>
        <v>202.04476314932154</v>
      </c>
      <c r="E67" s="5">
        <f t="shared" si="6"/>
        <v>31.74</v>
      </c>
      <c r="F67" s="5">
        <f t="shared" ref="F67:F130" si="9">B67-E67</f>
        <v>-22.669999999999998</v>
      </c>
      <c r="G67" s="5">
        <f t="shared" si="7"/>
        <v>10.368197459549123</v>
      </c>
      <c r="H67" s="5">
        <f t="shared" si="8"/>
        <v>-1.2981974595491224</v>
      </c>
    </row>
    <row r="68" spans="1:8" x14ac:dyDescent="0.7">
      <c r="A68" s="4">
        <v>12874</v>
      </c>
      <c r="B68" s="5">
        <v>8.7100000000000009</v>
      </c>
      <c r="C68" s="5">
        <f t="shared" si="5"/>
        <v>3.6440872560275541</v>
      </c>
      <c r="D68" s="5">
        <f>SUM(C$2:C68)</f>
        <v>205.68885040534909</v>
      </c>
      <c r="E68" s="5">
        <f t="shared" si="6"/>
        <v>31.74</v>
      </c>
      <c r="F68" s="5">
        <f t="shared" si="9"/>
        <v>-23.029999999999998</v>
      </c>
      <c r="G68" s="5">
        <f t="shared" si="7"/>
        <v>10.338819998308944</v>
      </c>
      <c r="H68" s="5">
        <f t="shared" si="8"/>
        <v>-1.6288199983089431</v>
      </c>
    </row>
    <row r="69" spans="1:8" x14ac:dyDescent="0.7">
      <c r="A69" s="4">
        <v>12904</v>
      </c>
      <c r="B69" s="5">
        <v>8.51</v>
      </c>
      <c r="C69" s="5">
        <f t="shared" si="5"/>
        <v>3.7297297297297298</v>
      </c>
      <c r="D69" s="5">
        <f>SUM(C$2:C69)</f>
        <v>209.41858013507883</v>
      </c>
      <c r="E69" s="5">
        <f t="shared" si="6"/>
        <v>31.74</v>
      </c>
      <c r="F69" s="5">
        <f t="shared" si="9"/>
        <v>-23.229999999999997</v>
      </c>
      <c r="G69" s="5">
        <f t="shared" si="7"/>
        <v>10.30624884672527</v>
      </c>
      <c r="H69" s="5">
        <f t="shared" si="8"/>
        <v>-1.7962488467252697</v>
      </c>
    </row>
    <row r="70" spans="1:8" x14ac:dyDescent="0.7">
      <c r="A70" s="4">
        <v>12935</v>
      </c>
      <c r="B70" s="5">
        <v>9.3000000000000007</v>
      </c>
      <c r="C70" s="5">
        <f t="shared" si="5"/>
        <v>3.4129032258064513</v>
      </c>
      <c r="D70" s="5">
        <f>SUM(C$2:C70)</f>
        <v>212.83148336088527</v>
      </c>
      <c r="E70" s="5">
        <f t="shared" si="6"/>
        <v>31.74</v>
      </c>
      <c r="F70" s="5">
        <f t="shared" si="9"/>
        <v>-22.439999999999998</v>
      </c>
      <c r="G70" s="5">
        <f t="shared" si="7"/>
        <v>10.290112935436577</v>
      </c>
      <c r="H70" s="5">
        <f t="shared" si="8"/>
        <v>-0.99011293543657608</v>
      </c>
    </row>
    <row r="71" spans="1:8" x14ac:dyDescent="0.7">
      <c r="A71" s="4">
        <v>12965</v>
      </c>
      <c r="B71" s="5">
        <v>9.5500000000000007</v>
      </c>
      <c r="C71" s="5">
        <f t="shared" si="5"/>
        <v>3.3235602094240835</v>
      </c>
      <c r="D71" s="5">
        <f>SUM(C$2:C71)</f>
        <v>216.15504357030935</v>
      </c>
      <c r="E71" s="5">
        <f t="shared" si="6"/>
        <v>31.74</v>
      </c>
      <c r="F71" s="5">
        <f t="shared" si="9"/>
        <v>-22.189999999999998</v>
      </c>
      <c r="G71" s="5">
        <f t="shared" si="7"/>
        <v>10.278733095012464</v>
      </c>
      <c r="H71" s="5">
        <f t="shared" si="8"/>
        <v>-0.72873309501246375</v>
      </c>
    </row>
    <row r="72" spans="1:8" x14ac:dyDescent="0.7">
      <c r="A72" s="4">
        <v>12996</v>
      </c>
      <c r="B72" s="5">
        <v>10.23</v>
      </c>
      <c r="C72" s="5">
        <f t="shared" si="5"/>
        <v>3.1026392961876832</v>
      </c>
      <c r="D72" s="5">
        <f>SUM(C$2:C72)</f>
        <v>219.25768286649702</v>
      </c>
      <c r="E72" s="5">
        <f t="shared" si="6"/>
        <v>31.74</v>
      </c>
      <c r="F72" s="5">
        <f t="shared" si="9"/>
        <v>-21.509999999999998</v>
      </c>
      <c r="G72" s="5">
        <f t="shared" si="7"/>
        <v>10.278043489915696</v>
      </c>
      <c r="H72" s="5">
        <f t="shared" si="8"/>
        <v>-4.8043489915695403E-2</v>
      </c>
    </row>
    <row r="73" spans="1:8" x14ac:dyDescent="0.7">
      <c r="A73" s="4">
        <v>13027</v>
      </c>
      <c r="B73" s="5">
        <v>11.07</v>
      </c>
      <c r="C73" s="5">
        <f t="shared" si="5"/>
        <v>2.8672086720867207</v>
      </c>
      <c r="D73" s="5">
        <f>SUM(C$2:C73)</f>
        <v>222.12489153858374</v>
      </c>
      <c r="E73" s="5">
        <f t="shared" si="6"/>
        <v>31.74</v>
      </c>
      <c r="F73" s="5">
        <f t="shared" si="9"/>
        <v>-20.669999999999998</v>
      </c>
      <c r="G73" s="5">
        <f t="shared" si="7"/>
        <v>10.288266137894951</v>
      </c>
      <c r="H73" s="5">
        <f t="shared" si="8"/>
        <v>0.78173386210504958</v>
      </c>
    </row>
    <row r="74" spans="1:8" x14ac:dyDescent="0.7">
      <c r="A74" s="4">
        <v>13057</v>
      </c>
      <c r="B74" s="5">
        <v>11.26</v>
      </c>
      <c r="C74" s="5">
        <f t="shared" si="5"/>
        <v>2.8188277087033748</v>
      </c>
      <c r="D74" s="5">
        <f>SUM(C$2:C74)</f>
        <v>224.94371924728711</v>
      </c>
      <c r="E74" s="5">
        <f t="shared" si="6"/>
        <v>31.74</v>
      </c>
      <c r="F74" s="5">
        <f t="shared" si="9"/>
        <v>-20.479999999999997</v>
      </c>
      <c r="G74" s="5">
        <f t="shared" si="7"/>
        <v>10.300443185314426</v>
      </c>
      <c r="H74" s="5">
        <f t="shared" si="8"/>
        <v>0.9595568146855733</v>
      </c>
    </row>
    <row r="75" spans="1:8" x14ac:dyDescent="0.7">
      <c r="A75" s="4">
        <v>13088</v>
      </c>
      <c r="B75" s="5">
        <v>11.51</v>
      </c>
      <c r="C75" s="5">
        <f t="shared" si="5"/>
        <v>2.7576020851433536</v>
      </c>
      <c r="D75" s="5">
        <f>SUM(C$2:C75)</f>
        <v>227.70132133243047</v>
      </c>
      <c r="E75" s="5">
        <f t="shared" si="6"/>
        <v>31.74</v>
      </c>
      <c r="F75" s="5">
        <f t="shared" si="9"/>
        <v>-20.229999999999997</v>
      </c>
      <c r="G75" s="5">
        <f t="shared" si="7"/>
        <v>10.315091657157971</v>
      </c>
      <c r="H75" s="5">
        <f t="shared" si="8"/>
        <v>1.1949083428420284</v>
      </c>
    </row>
    <row r="76" spans="1:8" x14ac:dyDescent="0.7">
      <c r="A76" s="4">
        <v>13118</v>
      </c>
      <c r="B76" s="5">
        <v>12.5</v>
      </c>
      <c r="C76" s="5">
        <f t="shared" si="5"/>
        <v>2.5391999999999997</v>
      </c>
      <c r="D76" s="5">
        <f>SUM(C$2:C76)</f>
        <v>230.24052133243046</v>
      </c>
      <c r="E76" s="5">
        <f t="shared" si="6"/>
        <v>31.74</v>
      </c>
      <c r="F76" s="5">
        <f t="shared" si="9"/>
        <v>-19.239999999999998</v>
      </c>
      <c r="G76" s="5">
        <f t="shared" si="7"/>
        <v>10.339187846794957</v>
      </c>
      <c r="H76" s="5">
        <f t="shared" si="8"/>
        <v>2.1608121532050433</v>
      </c>
    </row>
    <row r="77" spans="1:8" x14ac:dyDescent="0.7">
      <c r="A77" s="4">
        <v>13149</v>
      </c>
      <c r="B77" s="5">
        <v>12.9</v>
      </c>
      <c r="C77" s="5">
        <f t="shared" si="5"/>
        <v>2.4604651162790696</v>
      </c>
      <c r="D77" s="5">
        <f>SUM(C$2:C77)</f>
        <v>232.70098644870953</v>
      </c>
      <c r="E77" s="5">
        <f t="shared" si="6"/>
        <v>31.74</v>
      </c>
      <c r="F77" s="5">
        <f t="shared" si="9"/>
        <v>-18.839999999999996</v>
      </c>
      <c r="G77" s="5">
        <f t="shared" si="7"/>
        <v>10.366264607699419</v>
      </c>
      <c r="H77" s="5">
        <f t="shared" si="8"/>
        <v>2.5337353923005814</v>
      </c>
    </row>
    <row r="78" spans="1:8" x14ac:dyDescent="0.7">
      <c r="A78" s="4">
        <v>13180</v>
      </c>
      <c r="B78" s="5">
        <v>13.4</v>
      </c>
      <c r="C78" s="5">
        <f t="shared" si="5"/>
        <v>2.3686567164179104</v>
      </c>
      <c r="D78" s="5">
        <f>SUM(C$2:C78)</f>
        <v>235.06964316512745</v>
      </c>
      <c r="E78" s="5">
        <f t="shared" si="6"/>
        <v>31.74</v>
      </c>
      <c r="F78" s="5">
        <f t="shared" si="9"/>
        <v>-18.339999999999996</v>
      </c>
      <c r="G78" s="5">
        <f t="shared" si="7"/>
        <v>10.396833751447852</v>
      </c>
      <c r="H78" s="5">
        <f t="shared" si="8"/>
        <v>3.003166248552148</v>
      </c>
    </row>
    <row r="79" spans="1:8" x14ac:dyDescent="0.7">
      <c r="A79" s="4">
        <v>13209</v>
      </c>
      <c r="B79" s="5">
        <v>14.29</v>
      </c>
      <c r="C79" s="5">
        <f t="shared" si="5"/>
        <v>2.2211336599020295</v>
      </c>
      <c r="D79" s="5">
        <f>SUM(C$2:C79)</f>
        <v>237.29077682502947</v>
      </c>
      <c r="E79" s="5">
        <f t="shared" si="6"/>
        <v>31.74</v>
      </c>
      <c r="F79" s="5">
        <f t="shared" si="9"/>
        <v>-17.45</v>
      </c>
      <c r="G79" s="5">
        <f t="shared" si="7"/>
        <v>10.433275296770239</v>
      </c>
      <c r="H79" s="5">
        <f t="shared" si="8"/>
        <v>3.8567247032297605</v>
      </c>
    </row>
    <row r="80" spans="1:8" x14ac:dyDescent="0.7">
      <c r="A80" s="4">
        <v>13240</v>
      </c>
      <c r="B80" s="5">
        <v>14.59</v>
      </c>
      <c r="C80" s="5">
        <f t="shared" si="5"/>
        <v>2.1754626456477038</v>
      </c>
      <c r="D80" s="5">
        <f>SUM(C$2:C80)</f>
        <v>239.46623947067718</v>
      </c>
      <c r="E80" s="5">
        <f t="shared" si="6"/>
        <v>31.74</v>
      </c>
      <c r="F80" s="5">
        <f t="shared" si="9"/>
        <v>-17.149999999999999</v>
      </c>
      <c r="G80" s="5">
        <f t="shared" si="7"/>
        <v>10.471037610740282</v>
      </c>
      <c r="H80" s="5">
        <f t="shared" si="8"/>
        <v>4.1189623892597176</v>
      </c>
    </row>
    <row r="81" spans="1:8" x14ac:dyDescent="0.7">
      <c r="A81" s="4">
        <v>13270</v>
      </c>
      <c r="B81" s="5">
        <v>15</v>
      </c>
      <c r="C81" s="5">
        <f t="shared" si="5"/>
        <v>2.1160000000000001</v>
      </c>
      <c r="D81" s="5">
        <f>SUM(C$2:C81)</f>
        <v>241.58223947067719</v>
      </c>
      <c r="E81" s="5">
        <f t="shared" si="6"/>
        <v>31.74</v>
      </c>
      <c r="F81" s="5">
        <f t="shared" si="9"/>
        <v>-16.739999999999998</v>
      </c>
      <c r="G81" s="5">
        <f t="shared" si="7"/>
        <v>10.510706439196674</v>
      </c>
      <c r="H81" s="5">
        <f t="shared" si="8"/>
        <v>4.4892935608033255</v>
      </c>
    </row>
    <row r="82" spans="1:8" x14ac:dyDescent="0.7">
      <c r="A82" s="4">
        <v>13301</v>
      </c>
      <c r="B82" s="5">
        <v>13.74</v>
      </c>
      <c r="C82" s="5">
        <f t="shared" si="5"/>
        <v>2.3100436681222707</v>
      </c>
      <c r="D82" s="5">
        <f>SUM(C$2:C82)</f>
        <v>243.89228313879946</v>
      </c>
      <c r="E82" s="5">
        <f t="shared" si="6"/>
        <v>31.74</v>
      </c>
      <c r="F82" s="5">
        <f t="shared" si="9"/>
        <v>-18</v>
      </c>
      <c r="G82" s="5">
        <f t="shared" si="7"/>
        <v>10.541292930276414</v>
      </c>
      <c r="H82" s="5">
        <f t="shared" si="8"/>
        <v>3.1987070697235858</v>
      </c>
    </row>
    <row r="83" spans="1:8" x14ac:dyDescent="0.7">
      <c r="A83" s="4">
        <v>13331</v>
      </c>
      <c r="B83" s="5">
        <v>14.37</v>
      </c>
      <c r="C83" s="5">
        <f t="shared" si="5"/>
        <v>2.2087682672233822</v>
      </c>
      <c r="D83" s="5">
        <f>SUM(C$2:C83)</f>
        <v>246.10105140602283</v>
      </c>
      <c r="E83" s="5">
        <f t="shared" si="6"/>
        <v>31.74</v>
      </c>
      <c r="F83" s="5">
        <f t="shared" si="9"/>
        <v>-17.369999999999997</v>
      </c>
      <c r="G83" s="5">
        <f t="shared" si="7"/>
        <v>10.575655752506487</v>
      </c>
      <c r="H83" s="5">
        <f t="shared" si="8"/>
        <v>3.7943442474935125</v>
      </c>
    </row>
    <row r="84" spans="1:8" x14ac:dyDescent="0.7">
      <c r="A84" s="4">
        <v>13362</v>
      </c>
      <c r="B84" s="5">
        <v>14.83</v>
      </c>
      <c r="C84" s="5">
        <f t="shared" si="5"/>
        <v>2.1402562373567093</v>
      </c>
      <c r="D84" s="5">
        <f>SUM(C$2:C84)</f>
        <v>248.24130764337954</v>
      </c>
      <c r="E84" s="5">
        <f t="shared" si="6"/>
        <v>31.74</v>
      </c>
      <c r="F84" s="5">
        <f t="shared" si="9"/>
        <v>-16.909999999999997</v>
      </c>
      <c r="G84" s="5">
        <f t="shared" si="7"/>
        <v>10.612335332138098</v>
      </c>
      <c r="H84" s="5">
        <f t="shared" si="8"/>
        <v>4.2176646678619019</v>
      </c>
    </row>
    <row r="85" spans="1:8" x14ac:dyDescent="0.7">
      <c r="A85" s="4">
        <v>13393</v>
      </c>
      <c r="B85" s="5">
        <v>15.82</v>
      </c>
      <c r="C85" s="5">
        <f t="shared" si="5"/>
        <v>2.0063211125158027</v>
      </c>
      <c r="D85" s="5">
        <f>SUM(C$2:C85)</f>
        <v>250.24762875589533</v>
      </c>
      <c r="E85" s="5">
        <f t="shared" si="6"/>
        <v>31.74</v>
      </c>
      <c r="F85" s="5">
        <f t="shared" si="9"/>
        <v>-15.919999999999998</v>
      </c>
      <c r="G85" s="5">
        <f t="shared" si="7"/>
        <v>10.654086966796845</v>
      </c>
      <c r="H85" s="5">
        <f t="shared" si="8"/>
        <v>5.1659130332031555</v>
      </c>
    </row>
    <row r="86" spans="1:8" x14ac:dyDescent="0.7">
      <c r="A86" s="4">
        <v>13423</v>
      </c>
      <c r="B86" s="5">
        <v>15.94</v>
      </c>
      <c r="C86" s="5">
        <f t="shared" si="5"/>
        <v>1.9912170639899622</v>
      </c>
      <c r="D86" s="5">
        <f>SUM(C$2:C86)</f>
        <v>252.23884581988528</v>
      </c>
      <c r="E86" s="5">
        <f t="shared" si="6"/>
        <v>31.74</v>
      </c>
      <c r="F86" s="5">
        <f t="shared" si="9"/>
        <v>-15.799999999999999</v>
      </c>
      <c r="G86" s="5">
        <f t="shared" si="7"/>
        <v>10.695814878278002</v>
      </c>
      <c r="H86" s="5">
        <f t="shared" si="8"/>
        <v>5.2441851217219977</v>
      </c>
    </row>
    <row r="87" spans="1:8" x14ac:dyDescent="0.7">
      <c r="A87" s="4">
        <v>13454</v>
      </c>
      <c r="B87" s="5">
        <v>15.99</v>
      </c>
      <c r="C87" s="5">
        <f t="shared" si="5"/>
        <v>1.9849906191369604</v>
      </c>
      <c r="D87" s="5">
        <f>SUM(C$2:C87)</f>
        <v>254.22383643902225</v>
      </c>
      <c r="E87" s="5">
        <f t="shared" si="6"/>
        <v>31.74</v>
      </c>
      <c r="F87" s="5">
        <f t="shared" si="9"/>
        <v>-15.749999999999998</v>
      </c>
      <c r="G87" s="5">
        <f t="shared" si="7"/>
        <v>10.737152102787684</v>
      </c>
      <c r="H87" s="5">
        <f t="shared" si="8"/>
        <v>5.252847897212316</v>
      </c>
    </row>
    <row r="88" spans="1:8" x14ac:dyDescent="0.7">
      <c r="A88" s="4">
        <v>13484</v>
      </c>
      <c r="B88" s="5">
        <v>17.22</v>
      </c>
      <c r="C88" s="5">
        <f t="shared" si="5"/>
        <v>1.8432055749128919</v>
      </c>
      <c r="D88" s="5">
        <f>SUM(C$2:C88)</f>
        <v>256.06704201393512</v>
      </c>
      <c r="E88" s="5">
        <f t="shared" si="6"/>
        <v>31.74</v>
      </c>
      <c r="F88" s="5">
        <f t="shared" si="9"/>
        <v>-14.52</v>
      </c>
      <c r="G88" s="5">
        <f t="shared" si="7"/>
        <v>10.7838165282111</v>
      </c>
      <c r="H88" s="5">
        <f t="shared" si="8"/>
        <v>6.4361834717888993</v>
      </c>
    </row>
    <row r="89" spans="1:8" x14ac:dyDescent="0.7">
      <c r="A89" s="4">
        <v>13515</v>
      </c>
      <c r="B89" s="5">
        <v>17.239999999999998</v>
      </c>
      <c r="C89" s="5">
        <f t="shared" si="5"/>
        <v>1.8410672853828307</v>
      </c>
      <c r="D89" s="5">
        <f>SUM(C$2:C89)</f>
        <v>257.90810929931797</v>
      </c>
      <c r="E89" s="5">
        <f t="shared" si="6"/>
        <v>31.74</v>
      </c>
      <c r="F89" s="5">
        <f t="shared" si="9"/>
        <v>-14.5</v>
      </c>
      <c r="G89" s="5">
        <f t="shared" si="7"/>
        <v>10.829903749782504</v>
      </c>
      <c r="H89" s="5">
        <f t="shared" si="8"/>
        <v>6.4100962502174941</v>
      </c>
    </row>
    <row r="90" spans="1:8" x14ac:dyDescent="0.7">
      <c r="A90" s="4">
        <v>13546</v>
      </c>
      <c r="B90" s="5">
        <v>17.149999999999999</v>
      </c>
      <c r="C90" s="5">
        <f t="shared" si="5"/>
        <v>1.850728862973761</v>
      </c>
      <c r="D90" s="5">
        <f>SUM(C$2:C90)</f>
        <v>259.75883816229174</v>
      </c>
      <c r="E90" s="5">
        <f t="shared" si="6"/>
        <v>31.74</v>
      </c>
      <c r="F90" s="5">
        <f t="shared" si="9"/>
        <v>-14.59</v>
      </c>
      <c r="G90" s="5">
        <f t="shared" si="7"/>
        <v>10.87493314947416</v>
      </c>
      <c r="H90" s="5">
        <f t="shared" si="8"/>
        <v>6.2750668505258389</v>
      </c>
    </row>
    <row r="91" spans="1:8" x14ac:dyDescent="0.7">
      <c r="A91" s="4">
        <v>13574</v>
      </c>
      <c r="B91" s="5">
        <v>17.79</v>
      </c>
      <c r="C91" s="5">
        <f t="shared" si="5"/>
        <v>1.7841483979763912</v>
      </c>
      <c r="D91" s="5">
        <f>SUM(C$2:C91)</f>
        <v>261.5429865602681</v>
      </c>
      <c r="E91" s="5">
        <f t="shared" si="6"/>
        <v>31.74</v>
      </c>
      <c r="F91" s="5">
        <f t="shared" si="9"/>
        <v>-13.95</v>
      </c>
      <c r="G91" s="5">
        <f t="shared" si="7"/>
        <v>10.92210514825541</v>
      </c>
      <c r="H91" s="5">
        <f t="shared" si="8"/>
        <v>6.8678948517445892</v>
      </c>
    </row>
    <row r="92" spans="1:8" x14ac:dyDescent="0.7">
      <c r="A92" s="4">
        <v>13605</v>
      </c>
      <c r="B92" s="5">
        <v>18.05</v>
      </c>
      <c r="C92" s="5">
        <f t="shared" si="5"/>
        <v>1.7584487534626037</v>
      </c>
      <c r="D92" s="5">
        <f>SUM(C$2:C92)</f>
        <v>263.30143531373074</v>
      </c>
      <c r="E92" s="5">
        <f t="shared" si="6"/>
        <v>31.74</v>
      </c>
      <c r="F92" s="5">
        <f t="shared" si="9"/>
        <v>-13.689999999999998</v>
      </c>
      <c r="G92" s="5">
        <f t="shared" si="7"/>
        <v>10.969708526497264</v>
      </c>
      <c r="H92" s="5">
        <f t="shared" si="8"/>
        <v>7.0802914735027365</v>
      </c>
    </row>
    <row r="93" spans="1:8" x14ac:dyDescent="0.7">
      <c r="A93" s="4">
        <v>13635</v>
      </c>
      <c r="B93" s="5">
        <v>17.82</v>
      </c>
      <c r="C93" s="5">
        <f t="shared" si="5"/>
        <v>1.7811447811447809</v>
      </c>
      <c r="D93" s="5">
        <f>SUM(C$2:C93)</f>
        <v>265.08258009487554</v>
      </c>
      <c r="E93" s="5">
        <f t="shared" si="6"/>
        <v>31.74</v>
      </c>
      <c r="F93" s="5">
        <f t="shared" si="9"/>
        <v>-13.919999999999998</v>
      </c>
      <c r="G93" s="5">
        <f t="shared" si="7"/>
        <v>11.015737054297857</v>
      </c>
      <c r="H93" s="5">
        <f t="shared" si="8"/>
        <v>6.8042629457021437</v>
      </c>
    </row>
    <row r="94" spans="1:8" x14ac:dyDescent="0.7">
      <c r="A94" s="4">
        <v>13666</v>
      </c>
      <c r="B94" s="5">
        <v>16.420000000000002</v>
      </c>
      <c r="C94" s="5">
        <f t="shared" si="5"/>
        <v>1.9330085261875758</v>
      </c>
      <c r="D94" s="5">
        <f>SUM(C$2:C94)</f>
        <v>267.0155886210631</v>
      </c>
      <c r="E94" s="5">
        <f t="shared" si="6"/>
        <v>31.74</v>
      </c>
      <c r="F94" s="5">
        <f t="shared" si="9"/>
        <v>-15.319999999999997</v>
      </c>
      <c r="G94" s="5">
        <f t="shared" si="7"/>
        <v>11.054860187167177</v>
      </c>
      <c r="H94" s="5">
        <f t="shared" si="8"/>
        <v>5.3651398128328243</v>
      </c>
    </row>
    <row r="95" spans="1:8" x14ac:dyDescent="0.7">
      <c r="A95" s="4">
        <v>13696</v>
      </c>
      <c r="B95" s="5">
        <v>16.059999999999999</v>
      </c>
      <c r="C95" s="5">
        <f t="shared" si="5"/>
        <v>1.9763387297633874</v>
      </c>
      <c r="D95" s="5">
        <f>SUM(C$2:C95)</f>
        <v>268.99192735082647</v>
      </c>
      <c r="E95" s="5">
        <f t="shared" si="6"/>
        <v>31.74</v>
      </c>
      <c r="F95" s="5">
        <f t="shared" si="9"/>
        <v>-15.68</v>
      </c>
      <c r="G95" s="5">
        <f t="shared" si="7"/>
        <v>11.091633973493789</v>
      </c>
      <c r="H95" s="5">
        <f t="shared" si="8"/>
        <v>4.9683660265062102</v>
      </c>
    </row>
    <row r="96" spans="1:8" x14ac:dyDescent="0.7">
      <c r="A96" s="4">
        <v>13727</v>
      </c>
      <c r="B96" s="5">
        <v>15.4</v>
      </c>
      <c r="C96" s="5">
        <f t="shared" si="5"/>
        <v>2.0610389610389608</v>
      </c>
      <c r="D96" s="5">
        <f>SUM(C$2:C96)</f>
        <v>271.05296631186542</v>
      </c>
      <c r="E96" s="5">
        <f t="shared" si="6"/>
        <v>31.74</v>
      </c>
      <c r="F96" s="5">
        <f t="shared" si="9"/>
        <v>-16.339999999999996</v>
      </c>
      <c r="G96" s="5">
        <f t="shared" si="7"/>
        <v>11.124394029064732</v>
      </c>
      <c r="H96" s="5">
        <f t="shared" si="8"/>
        <v>4.2756059709352687</v>
      </c>
    </row>
    <row r="97" spans="1:8" x14ac:dyDescent="0.7">
      <c r="A97" s="4">
        <v>13758</v>
      </c>
      <c r="B97" s="5">
        <v>16.95</v>
      </c>
      <c r="C97" s="5">
        <f t="shared" si="5"/>
        <v>1.8725663716814158</v>
      </c>
      <c r="D97" s="5">
        <f>SUM(C$2:C97)</f>
        <v>272.92553268354686</v>
      </c>
      <c r="E97" s="5">
        <f t="shared" si="6"/>
        <v>31.74</v>
      </c>
      <c r="F97" s="5">
        <f t="shared" si="9"/>
        <v>-14.79</v>
      </c>
      <c r="G97" s="5">
        <f t="shared" si="7"/>
        <v>11.164364030143702</v>
      </c>
      <c r="H97" s="5">
        <f t="shared" si="8"/>
        <v>5.7856359698562976</v>
      </c>
    </row>
    <row r="98" spans="1:8" x14ac:dyDescent="0.7">
      <c r="A98" s="4">
        <v>13788</v>
      </c>
      <c r="B98" s="5">
        <v>15.88</v>
      </c>
      <c r="C98" s="5">
        <f t="shared" si="5"/>
        <v>1.9987405541561711</v>
      </c>
      <c r="D98" s="5">
        <f>SUM(C$2:C98)</f>
        <v>274.92427323770301</v>
      </c>
      <c r="E98" s="5">
        <f t="shared" si="6"/>
        <v>31.74</v>
      </c>
      <c r="F98" s="5">
        <f t="shared" si="9"/>
        <v>-15.859999999999998</v>
      </c>
      <c r="G98" s="5">
        <f t="shared" si="7"/>
        <v>11.19864740840125</v>
      </c>
      <c r="H98" s="5">
        <f t="shared" si="8"/>
        <v>4.6813525915987508</v>
      </c>
    </row>
    <row r="99" spans="1:8" x14ac:dyDescent="0.7">
      <c r="A99" s="4">
        <v>13819</v>
      </c>
      <c r="B99" s="5">
        <v>13.78</v>
      </c>
      <c r="C99" s="5">
        <f t="shared" si="5"/>
        <v>2.3033381712626997</v>
      </c>
      <c r="D99" s="5">
        <f>SUM(C$2:C99)</f>
        <v>277.22761140896569</v>
      </c>
      <c r="E99" s="5">
        <f t="shared" si="6"/>
        <v>31.74</v>
      </c>
      <c r="F99" s="5">
        <f t="shared" si="9"/>
        <v>-17.96</v>
      </c>
      <c r="G99" s="5">
        <f t="shared" si="7"/>
        <v>11.220094507149817</v>
      </c>
      <c r="H99" s="5">
        <f t="shared" si="8"/>
        <v>2.5599054928501825</v>
      </c>
    </row>
    <row r="100" spans="1:8" x14ac:dyDescent="0.7">
      <c r="A100" s="4">
        <v>13849</v>
      </c>
      <c r="B100" s="5">
        <v>12.18</v>
      </c>
      <c r="C100" s="5">
        <f t="shared" si="5"/>
        <v>2.6059113300492611</v>
      </c>
      <c r="D100" s="5">
        <f>SUM(C$2:C100)</f>
        <v>279.83352273901494</v>
      </c>
      <c r="E100" s="5">
        <f t="shared" si="6"/>
        <v>31.74</v>
      </c>
      <c r="F100" s="5">
        <f t="shared" si="9"/>
        <v>-19.559999999999999</v>
      </c>
      <c r="G100" s="5">
        <f t="shared" si="7"/>
        <v>11.229033495499429</v>
      </c>
      <c r="H100" s="5">
        <f t="shared" si="8"/>
        <v>0.95096650450057041</v>
      </c>
    </row>
    <row r="101" spans="1:8" x14ac:dyDescent="0.7">
      <c r="A101" s="4">
        <v>13880</v>
      </c>
      <c r="B101" s="5">
        <v>11.1</v>
      </c>
      <c r="C101" s="5">
        <f t="shared" si="5"/>
        <v>2.8594594594594596</v>
      </c>
      <c r="D101" s="5">
        <f>SUM(C$2:C101)</f>
        <v>282.6929821984744</v>
      </c>
      <c r="E101" s="5">
        <f t="shared" si="6"/>
        <v>31.74</v>
      </c>
      <c r="F101" s="5">
        <f t="shared" si="9"/>
        <v>-20.64</v>
      </c>
      <c r="G101" s="5">
        <f t="shared" si="7"/>
        <v>11.227728312588896</v>
      </c>
      <c r="H101" s="5">
        <f t="shared" si="8"/>
        <v>-0.12772831258889639</v>
      </c>
    </row>
    <row r="102" spans="1:8" x14ac:dyDescent="0.7">
      <c r="A102" s="4">
        <v>13911</v>
      </c>
      <c r="B102" s="5">
        <v>10.55</v>
      </c>
      <c r="C102" s="5">
        <f t="shared" si="5"/>
        <v>3.0085308056872035</v>
      </c>
      <c r="D102" s="5">
        <f>SUM(C$2:C102)</f>
        <v>285.7015130041616</v>
      </c>
      <c r="E102" s="5">
        <f t="shared" si="6"/>
        <v>31.74</v>
      </c>
      <c r="F102" s="5">
        <f t="shared" si="9"/>
        <v>-21.189999999999998</v>
      </c>
      <c r="G102" s="5">
        <f t="shared" si="7"/>
        <v>11.220591610774228</v>
      </c>
      <c r="H102" s="5">
        <f t="shared" si="8"/>
        <v>-0.67059161077422758</v>
      </c>
    </row>
    <row r="103" spans="1:8" x14ac:dyDescent="0.7">
      <c r="A103" s="4">
        <v>13939</v>
      </c>
      <c r="B103" s="5">
        <v>10.78</v>
      </c>
      <c r="C103" s="5">
        <f t="shared" si="5"/>
        <v>2.9443413729128016</v>
      </c>
      <c r="D103" s="5">
        <f>SUM(C$2:C103)</f>
        <v>288.64585437707439</v>
      </c>
      <c r="E103" s="5">
        <f t="shared" si="6"/>
        <v>31.74</v>
      </c>
      <c r="F103" s="5">
        <f t="shared" si="9"/>
        <v>-20.96</v>
      </c>
      <c r="G103" s="5">
        <f t="shared" si="7"/>
        <v>11.216097341798982</v>
      </c>
      <c r="H103" s="5">
        <f t="shared" si="8"/>
        <v>-0.43609734179898219</v>
      </c>
    </row>
    <row r="104" spans="1:8" x14ac:dyDescent="0.7">
      <c r="A104" s="4">
        <v>13970</v>
      </c>
      <c r="B104" s="5">
        <v>11.38</v>
      </c>
      <c r="C104" s="5">
        <f t="shared" si="5"/>
        <v>2.7891036906854128</v>
      </c>
      <c r="D104" s="5">
        <f>SUM(C$2:C104)</f>
        <v>291.43495806775979</v>
      </c>
      <c r="E104" s="5">
        <f t="shared" si="6"/>
        <v>31.74</v>
      </c>
      <c r="F104" s="5">
        <f t="shared" si="9"/>
        <v>-20.36</v>
      </c>
      <c r="G104" s="5">
        <f t="shared" si="7"/>
        <v>11.217665930248124</v>
      </c>
      <c r="H104" s="5">
        <f t="shared" si="8"/>
        <v>0.1623340697518767</v>
      </c>
    </row>
    <row r="105" spans="1:8" x14ac:dyDescent="0.7">
      <c r="A105" s="4">
        <v>14000</v>
      </c>
      <c r="B105" s="5">
        <v>8.74</v>
      </c>
      <c r="C105" s="5">
        <f t="shared" si="5"/>
        <v>3.6315789473684208</v>
      </c>
      <c r="D105" s="5">
        <f>SUM(C$2:C105)</f>
        <v>295.06653701512823</v>
      </c>
      <c r="E105" s="5">
        <f t="shared" si="6"/>
        <v>31.74</v>
      </c>
      <c r="F105" s="5">
        <f t="shared" si="9"/>
        <v>-23</v>
      </c>
      <c r="G105" s="5">
        <f t="shared" si="7"/>
        <v>11.187171657593819</v>
      </c>
      <c r="H105" s="5">
        <f t="shared" si="8"/>
        <v>-2.4471716575938185</v>
      </c>
    </row>
    <row r="106" spans="1:8" x14ac:dyDescent="0.7">
      <c r="A106" s="4">
        <v>14031</v>
      </c>
      <c r="B106" s="5">
        <v>9.6300000000000008</v>
      </c>
      <c r="C106" s="5">
        <f t="shared" si="5"/>
        <v>3.2959501557632396</v>
      </c>
      <c r="D106" s="5">
        <f>SUM(C$2:C106)</f>
        <v>298.36248717089148</v>
      </c>
      <c r="E106" s="5">
        <f t="shared" si="6"/>
        <v>31.74</v>
      </c>
      <c r="F106" s="5">
        <f t="shared" si="9"/>
        <v>-22.11</v>
      </c>
      <c r="G106" s="5">
        <f t="shared" si="7"/>
        <v>11.169969896688611</v>
      </c>
      <c r="H106" s="5">
        <f t="shared" si="8"/>
        <v>-1.5399698966886106</v>
      </c>
    </row>
    <row r="107" spans="1:8" x14ac:dyDescent="0.7">
      <c r="A107" s="4">
        <v>14061</v>
      </c>
      <c r="B107" s="5">
        <v>9.32</v>
      </c>
      <c r="C107" s="5">
        <f t="shared" si="5"/>
        <v>3.4055793991416308</v>
      </c>
      <c r="D107" s="5">
        <f>SUM(C$2:C107)</f>
        <v>301.76806657003311</v>
      </c>
      <c r="E107" s="5">
        <f t="shared" si="6"/>
        <v>31.74</v>
      </c>
      <c r="F107" s="5">
        <f t="shared" si="9"/>
        <v>-22.419999999999998</v>
      </c>
      <c r="G107" s="5">
        <f t="shared" si="7"/>
        <v>11.149092209261958</v>
      </c>
      <c r="H107" s="5">
        <f t="shared" si="8"/>
        <v>-1.8290922092619581</v>
      </c>
    </row>
    <row r="108" spans="1:8" x14ac:dyDescent="0.7">
      <c r="A108" s="4">
        <v>14092</v>
      </c>
      <c r="B108" s="5">
        <v>11.68</v>
      </c>
      <c r="C108" s="5">
        <f t="shared" si="5"/>
        <v>2.7174657534246576</v>
      </c>
      <c r="D108" s="5">
        <f>SUM(C$2:C108)</f>
        <v>304.48553232345779</v>
      </c>
      <c r="E108" s="5">
        <f t="shared" si="6"/>
        <v>31.74</v>
      </c>
      <c r="F108" s="5">
        <f t="shared" si="9"/>
        <v>-20.059999999999999</v>
      </c>
      <c r="G108" s="5">
        <f t="shared" si="7"/>
        <v>11.153830443386081</v>
      </c>
      <c r="H108" s="5">
        <f t="shared" si="8"/>
        <v>0.52616955661391884</v>
      </c>
    </row>
    <row r="109" spans="1:8" x14ac:dyDescent="0.7">
      <c r="A109" s="4">
        <v>14123</v>
      </c>
      <c r="B109" s="5">
        <v>12.3</v>
      </c>
      <c r="C109" s="5">
        <f t="shared" si="5"/>
        <v>2.5804878048780484</v>
      </c>
      <c r="D109" s="5">
        <f>SUM(C$2:C109)</f>
        <v>307.06602012833582</v>
      </c>
      <c r="E109" s="5">
        <f t="shared" si="6"/>
        <v>31.74</v>
      </c>
      <c r="F109" s="5">
        <f t="shared" si="9"/>
        <v>-19.439999999999998</v>
      </c>
      <c r="G109" s="5">
        <f t="shared" si="7"/>
        <v>11.163462497632683</v>
      </c>
      <c r="H109" s="5">
        <f t="shared" si="8"/>
        <v>1.1365375023673181</v>
      </c>
    </row>
    <row r="110" spans="1:8" x14ac:dyDescent="0.7">
      <c r="A110" s="4">
        <v>14153</v>
      </c>
      <c r="B110" s="5">
        <v>12</v>
      </c>
      <c r="C110" s="5">
        <f t="shared" si="5"/>
        <v>2.645</v>
      </c>
      <c r="D110" s="5">
        <f>SUM(C$2:C110)</f>
        <v>309.7110201283358</v>
      </c>
      <c r="E110" s="5">
        <f t="shared" si="6"/>
        <v>31.74</v>
      </c>
      <c r="F110" s="5">
        <f t="shared" si="9"/>
        <v>-19.739999999999998</v>
      </c>
      <c r="G110" s="5">
        <f t="shared" si="7"/>
        <v>11.170606711270432</v>
      </c>
      <c r="H110" s="5">
        <f t="shared" si="8"/>
        <v>0.82939328872956786</v>
      </c>
    </row>
    <row r="111" spans="1:8" x14ac:dyDescent="0.7">
      <c r="A111" s="4">
        <v>14184</v>
      </c>
      <c r="B111" s="5">
        <v>12.33</v>
      </c>
      <c r="C111" s="5">
        <f t="shared" si="5"/>
        <v>2.5742092457420922</v>
      </c>
      <c r="D111" s="5">
        <f>SUM(C$2:C111)</f>
        <v>312.28522937407791</v>
      </c>
      <c r="E111" s="5">
        <f t="shared" si="6"/>
        <v>31.74</v>
      </c>
      <c r="F111" s="5">
        <f t="shared" si="9"/>
        <v>-19.409999999999997</v>
      </c>
      <c r="G111" s="5">
        <f t="shared" si="7"/>
        <v>11.180163746450356</v>
      </c>
      <c r="H111" s="5">
        <f t="shared" si="8"/>
        <v>1.149836253549644</v>
      </c>
    </row>
    <row r="112" spans="1:8" x14ac:dyDescent="0.7">
      <c r="A112" s="4">
        <v>14214</v>
      </c>
      <c r="B112" s="5">
        <v>13.13</v>
      </c>
      <c r="C112" s="5">
        <f t="shared" si="5"/>
        <v>2.4173648134044172</v>
      </c>
      <c r="D112" s="5">
        <f>SUM(C$2:C112)</f>
        <v>314.7025941874823</v>
      </c>
      <c r="E112" s="5">
        <f t="shared" si="6"/>
        <v>31.74</v>
      </c>
      <c r="F112" s="5">
        <f t="shared" si="9"/>
        <v>-18.61</v>
      </c>
      <c r="G112" s="5">
        <f t="shared" si="7"/>
        <v>11.195141270113297</v>
      </c>
      <c r="H112" s="5">
        <f t="shared" si="8"/>
        <v>1.9348587298867042</v>
      </c>
    </row>
    <row r="113" spans="1:8" x14ac:dyDescent="0.7">
      <c r="A113" s="4">
        <v>14245</v>
      </c>
      <c r="B113" s="5">
        <v>12.71</v>
      </c>
      <c r="C113" s="5">
        <f t="shared" si="5"/>
        <v>2.4972462627852083</v>
      </c>
      <c r="D113" s="5">
        <f>SUM(C$2:C113)</f>
        <v>317.19984045026752</v>
      </c>
      <c r="E113" s="5">
        <f t="shared" si="6"/>
        <v>31.74</v>
      </c>
      <c r="F113" s="5">
        <f t="shared" si="9"/>
        <v>-19.029999999999998</v>
      </c>
      <c r="G113" s="5">
        <f t="shared" si="7"/>
        <v>11.207067427757281</v>
      </c>
      <c r="H113" s="5">
        <f t="shared" si="8"/>
        <v>1.5029325722427203</v>
      </c>
    </row>
    <row r="114" spans="1:8" x14ac:dyDescent="0.7">
      <c r="A114" s="4">
        <v>14276</v>
      </c>
      <c r="B114" s="5">
        <v>13.18</v>
      </c>
      <c r="C114" s="5">
        <f t="shared" si="5"/>
        <v>2.4081942336874049</v>
      </c>
      <c r="D114" s="5">
        <f>SUM(C$2:C114)</f>
        <v>319.60803468395494</v>
      </c>
      <c r="E114" s="5">
        <f t="shared" si="6"/>
        <v>31.74</v>
      </c>
      <c r="F114" s="5">
        <f t="shared" si="9"/>
        <v>-18.559999999999999</v>
      </c>
      <c r="G114" s="5">
        <f t="shared" si="7"/>
        <v>11.22193315179525</v>
      </c>
      <c r="H114" s="5">
        <f t="shared" si="8"/>
        <v>1.9580668482047496</v>
      </c>
    </row>
    <row r="115" spans="1:8" x14ac:dyDescent="0.7">
      <c r="A115" s="4">
        <v>14304</v>
      </c>
      <c r="B115" s="5">
        <v>12.21</v>
      </c>
      <c r="C115" s="5">
        <f t="shared" si="5"/>
        <v>2.5995085995085994</v>
      </c>
      <c r="D115" s="5">
        <f>SUM(C$2:C115)</f>
        <v>322.20754328346356</v>
      </c>
      <c r="E115" s="5">
        <f t="shared" si="6"/>
        <v>31.74</v>
      </c>
      <c r="F115" s="5">
        <f t="shared" si="9"/>
        <v>-19.529999999999998</v>
      </c>
      <c r="G115" s="5">
        <f t="shared" si="7"/>
        <v>11.229904685430443</v>
      </c>
      <c r="H115" s="5">
        <f t="shared" si="8"/>
        <v>0.98009531456955834</v>
      </c>
    </row>
    <row r="116" spans="1:8" x14ac:dyDescent="0.7">
      <c r="A116" s="4">
        <v>14335</v>
      </c>
      <c r="B116" s="5">
        <v>12.71</v>
      </c>
      <c r="C116" s="5">
        <f t="shared" si="5"/>
        <v>2.4972462627852083</v>
      </c>
      <c r="D116" s="5">
        <f>SUM(C$2:C116)</f>
        <v>324.70478954624878</v>
      </c>
      <c r="E116" s="5">
        <f t="shared" si="6"/>
        <v>31.74</v>
      </c>
      <c r="F116" s="5">
        <f t="shared" si="9"/>
        <v>-19.029999999999998</v>
      </c>
      <c r="G116" s="5">
        <f t="shared" si="7"/>
        <v>11.24128783286735</v>
      </c>
      <c r="H116" s="5">
        <f t="shared" si="8"/>
        <v>1.4687121671326508</v>
      </c>
    </row>
    <row r="117" spans="1:8" x14ac:dyDescent="0.7">
      <c r="A117" s="4">
        <v>14365</v>
      </c>
      <c r="B117" s="5">
        <v>11.15</v>
      </c>
      <c r="C117" s="5">
        <f t="shared" si="5"/>
        <v>2.8466367713004481</v>
      </c>
      <c r="D117" s="5">
        <f>SUM(C$2:C117)</f>
        <v>327.55142631754921</v>
      </c>
      <c r="E117" s="5">
        <f t="shared" si="6"/>
        <v>31.74</v>
      </c>
      <c r="F117" s="5">
        <f t="shared" si="9"/>
        <v>-20.589999999999996</v>
      </c>
      <c r="G117" s="5">
        <f t="shared" si="7"/>
        <v>11.240494481714116</v>
      </c>
      <c r="H117" s="5">
        <f t="shared" si="8"/>
        <v>-9.0494481714115338E-2</v>
      </c>
    </row>
    <row r="118" spans="1:8" x14ac:dyDescent="0.7">
      <c r="A118" s="6">
        <v>14396</v>
      </c>
      <c r="B118" s="7">
        <v>10.92</v>
      </c>
      <c r="C118" s="5">
        <f t="shared" si="5"/>
        <v>2.9065934065934065</v>
      </c>
      <c r="D118" s="5">
        <f>SUM(C$2:C118)</f>
        <v>330.45801972414262</v>
      </c>
      <c r="E118" s="5">
        <f t="shared" si="6"/>
        <v>31.74</v>
      </c>
      <c r="F118" s="5">
        <f t="shared" si="9"/>
        <v>-20.82</v>
      </c>
      <c r="G118" s="5">
        <f t="shared" si="7"/>
        <v>11.237675524110433</v>
      </c>
      <c r="H118" s="5">
        <f t="shared" si="8"/>
        <v>-0.31767552411043276</v>
      </c>
    </row>
    <row r="119" spans="1:8" x14ac:dyDescent="0.7">
      <c r="A119" s="4">
        <v>14426</v>
      </c>
      <c r="B119" s="5">
        <v>11.52</v>
      </c>
      <c r="C119" s="5">
        <f t="shared" si="5"/>
        <v>2.7552083333333335</v>
      </c>
      <c r="D119" s="5">
        <f>SUM(C$2:C119)</f>
        <v>333.21322805747593</v>
      </c>
      <c r="E119" s="5">
        <f t="shared" si="6"/>
        <v>31.74</v>
      </c>
      <c r="F119" s="5">
        <f t="shared" si="9"/>
        <v>-20.22</v>
      </c>
      <c r="G119" s="5">
        <f t="shared" si="7"/>
        <v>11.240009953488309</v>
      </c>
      <c r="H119" s="5">
        <f t="shared" si="8"/>
        <v>0.27999004651169024</v>
      </c>
    </row>
    <row r="120" spans="1:8" x14ac:dyDescent="0.7">
      <c r="A120" s="4">
        <v>14457</v>
      </c>
      <c r="B120" s="5">
        <v>10.88</v>
      </c>
      <c r="C120" s="5">
        <f t="shared" si="5"/>
        <v>2.9172794117647056</v>
      </c>
      <c r="D120" s="5">
        <f>SUM(C$2:C120)</f>
        <v>336.13050746924063</v>
      </c>
      <c r="E120" s="5">
        <f t="shared" si="6"/>
        <v>31.74</v>
      </c>
      <c r="F120" s="5">
        <f t="shared" si="9"/>
        <v>-20.86</v>
      </c>
      <c r="G120" s="5">
        <f t="shared" si="7"/>
        <v>11.236885424170072</v>
      </c>
      <c r="H120" s="5">
        <f t="shared" si="8"/>
        <v>-0.35688542417007163</v>
      </c>
    </row>
    <row r="121" spans="1:8" x14ac:dyDescent="0.7">
      <c r="A121" s="4">
        <v>14488</v>
      </c>
      <c r="B121" s="5">
        <v>12.03</v>
      </c>
      <c r="C121" s="5">
        <f t="shared" si="5"/>
        <v>2.6384039900249379</v>
      </c>
      <c r="D121" s="5">
        <f>SUM(C$2:C121)</f>
        <v>338.76891145926555</v>
      </c>
      <c r="E121" s="5">
        <f t="shared" si="6"/>
        <v>31.74</v>
      </c>
      <c r="F121" s="5">
        <f t="shared" si="9"/>
        <v>-19.71</v>
      </c>
      <c r="G121" s="5">
        <f t="shared" si="7"/>
        <v>11.243062368366052</v>
      </c>
      <c r="H121" s="5">
        <f t="shared" si="8"/>
        <v>0.78693763163394692</v>
      </c>
    </row>
    <row r="122" spans="1:8" x14ac:dyDescent="0.7">
      <c r="A122" s="4">
        <v>14518</v>
      </c>
      <c r="B122" s="5">
        <v>11.22</v>
      </c>
      <c r="C122" s="5">
        <f t="shared" si="5"/>
        <v>2.8288770053475933</v>
      </c>
      <c r="D122" s="5">
        <f>SUM(C$2:C122)</f>
        <v>341.59778846461313</v>
      </c>
      <c r="E122" s="5">
        <f t="shared" si="6"/>
        <v>31.74</v>
      </c>
      <c r="F122" s="5">
        <f t="shared" si="9"/>
        <v>-20.519999999999996</v>
      </c>
      <c r="G122" s="5">
        <f t="shared" si="7"/>
        <v>11.24287138175618</v>
      </c>
      <c r="H122" s="5">
        <f t="shared" si="8"/>
        <v>-2.2871381756178977E-2</v>
      </c>
    </row>
    <row r="123" spans="1:8" x14ac:dyDescent="0.7">
      <c r="A123" s="4">
        <v>14549</v>
      </c>
      <c r="B123" s="5">
        <v>12.97</v>
      </c>
      <c r="C123" s="5">
        <f t="shared" si="5"/>
        <v>2.4471858134155742</v>
      </c>
      <c r="D123" s="5">
        <f>SUM(C$2:C123)</f>
        <v>344.04497427802869</v>
      </c>
      <c r="E123" s="5">
        <f t="shared" si="6"/>
        <v>31.74</v>
      </c>
      <c r="F123" s="5">
        <f t="shared" si="9"/>
        <v>-18.769999999999996</v>
      </c>
      <c r="G123" s="5">
        <f t="shared" si="7"/>
        <v>11.255156417052451</v>
      </c>
      <c r="H123" s="5">
        <f t="shared" si="8"/>
        <v>1.7148435829475499</v>
      </c>
    </row>
    <row r="124" spans="1:8" x14ac:dyDescent="0.7">
      <c r="A124" s="4">
        <v>14579</v>
      </c>
      <c r="B124" s="5">
        <v>12.85</v>
      </c>
      <c r="C124" s="5">
        <f t="shared" si="5"/>
        <v>2.4700389105058367</v>
      </c>
      <c r="D124" s="5">
        <f>SUM(C$2:C124)</f>
        <v>346.51501318853451</v>
      </c>
      <c r="E124" s="5">
        <f t="shared" si="6"/>
        <v>31.74</v>
      </c>
      <c r="F124" s="5">
        <f t="shared" si="9"/>
        <v>-18.89</v>
      </c>
      <c r="G124" s="5">
        <f t="shared" si="7"/>
        <v>11.266524829837232</v>
      </c>
      <c r="H124" s="5">
        <f t="shared" si="8"/>
        <v>1.5834751701627674</v>
      </c>
    </row>
    <row r="125" spans="1:8" x14ac:dyDescent="0.7">
      <c r="A125" s="4">
        <v>14610</v>
      </c>
      <c r="B125" s="5">
        <v>12.22</v>
      </c>
      <c r="C125" s="5">
        <f t="shared" si="5"/>
        <v>2.5973813420621927</v>
      </c>
      <c r="D125" s="5">
        <f>SUM(C$2:C125)</f>
        <v>349.1123945305967</v>
      </c>
      <c r="E125" s="5">
        <f t="shared" si="6"/>
        <v>31.74</v>
      </c>
      <c r="F125" s="5">
        <f t="shared" si="9"/>
        <v>-19.519999999999996</v>
      </c>
      <c r="G125" s="5">
        <f t="shared" si="7"/>
        <v>11.273618644482312</v>
      </c>
      <c r="H125" s="5">
        <f t="shared" si="8"/>
        <v>0.94638135551768876</v>
      </c>
    </row>
    <row r="126" spans="1:8" x14ac:dyDescent="0.7">
      <c r="A126" s="4">
        <v>14641</v>
      </c>
      <c r="B126" s="5">
        <v>12.55</v>
      </c>
      <c r="C126" s="5">
        <f t="shared" si="5"/>
        <v>2.529083665338645</v>
      </c>
      <c r="D126" s="5">
        <f>SUM(C$2:C126)</f>
        <v>351.64147819593535</v>
      </c>
      <c r="E126" s="5">
        <f t="shared" si="6"/>
        <v>31.74</v>
      </c>
      <c r="F126" s="5">
        <f t="shared" si="9"/>
        <v>-19.189999999999998</v>
      </c>
      <c r="G126" s="5">
        <f t="shared" si="7"/>
        <v>11.282798662873613</v>
      </c>
      <c r="H126" s="5">
        <f t="shared" si="8"/>
        <v>1.2672013371263873</v>
      </c>
    </row>
    <row r="127" spans="1:8" x14ac:dyDescent="0.7">
      <c r="A127" s="4">
        <v>14670</v>
      </c>
      <c r="B127" s="5">
        <v>12.06</v>
      </c>
      <c r="C127" s="5">
        <f t="shared" si="5"/>
        <v>2.6318407960199002</v>
      </c>
      <c r="D127" s="5">
        <f>SUM(C$2:C127)</f>
        <v>354.27331899195525</v>
      </c>
      <c r="E127" s="5">
        <f t="shared" si="6"/>
        <v>31.74</v>
      </c>
      <c r="F127" s="5">
        <f t="shared" si="9"/>
        <v>-19.68</v>
      </c>
      <c r="G127" s="5">
        <f t="shared" si="7"/>
        <v>11.288572369433256</v>
      </c>
      <c r="H127" s="5">
        <f t="shared" si="8"/>
        <v>0.77142763056674468</v>
      </c>
    </row>
    <row r="128" spans="1:8" x14ac:dyDescent="0.7">
      <c r="A128" s="4">
        <v>14701</v>
      </c>
      <c r="B128" s="5">
        <v>12.08</v>
      </c>
      <c r="C128" s="5">
        <f t="shared" si="5"/>
        <v>2.6274834437086092</v>
      </c>
      <c r="D128" s="5">
        <f>SUM(C$2:C128)</f>
        <v>356.90080243566388</v>
      </c>
      <c r="E128" s="5">
        <f t="shared" si="6"/>
        <v>31.74</v>
      </c>
      <c r="F128" s="5">
        <f t="shared" si="9"/>
        <v>-19.659999999999997</v>
      </c>
      <c r="G128" s="5">
        <f t="shared" si="7"/>
        <v>11.294398814714455</v>
      </c>
      <c r="H128" s="5">
        <f t="shared" si="8"/>
        <v>0.7856011852855449</v>
      </c>
    </row>
    <row r="129" spans="1:8" x14ac:dyDescent="0.7">
      <c r="A129" s="4">
        <v>14731</v>
      </c>
      <c r="B129" s="5">
        <v>12.23</v>
      </c>
      <c r="C129" s="5">
        <f t="shared" si="5"/>
        <v>2.5952575633687651</v>
      </c>
      <c r="D129" s="5">
        <f>SUM(C$2:C129)</f>
        <v>359.49605999903264</v>
      </c>
      <c r="E129" s="5">
        <f t="shared" si="6"/>
        <v>31.74</v>
      </c>
      <c r="F129" s="5">
        <f t="shared" si="9"/>
        <v>-19.509999999999998</v>
      </c>
      <c r="G129" s="5">
        <f t="shared" si="7"/>
        <v>11.301153064127968</v>
      </c>
      <c r="H129" s="5">
        <f t="shared" si="8"/>
        <v>0.92884693587203238</v>
      </c>
    </row>
    <row r="130" spans="1:8" x14ac:dyDescent="0.7">
      <c r="A130" s="4">
        <v>14762</v>
      </c>
      <c r="B130" s="5">
        <v>12.11</v>
      </c>
      <c r="C130" s="5">
        <f t="shared" ref="C130:C193" si="10">B$2/B130</f>
        <v>2.6209744013212219</v>
      </c>
      <c r="D130" s="5">
        <f>SUM(C$2:C130)</f>
        <v>362.11703440035387</v>
      </c>
      <c r="E130" s="5">
        <f t="shared" ref="E130:E193" si="11">B$2</f>
        <v>31.74</v>
      </c>
      <c r="F130" s="5">
        <f t="shared" si="9"/>
        <v>-19.63</v>
      </c>
      <c r="G130" s="5">
        <f t="shared" ref="G130:G193" si="12">B$2*(ROW()-1)/D130</f>
        <v>11.307007434157862</v>
      </c>
      <c r="H130" s="5">
        <f t="shared" ref="H130:H193" si="13">B130-G130</f>
        <v>0.8029925658421373</v>
      </c>
    </row>
    <row r="131" spans="1:8" x14ac:dyDescent="0.7">
      <c r="A131" s="4">
        <v>14792</v>
      </c>
      <c r="B131" s="5">
        <v>9.27</v>
      </c>
      <c r="C131" s="5">
        <f t="shared" si="10"/>
        <v>3.4239482200647249</v>
      </c>
      <c r="D131" s="5">
        <f>SUM(C$2:C131)</f>
        <v>365.54098262041862</v>
      </c>
      <c r="E131" s="5">
        <f t="shared" si="11"/>
        <v>31.74</v>
      </c>
      <c r="F131" s="5">
        <f t="shared" ref="F131:F194" si="14">B131-E131</f>
        <v>-22.47</v>
      </c>
      <c r="G131" s="5">
        <f t="shared" si="12"/>
        <v>11.28792719880793</v>
      </c>
      <c r="H131" s="5">
        <f t="shared" si="13"/>
        <v>-2.0179271988079304</v>
      </c>
    </row>
    <row r="132" spans="1:8" x14ac:dyDescent="0.7">
      <c r="A132" s="4">
        <v>14823</v>
      </c>
      <c r="B132" s="5">
        <v>9.93</v>
      </c>
      <c r="C132" s="5">
        <f t="shared" si="10"/>
        <v>3.1963746223564953</v>
      </c>
      <c r="D132" s="5">
        <f>SUM(C$2:C132)</f>
        <v>368.73735724277509</v>
      </c>
      <c r="E132" s="5">
        <f t="shared" si="11"/>
        <v>31.74</v>
      </c>
      <c r="F132" s="5">
        <f t="shared" si="14"/>
        <v>-21.81</v>
      </c>
      <c r="G132" s="5">
        <f t="shared" si="12"/>
        <v>11.27615609953626</v>
      </c>
      <c r="H132" s="5">
        <f t="shared" si="13"/>
        <v>-1.3461560995362607</v>
      </c>
    </row>
    <row r="133" spans="1:8" x14ac:dyDescent="0.7">
      <c r="A133" s="4">
        <v>14854</v>
      </c>
      <c r="B133" s="5">
        <v>10.26</v>
      </c>
      <c r="C133" s="5">
        <f t="shared" si="10"/>
        <v>3.0935672514619883</v>
      </c>
      <c r="D133" s="5">
        <f>SUM(C$2:C133)</f>
        <v>371.83092449423708</v>
      </c>
      <c r="E133" s="5">
        <f t="shared" si="11"/>
        <v>31.74</v>
      </c>
      <c r="F133" s="5">
        <f t="shared" si="14"/>
        <v>-21.479999999999997</v>
      </c>
      <c r="G133" s="5">
        <f t="shared" si="12"/>
        <v>11.267701861266072</v>
      </c>
      <c r="H133" s="5">
        <f t="shared" si="13"/>
        <v>-1.0077018612660726</v>
      </c>
    </row>
    <row r="134" spans="1:8" x14ac:dyDescent="0.7">
      <c r="A134" s="4">
        <v>14884</v>
      </c>
      <c r="B134" s="5">
        <v>10.54</v>
      </c>
      <c r="C134" s="5">
        <f t="shared" si="10"/>
        <v>3.011385199240987</v>
      </c>
      <c r="D134" s="5">
        <f>SUM(C$2:C134)</f>
        <v>374.84230969347806</v>
      </c>
      <c r="E134" s="5">
        <f t="shared" si="11"/>
        <v>31.74</v>
      </c>
      <c r="F134" s="5">
        <f t="shared" si="14"/>
        <v>-21.2</v>
      </c>
      <c r="G134" s="5">
        <f t="shared" si="12"/>
        <v>11.261855694603968</v>
      </c>
      <c r="H134" s="5">
        <f t="shared" si="13"/>
        <v>-0.7218556946039687</v>
      </c>
    </row>
    <row r="135" spans="1:8" x14ac:dyDescent="0.7">
      <c r="A135" s="4">
        <v>14915</v>
      </c>
      <c r="B135" s="5">
        <v>10.71</v>
      </c>
      <c r="C135" s="5">
        <f t="shared" si="10"/>
        <v>2.9635854341736692</v>
      </c>
      <c r="D135" s="5">
        <f>SUM(C$2:C135)</f>
        <v>377.80589512765175</v>
      </c>
      <c r="E135" s="5">
        <f t="shared" si="11"/>
        <v>31.74</v>
      </c>
      <c r="F135" s="5">
        <f t="shared" si="14"/>
        <v>-21.029999999999998</v>
      </c>
      <c r="G135" s="5">
        <f t="shared" si="12"/>
        <v>11.257526827533903</v>
      </c>
      <c r="H135" s="5">
        <f t="shared" si="13"/>
        <v>-0.54752682753390225</v>
      </c>
    </row>
    <row r="136" spans="1:8" x14ac:dyDescent="0.7">
      <c r="A136" s="4">
        <v>14945</v>
      </c>
      <c r="B136" s="5">
        <v>11.1</v>
      </c>
      <c r="C136" s="5">
        <f t="shared" si="10"/>
        <v>2.8594594594594596</v>
      </c>
      <c r="D136" s="5">
        <f>SUM(C$2:C136)</f>
        <v>380.66535458711121</v>
      </c>
      <c r="E136" s="5">
        <f t="shared" si="11"/>
        <v>31.74</v>
      </c>
      <c r="F136" s="5">
        <f t="shared" si="14"/>
        <v>-20.64</v>
      </c>
      <c r="G136" s="5">
        <f t="shared" si="12"/>
        <v>11.256343526842935</v>
      </c>
      <c r="H136" s="5">
        <f t="shared" si="13"/>
        <v>-0.15634352684293518</v>
      </c>
    </row>
    <row r="137" spans="1:8" x14ac:dyDescent="0.7">
      <c r="A137" s="4">
        <v>14976</v>
      </c>
      <c r="B137" s="5">
        <v>10.63</v>
      </c>
      <c r="C137" s="5">
        <f t="shared" si="10"/>
        <v>2.9858889934148634</v>
      </c>
      <c r="D137" s="5">
        <f>SUM(C$2:C137)</f>
        <v>383.65124358052606</v>
      </c>
      <c r="E137" s="5">
        <f t="shared" si="11"/>
        <v>31.74</v>
      </c>
      <c r="F137" s="5">
        <f t="shared" si="14"/>
        <v>-21.11</v>
      </c>
      <c r="G137" s="5">
        <f t="shared" si="12"/>
        <v>11.251468807226642</v>
      </c>
      <c r="H137" s="5">
        <f t="shared" si="13"/>
        <v>-0.62146880722664122</v>
      </c>
    </row>
    <row r="138" spans="1:8" x14ac:dyDescent="0.7">
      <c r="A138" s="4">
        <v>15007</v>
      </c>
      <c r="B138" s="5">
        <v>10.52</v>
      </c>
      <c r="C138" s="5">
        <f t="shared" si="10"/>
        <v>3.0171102661596958</v>
      </c>
      <c r="D138" s="5">
        <f>SUM(C$2:C138)</f>
        <v>386.66835384668576</v>
      </c>
      <c r="E138" s="5">
        <f t="shared" si="11"/>
        <v>31.74</v>
      </c>
      <c r="F138" s="5">
        <f t="shared" si="14"/>
        <v>-21.22</v>
      </c>
      <c r="G138" s="5">
        <f t="shared" si="12"/>
        <v>11.245761275111061</v>
      </c>
      <c r="H138" s="5">
        <f t="shared" si="13"/>
        <v>-0.72576127511106137</v>
      </c>
    </row>
    <row r="139" spans="1:8" x14ac:dyDescent="0.7">
      <c r="A139" s="4">
        <v>15035</v>
      </c>
      <c r="B139" s="5">
        <v>10.06</v>
      </c>
      <c r="C139" s="5">
        <f t="shared" si="10"/>
        <v>3.1550695825049697</v>
      </c>
      <c r="D139" s="5">
        <f>SUM(C$2:C139)</f>
        <v>389.82342342919071</v>
      </c>
      <c r="E139" s="5">
        <f t="shared" si="11"/>
        <v>31.74</v>
      </c>
      <c r="F139" s="5">
        <f t="shared" si="14"/>
        <v>-21.68</v>
      </c>
      <c r="G139" s="5">
        <f t="shared" si="12"/>
        <v>11.236164213707452</v>
      </c>
      <c r="H139" s="5">
        <f t="shared" si="13"/>
        <v>-1.1761642137074517</v>
      </c>
    </row>
    <row r="140" spans="1:8" x14ac:dyDescent="0.7">
      <c r="A140" s="4">
        <v>15066</v>
      </c>
      <c r="B140" s="5">
        <v>9.91</v>
      </c>
      <c r="C140" s="5">
        <f t="shared" si="10"/>
        <v>3.2028254288597373</v>
      </c>
      <c r="D140" s="5">
        <f>SUM(C$2:C140)</f>
        <v>393.02624885805045</v>
      </c>
      <c r="E140" s="5">
        <f t="shared" si="11"/>
        <v>31.74</v>
      </c>
      <c r="F140" s="5">
        <f t="shared" si="14"/>
        <v>-21.83</v>
      </c>
      <c r="G140" s="5">
        <f t="shared" si="12"/>
        <v>11.225357117543144</v>
      </c>
      <c r="H140" s="5">
        <f t="shared" si="13"/>
        <v>-1.3153571175431438</v>
      </c>
    </row>
    <row r="141" spans="1:8" x14ac:dyDescent="0.7">
      <c r="A141" s="4">
        <v>15096</v>
      </c>
      <c r="B141" s="5">
        <v>9.94</v>
      </c>
      <c r="C141" s="5">
        <f t="shared" si="10"/>
        <v>3.1931589537223339</v>
      </c>
      <c r="D141" s="5">
        <f>SUM(C$2:C141)</f>
        <v>396.21940781177278</v>
      </c>
      <c r="E141" s="5">
        <f t="shared" si="11"/>
        <v>31.74</v>
      </c>
      <c r="F141" s="5">
        <f t="shared" si="14"/>
        <v>-21.799999999999997</v>
      </c>
      <c r="G141" s="5">
        <f t="shared" si="12"/>
        <v>11.214998337766856</v>
      </c>
      <c r="H141" s="5">
        <f t="shared" si="13"/>
        <v>-1.2749983377668563</v>
      </c>
    </row>
    <row r="142" spans="1:8" x14ac:dyDescent="0.7">
      <c r="A142" s="6">
        <v>15127</v>
      </c>
      <c r="B142" s="7">
        <v>9.32</v>
      </c>
      <c r="C142" s="7">
        <f t="shared" si="10"/>
        <v>3.4055793991416308</v>
      </c>
      <c r="D142" s="7">
        <f>SUM(C$2:C142)</f>
        <v>399.62498721091441</v>
      </c>
      <c r="E142" s="5">
        <f t="shared" si="11"/>
        <v>31.74</v>
      </c>
      <c r="F142" s="5">
        <f t="shared" si="14"/>
        <v>-22.419999999999998</v>
      </c>
      <c r="G142" s="7">
        <f t="shared" si="12"/>
        <v>11.198849279256908</v>
      </c>
      <c r="H142" s="5">
        <f t="shared" si="13"/>
        <v>-1.878849279256908</v>
      </c>
    </row>
    <row r="143" spans="1:8" x14ac:dyDescent="0.7">
      <c r="A143" s="4">
        <v>15157</v>
      </c>
      <c r="B143" s="5">
        <v>9.33</v>
      </c>
      <c r="C143" s="5">
        <f t="shared" si="10"/>
        <v>3.4019292604501605</v>
      </c>
      <c r="D143" s="5">
        <f>SUM(C$2:C143)</f>
        <v>403.02691647136459</v>
      </c>
      <c r="E143" s="5">
        <f t="shared" si="11"/>
        <v>31.74</v>
      </c>
      <c r="F143" s="5">
        <f t="shared" si="14"/>
        <v>-22.409999999999997</v>
      </c>
      <c r="G143" s="5">
        <f t="shared" si="12"/>
        <v>11.183074419597064</v>
      </c>
      <c r="H143" s="5">
        <f t="shared" si="13"/>
        <v>-1.8530744195970641</v>
      </c>
    </row>
    <row r="144" spans="1:8" x14ac:dyDescent="0.7">
      <c r="A144" s="4">
        <v>15188</v>
      </c>
      <c r="B144" s="5">
        <v>9.84</v>
      </c>
      <c r="C144" s="5">
        <f t="shared" si="10"/>
        <v>3.225609756097561</v>
      </c>
      <c r="D144" s="5">
        <f>SUM(C$2:C144)</f>
        <v>406.25252622746217</v>
      </c>
      <c r="E144" s="5">
        <f t="shared" si="11"/>
        <v>31.74</v>
      </c>
      <c r="F144" s="5">
        <f t="shared" si="14"/>
        <v>-21.9</v>
      </c>
      <c r="G144" s="5">
        <f t="shared" si="12"/>
        <v>11.172410525414675</v>
      </c>
      <c r="H144" s="5">
        <f t="shared" si="13"/>
        <v>-1.3324105254146748</v>
      </c>
    </row>
    <row r="145" spans="1:8" x14ac:dyDescent="0.7">
      <c r="A145" s="4">
        <v>15219</v>
      </c>
      <c r="B145" s="5">
        <v>10.38</v>
      </c>
      <c r="C145" s="5">
        <f t="shared" si="10"/>
        <v>3.0578034682080921</v>
      </c>
      <c r="D145" s="5">
        <f>SUM(C$2:C145)</f>
        <v>409.31032969567025</v>
      </c>
      <c r="E145" s="5">
        <f t="shared" si="11"/>
        <v>31.74</v>
      </c>
      <c r="F145" s="5">
        <f t="shared" si="14"/>
        <v>-21.36</v>
      </c>
      <c r="G145" s="5">
        <f t="shared" si="12"/>
        <v>11.166490724527511</v>
      </c>
      <c r="H145" s="5">
        <f t="shared" si="13"/>
        <v>-0.78649072452751057</v>
      </c>
    </row>
    <row r="146" spans="1:8" x14ac:dyDescent="0.7">
      <c r="A146" s="4">
        <v>15249</v>
      </c>
      <c r="B146" s="5">
        <v>10.3</v>
      </c>
      <c r="C146" s="5">
        <f t="shared" si="10"/>
        <v>3.0815533980582521</v>
      </c>
      <c r="D146" s="5">
        <f>SUM(C$2:C146)</f>
        <v>412.3918830937285</v>
      </c>
      <c r="E146" s="5">
        <f t="shared" si="11"/>
        <v>31.74</v>
      </c>
      <c r="F146" s="5">
        <f t="shared" si="14"/>
        <v>-21.439999999999998</v>
      </c>
      <c r="G146" s="5">
        <f t="shared" si="12"/>
        <v>11.16001596703102</v>
      </c>
      <c r="H146" s="5">
        <f t="shared" si="13"/>
        <v>-0.86001596703101946</v>
      </c>
    </row>
    <row r="147" spans="1:8" x14ac:dyDescent="0.7">
      <c r="A147" s="4">
        <v>15280</v>
      </c>
      <c r="B147" s="5">
        <v>10.16</v>
      </c>
      <c r="C147" s="5">
        <f t="shared" si="10"/>
        <v>3.1240157480314958</v>
      </c>
      <c r="D147" s="5">
        <f>SUM(C$2:C147)</f>
        <v>415.51589884175996</v>
      </c>
      <c r="E147" s="5">
        <f t="shared" si="11"/>
        <v>31.74</v>
      </c>
      <c r="F147" s="5">
        <f t="shared" si="14"/>
        <v>-21.58</v>
      </c>
      <c r="G147" s="5">
        <f t="shared" si="12"/>
        <v>11.152497444543684</v>
      </c>
      <c r="H147" s="5">
        <f t="shared" si="13"/>
        <v>-0.99249744454368383</v>
      </c>
    </row>
    <row r="148" spans="1:8" x14ac:dyDescent="0.7">
      <c r="A148" s="4">
        <v>15310</v>
      </c>
      <c r="B148" s="5">
        <v>9.52</v>
      </c>
      <c r="C148" s="5">
        <f t="shared" si="10"/>
        <v>3.3340336134453783</v>
      </c>
      <c r="D148" s="5">
        <f>SUM(C$2:C148)</f>
        <v>418.84993245520536</v>
      </c>
      <c r="E148" s="5">
        <f t="shared" si="11"/>
        <v>31.74</v>
      </c>
      <c r="F148" s="5">
        <f t="shared" si="14"/>
        <v>-22.22</v>
      </c>
      <c r="G148" s="5">
        <f t="shared" si="12"/>
        <v>11.13950281106704</v>
      </c>
      <c r="H148" s="5">
        <f t="shared" si="13"/>
        <v>-1.61950281106704</v>
      </c>
    </row>
    <row r="149" spans="1:8" x14ac:dyDescent="0.7">
      <c r="A149" s="4">
        <v>15341</v>
      </c>
      <c r="B149" s="5">
        <v>9.1199999999999992</v>
      </c>
      <c r="C149" s="5">
        <f t="shared" si="10"/>
        <v>3.4802631578947372</v>
      </c>
      <c r="D149" s="5">
        <f>SUM(C$2:C149)</f>
        <v>422.3301956131001</v>
      </c>
      <c r="E149" s="5">
        <f t="shared" si="11"/>
        <v>31.74</v>
      </c>
      <c r="F149" s="5">
        <f t="shared" si="14"/>
        <v>-22.619999999999997</v>
      </c>
      <c r="G149" s="5">
        <f t="shared" si="12"/>
        <v>11.122860853414879</v>
      </c>
      <c r="H149" s="5">
        <f t="shared" si="13"/>
        <v>-2.0028608534148802</v>
      </c>
    </row>
    <row r="150" spans="1:8" x14ac:dyDescent="0.7">
      <c r="A150" s="4">
        <v>15372</v>
      </c>
      <c r="B150" s="5">
        <v>8.75</v>
      </c>
      <c r="C150" s="5">
        <f t="shared" si="10"/>
        <v>3.6274285714285712</v>
      </c>
      <c r="D150" s="5">
        <f>SUM(C$2:C150)</f>
        <v>425.9576241845287</v>
      </c>
      <c r="E150" s="5">
        <f t="shared" si="11"/>
        <v>31.74</v>
      </c>
      <c r="F150" s="5">
        <f t="shared" si="14"/>
        <v>-22.99</v>
      </c>
      <c r="G150" s="5">
        <f t="shared" si="12"/>
        <v>11.102653718322088</v>
      </c>
      <c r="H150" s="5">
        <f t="shared" si="13"/>
        <v>-2.3526537183220881</v>
      </c>
    </row>
    <row r="151" spans="1:8" x14ac:dyDescent="0.7">
      <c r="A151" s="4">
        <v>15400</v>
      </c>
      <c r="B151" s="5">
        <v>8.81</v>
      </c>
      <c r="C151" s="5">
        <f t="shared" si="10"/>
        <v>3.6027241770715093</v>
      </c>
      <c r="D151" s="5">
        <f>SUM(C$2:C151)</f>
        <v>429.56034836160023</v>
      </c>
      <c r="E151" s="5">
        <f t="shared" si="11"/>
        <v>31.74</v>
      </c>
      <c r="F151" s="5">
        <f t="shared" si="14"/>
        <v>-22.93</v>
      </c>
      <c r="G151" s="5">
        <f t="shared" si="12"/>
        <v>11.083425223391966</v>
      </c>
      <c r="H151" s="5">
        <f t="shared" si="13"/>
        <v>-2.2734252233919658</v>
      </c>
    </row>
    <row r="152" spans="1:8" x14ac:dyDescent="0.7">
      <c r="A152" s="4">
        <v>15431</v>
      </c>
      <c r="B152" s="5">
        <v>8.5299999999999994</v>
      </c>
      <c r="C152" s="5">
        <f t="shared" si="10"/>
        <v>3.7209847596717469</v>
      </c>
      <c r="D152" s="5">
        <f>SUM(C$2:C152)</f>
        <v>433.28133312127198</v>
      </c>
      <c r="E152" s="5">
        <f t="shared" si="11"/>
        <v>31.74</v>
      </c>
      <c r="F152" s="5">
        <f t="shared" si="14"/>
        <v>-23.21</v>
      </c>
      <c r="G152" s="5">
        <f t="shared" si="12"/>
        <v>11.061496615776313</v>
      </c>
      <c r="H152" s="5">
        <f t="shared" si="13"/>
        <v>-2.5314966157763141</v>
      </c>
    </row>
    <row r="153" spans="1:8" x14ac:dyDescent="0.7">
      <c r="A153" s="4">
        <v>15461</v>
      </c>
      <c r="B153" s="5">
        <v>8.01</v>
      </c>
      <c r="C153" s="5">
        <f t="shared" si="10"/>
        <v>3.9625468164794007</v>
      </c>
      <c r="D153" s="5">
        <f>SUM(C$2:C153)</f>
        <v>437.24387993775139</v>
      </c>
      <c r="E153" s="5">
        <f t="shared" si="11"/>
        <v>31.74</v>
      </c>
      <c r="F153" s="5">
        <f t="shared" si="14"/>
        <v>-23.729999999999997</v>
      </c>
      <c r="G153" s="5">
        <f t="shared" si="12"/>
        <v>11.033842259122851</v>
      </c>
      <c r="H153" s="5">
        <f t="shared" si="13"/>
        <v>-3.0238422591228513</v>
      </c>
    </row>
    <row r="154" spans="1:8" x14ac:dyDescent="0.7">
      <c r="A154" s="4">
        <v>15492</v>
      </c>
      <c r="B154" s="5">
        <v>7.68</v>
      </c>
      <c r="C154" s="5">
        <f t="shared" si="10"/>
        <v>4.1328125</v>
      </c>
      <c r="D154" s="5">
        <f>SUM(C$2:C154)</f>
        <v>441.37669243775139</v>
      </c>
      <c r="E154" s="5">
        <f t="shared" si="11"/>
        <v>31.74</v>
      </c>
      <c r="F154" s="5">
        <f t="shared" si="14"/>
        <v>-24.06</v>
      </c>
      <c r="G154" s="5">
        <f t="shared" si="12"/>
        <v>11.002438695117291</v>
      </c>
      <c r="H154" s="5">
        <f t="shared" si="13"/>
        <v>-3.3224386951172917</v>
      </c>
    </row>
    <row r="155" spans="1:8" x14ac:dyDescent="0.7">
      <c r="A155" s="4">
        <v>15522</v>
      </c>
      <c r="B155" s="5">
        <v>8.16</v>
      </c>
      <c r="C155" s="5">
        <f t="shared" si="10"/>
        <v>3.8897058823529411</v>
      </c>
      <c r="D155" s="5">
        <f>SUM(C$2:C155)</f>
        <v>445.26639832010432</v>
      </c>
      <c r="E155" s="5">
        <f t="shared" si="11"/>
        <v>31.74</v>
      </c>
      <c r="F155" s="5">
        <f t="shared" si="14"/>
        <v>-23.58</v>
      </c>
      <c r="G155" s="5">
        <f t="shared" si="12"/>
        <v>10.977608053159269</v>
      </c>
      <c r="H155" s="5">
        <f t="shared" si="13"/>
        <v>-2.8176080531592689</v>
      </c>
    </row>
    <row r="156" spans="1:8" x14ac:dyDescent="0.7">
      <c r="A156" s="4">
        <v>15553</v>
      </c>
      <c r="B156" s="5">
        <v>8.2799999999999994</v>
      </c>
      <c r="C156" s="5">
        <f t="shared" si="10"/>
        <v>3.8333333333333335</v>
      </c>
      <c r="D156" s="5">
        <f>SUM(C$2:C156)</f>
        <v>449.09973165343763</v>
      </c>
      <c r="E156" s="5">
        <f t="shared" si="11"/>
        <v>31.74</v>
      </c>
      <c r="F156" s="5">
        <f t="shared" si="14"/>
        <v>-23.46</v>
      </c>
      <c r="G156" s="5">
        <f t="shared" si="12"/>
        <v>10.954582363893385</v>
      </c>
      <c r="H156" s="5">
        <f t="shared" si="13"/>
        <v>-2.6745823638933857</v>
      </c>
    </row>
    <row r="157" spans="1:8" x14ac:dyDescent="0.7">
      <c r="A157" s="4">
        <v>15584</v>
      </c>
      <c r="B157" s="5">
        <v>8.5399999999999991</v>
      </c>
      <c r="C157" s="5">
        <f t="shared" si="10"/>
        <v>3.7166276346604219</v>
      </c>
      <c r="D157" s="5">
        <f>SUM(C$2:C157)</f>
        <v>452.81635928809806</v>
      </c>
      <c r="E157" s="5">
        <f t="shared" si="11"/>
        <v>31.74</v>
      </c>
      <c r="F157" s="5">
        <f t="shared" si="14"/>
        <v>-23.2</v>
      </c>
      <c r="G157" s="5">
        <f t="shared" si="12"/>
        <v>10.93476394665705</v>
      </c>
      <c r="H157" s="5">
        <f t="shared" si="13"/>
        <v>-2.3947639466570507</v>
      </c>
    </row>
    <row r="158" spans="1:8" x14ac:dyDescent="0.7">
      <c r="A158" s="4">
        <v>15614</v>
      </c>
      <c r="B158" s="5">
        <v>8.6199999999999992</v>
      </c>
      <c r="C158" s="5">
        <f t="shared" si="10"/>
        <v>3.6821345707656614</v>
      </c>
      <c r="D158" s="5">
        <f>SUM(C$2:C158)</f>
        <v>456.4984938588637</v>
      </c>
      <c r="E158" s="5">
        <f t="shared" si="11"/>
        <v>31.74</v>
      </c>
      <c r="F158" s="5">
        <f t="shared" si="14"/>
        <v>-23.119999999999997</v>
      </c>
      <c r="G158" s="5">
        <f t="shared" si="12"/>
        <v>10.916092970814175</v>
      </c>
      <c r="H158" s="5">
        <f t="shared" si="13"/>
        <v>-2.2960929708141755</v>
      </c>
    </row>
    <row r="159" spans="1:8" x14ac:dyDescent="0.7">
      <c r="A159" s="4">
        <v>15645</v>
      </c>
      <c r="B159" s="5">
        <v>8.8800000000000008</v>
      </c>
      <c r="C159" s="5">
        <f t="shared" si="10"/>
        <v>3.5743243243243237</v>
      </c>
      <c r="D159" s="5">
        <f>SUM(C$2:C159)</f>
        <v>460.07281818318802</v>
      </c>
      <c r="E159" s="5">
        <f t="shared" si="11"/>
        <v>31.74</v>
      </c>
      <c r="F159" s="5">
        <f t="shared" si="14"/>
        <v>-22.86</v>
      </c>
      <c r="G159" s="5">
        <f t="shared" si="12"/>
        <v>10.900274482208598</v>
      </c>
      <c r="H159" s="5">
        <f t="shared" si="13"/>
        <v>-2.0202744822085972</v>
      </c>
    </row>
    <row r="160" spans="1:8" x14ac:dyDescent="0.7">
      <c r="A160" s="4">
        <v>15675</v>
      </c>
      <c r="B160" s="5">
        <v>9.43</v>
      </c>
      <c r="C160" s="5">
        <f t="shared" si="10"/>
        <v>3.3658536585365852</v>
      </c>
      <c r="D160" s="5">
        <f>SUM(C$2:C160)</f>
        <v>463.43867184172461</v>
      </c>
      <c r="E160" s="5">
        <f t="shared" si="11"/>
        <v>31.74</v>
      </c>
      <c r="F160" s="5">
        <f t="shared" si="14"/>
        <v>-22.31</v>
      </c>
      <c r="G160" s="5">
        <f t="shared" si="12"/>
        <v>10.889596200386908</v>
      </c>
      <c r="H160" s="5">
        <f t="shared" si="13"/>
        <v>-1.4595962003869083</v>
      </c>
    </row>
    <row r="161" spans="1:8" x14ac:dyDescent="0.7">
      <c r="A161" s="4">
        <v>15706</v>
      </c>
      <c r="B161" s="5">
        <v>9.27</v>
      </c>
      <c r="C161" s="5">
        <f t="shared" si="10"/>
        <v>3.4239482200647249</v>
      </c>
      <c r="D161" s="5">
        <f>SUM(C$2:C161)</f>
        <v>466.86262006178936</v>
      </c>
      <c r="E161" s="5">
        <f t="shared" si="11"/>
        <v>31.74</v>
      </c>
      <c r="F161" s="5">
        <f t="shared" si="14"/>
        <v>-22.47</v>
      </c>
      <c r="G161" s="5">
        <f t="shared" si="12"/>
        <v>10.877718158990481</v>
      </c>
      <c r="H161" s="5">
        <f t="shared" si="13"/>
        <v>-1.6077181589904814</v>
      </c>
    </row>
    <row r="162" spans="1:8" x14ac:dyDescent="0.7">
      <c r="A162" s="4">
        <v>15737</v>
      </c>
      <c r="B162" s="5">
        <v>9.81</v>
      </c>
      <c r="C162" s="5">
        <f t="shared" si="10"/>
        <v>3.2354740061162075</v>
      </c>
      <c r="D162" s="5">
        <f>SUM(C$2:C162)</f>
        <v>470.09809406790555</v>
      </c>
      <c r="E162" s="5">
        <f t="shared" si="11"/>
        <v>31.74</v>
      </c>
      <c r="F162" s="5">
        <f t="shared" si="14"/>
        <v>-21.93</v>
      </c>
      <c r="G162" s="5">
        <f t="shared" si="12"/>
        <v>10.870369534537701</v>
      </c>
      <c r="H162" s="5">
        <f t="shared" si="13"/>
        <v>-1.0603695345377009</v>
      </c>
    </row>
    <row r="163" spans="1:8" x14ac:dyDescent="0.7">
      <c r="A163" s="4">
        <v>15765</v>
      </c>
      <c r="B163" s="5">
        <v>10.49</v>
      </c>
      <c r="C163" s="5">
        <f t="shared" si="10"/>
        <v>3.0257387988560533</v>
      </c>
      <c r="D163" s="5">
        <f>SUM(C$2:C163)</f>
        <v>473.12383286676157</v>
      </c>
      <c r="E163" s="5">
        <f t="shared" si="11"/>
        <v>31.74</v>
      </c>
      <c r="F163" s="5">
        <f t="shared" si="14"/>
        <v>-21.25</v>
      </c>
      <c r="G163" s="5">
        <f t="shared" si="12"/>
        <v>10.867936981411855</v>
      </c>
      <c r="H163" s="5">
        <f t="shared" si="13"/>
        <v>-0.37793698141185494</v>
      </c>
    </row>
    <row r="164" spans="1:8" x14ac:dyDescent="0.7">
      <c r="A164" s="4">
        <v>15796</v>
      </c>
      <c r="B164" s="5">
        <v>10.98</v>
      </c>
      <c r="C164" s="5">
        <f t="shared" si="10"/>
        <v>2.8907103825136611</v>
      </c>
      <c r="D164" s="5">
        <f>SUM(C$2:C164)</f>
        <v>476.01454324927522</v>
      </c>
      <c r="E164" s="5">
        <f t="shared" si="11"/>
        <v>31.74</v>
      </c>
      <c r="F164" s="5">
        <f t="shared" si="14"/>
        <v>-20.759999999999998</v>
      </c>
      <c r="G164" s="5">
        <f t="shared" si="12"/>
        <v>10.868617510475353</v>
      </c>
      <c r="H164" s="5">
        <f t="shared" si="13"/>
        <v>0.11138248952464735</v>
      </c>
    </row>
    <row r="165" spans="1:8" x14ac:dyDescent="0.7">
      <c r="A165" s="4">
        <v>15826</v>
      </c>
      <c r="B165" s="5">
        <v>11.59</v>
      </c>
      <c r="C165" s="5">
        <f t="shared" si="10"/>
        <v>2.7385677308024157</v>
      </c>
      <c r="D165" s="5">
        <f>SUM(C$2:C165)</f>
        <v>478.75311098007762</v>
      </c>
      <c r="E165" s="5">
        <f t="shared" si="11"/>
        <v>31.74</v>
      </c>
      <c r="F165" s="5">
        <f t="shared" si="14"/>
        <v>-20.149999999999999</v>
      </c>
      <c r="G165" s="5">
        <f t="shared" si="12"/>
        <v>10.87274396889843</v>
      </c>
      <c r="H165" s="5">
        <f t="shared" si="13"/>
        <v>0.7172560311015701</v>
      </c>
    </row>
    <row r="166" spans="1:8" x14ac:dyDescent="0.7">
      <c r="A166" s="4">
        <v>15857</v>
      </c>
      <c r="B166" s="5">
        <v>11.59</v>
      </c>
      <c r="C166" s="5">
        <f t="shared" si="10"/>
        <v>2.7385677308024157</v>
      </c>
      <c r="D166" s="5">
        <f>SUM(C$2:C166)</f>
        <v>481.49167871088002</v>
      </c>
      <c r="E166" s="5">
        <f t="shared" si="11"/>
        <v>31.74</v>
      </c>
      <c r="F166" s="5">
        <f t="shared" si="14"/>
        <v>-20.149999999999999</v>
      </c>
      <c r="G166" s="5">
        <f t="shared" si="12"/>
        <v>10.876823487420447</v>
      </c>
      <c r="H166" s="5">
        <f t="shared" si="13"/>
        <v>0.71317651257955283</v>
      </c>
    </row>
    <row r="167" spans="1:8" x14ac:dyDescent="0.7">
      <c r="A167" s="4">
        <v>15887</v>
      </c>
      <c r="B167" s="5">
        <v>12.15</v>
      </c>
      <c r="C167" s="5">
        <f t="shared" si="10"/>
        <v>2.6123456790123454</v>
      </c>
      <c r="D167" s="5">
        <f>SUM(C$2:C167)</f>
        <v>484.10402438989234</v>
      </c>
      <c r="E167" s="5">
        <f t="shared" si="11"/>
        <v>31.74</v>
      </c>
      <c r="F167" s="5">
        <f t="shared" si="14"/>
        <v>-19.589999999999996</v>
      </c>
      <c r="G167" s="5">
        <f t="shared" si="12"/>
        <v>10.883693864433837</v>
      </c>
      <c r="H167" s="5">
        <f t="shared" si="13"/>
        <v>1.2663061355661629</v>
      </c>
    </row>
    <row r="168" spans="1:8" x14ac:dyDescent="0.7">
      <c r="A168" s="4">
        <v>15918</v>
      </c>
      <c r="B168" s="5">
        <v>12.34</v>
      </c>
      <c r="C168" s="5">
        <f t="shared" si="10"/>
        <v>2.5721231766612642</v>
      </c>
      <c r="D168" s="5">
        <f>SUM(C$2:C168)</f>
        <v>486.6761475665536</v>
      </c>
      <c r="E168" s="5">
        <f t="shared" si="11"/>
        <v>31.74</v>
      </c>
      <c r="F168" s="5">
        <f t="shared" si="14"/>
        <v>-19.399999999999999</v>
      </c>
      <c r="G168" s="5">
        <f t="shared" si="12"/>
        <v>10.891390561266697</v>
      </c>
      <c r="H168" s="5">
        <f t="shared" si="13"/>
        <v>1.4486094387333033</v>
      </c>
    </row>
    <row r="169" spans="1:8" x14ac:dyDescent="0.7">
      <c r="A169" s="4">
        <v>15949</v>
      </c>
      <c r="B169" s="5">
        <v>11.64</v>
      </c>
      <c r="C169" s="5">
        <f t="shared" si="10"/>
        <v>2.7268041237113398</v>
      </c>
      <c r="D169" s="5">
        <f>SUM(C$2:C169)</f>
        <v>489.40295169026496</v>
      </c>
      <c r="E169" s="5">
        <f t="shared" si="11"/>
        <v>31.74</v>
      </c>
      <c r="F169" s="5">
        <f t="shared" si="14"/>
        <v>-20.099999999999998</v>
      </c>
      <c r="G169" s="5">
        <f t="shared" si="12"/>
        <v>10.895561584954921</v>
      </c>
      <c r="H169" s="5">
        <f t="shared" si="13"/>
        <v>0.74443841504507979</v>
      </c>
    </row>
    <row r="170" spans="1:8" x14ac:dyDescent="0.7">
      <c r="A170" s="4">
        <v>15979</v>
      </c>
      <c r="B170" s="5">
        <v>11.81</v>
      </c>
      <c r="C170" s="5">
        <f t="shared" si="10"/>
        <v>2.6875529212531752</v>
      </c>
      <c r="D170" s="5">
        <f>SUM(C$2:C170)</f>
        <v>492.09050461151816</v>
      </c>
      <c r="E170" s="5">
        <f t="shared" si="11"/>
        <v>31.74</v>
      </c>
      <c r="F170" s="5">
        <f t="shared" si="14"/>
        <v>-19.93</v>
      </c>
      <c r="G170" s="5">
        <f t="shared" si="12"/>
        <v>10.900555791529991</v>
      </c>
      <c r="H170" s="5">
        <f t="shared" si="13"/>
        <v>0.90944420847000984</v>
      </c>
    </row>
    <row r="171" spans="1:8" x14ac:dyDescent="0.7">
      <c r="A171" s="4">
        <v>16010</v>
      </c>
      <c r="B171" s="5">
        <v>12.07</v>
      </c>
      <c r="C171" s="5">
        <f t="shared" si="10"/>
        <v>2.6296603148301574</v>
      </c>
      <c r="D171" s="5">
        <f>SUM(C$2:C171)</f>
        <v>494.72016492634833</v>
      </c>
      <c r="E171" s="5">
        <f t="shared" si="11"/>
        <v>31.74</v>
      </c>
      <c r="F171" s="5">
        <f t="shared" si="14"/>
        <v>-19.669999999999998</v>
      </c>
      <c r="G171" s="5">
        <f t="shared" si="12"/>
        <v>10.906771913781405</v>
      </c>
      <c r="H171" s="5">
        <f t="shared" si="13"/>
        <v>1.1632280862185951</v>
      </c>
    </row>
    <row r="172" spans="1:8" x14ac:dyDescent="0.7">
      <c r="A172" s="4">
        <v>16040</v>
      </c>
      <c r="B172" s="5">
        <v>11.9</v>
      </c>
      <c r="C172" s="5">
        <f t="shared" si="10"/>
        <v>2.6672268907563024</v>
      </c>
      <c r="D172" s="5">
        <f>SUM(C$2:C172)</f>
        <v>497.38739181710463</v>
      </c>
      <c r="E172" s="5">
        <f t="shared" si="11"/>
        <v>31.74</v>
      </c>
      <c r="F172" s="5">
        <f t="shared" si="14"/>
        <v>-19.839999999999996</v>
      </c>
      <c r="G172" s="5">
        <f t="shared" si="12"/>
        <v>10.912098073438445</v>
      </c>
      <c r="H172" s="5">
        <f t="shared" si="13"/>
        <v>0.9879019265615554</v>
      </c>
    </row>
    <row r="173" spans="1:8" x14ac:dyDescent="0.7">
      <c r="A173" s="4">
        <v>16071</v>
      </c>
      <c r="B173" s="5">
        <v>11.05</v>
      </c>
      <c r="C173" s="5">
        <f t="shared" si="10"/>
        <v>2.8723981900452484</v>
      </c>
      <c r="D173" s="5">
        <f>SUM(C$2:C173)</f>
        <v>500.25979000714989</v>
      </c>
      <c r="E173" s="5">
        <f t="shared" si="11"/>
        <v>31.74</v>
      </c>
      <c r="F173" s="5">
        <f t="shared" si="14"/>
        <v>-20.689999999999998</v>
      </c>
      <c r="G173" s="5">
        <f t="shared" si="12"/>
        <v>10.912889880519828</v>
      </c>
      <c r="H173" s="5">
        <f t="shared" si="13"/>
        <v>0.13711011948017315</v>
      </c>
    </row>
    <row r="174" spans="1:8" x14ac:dyDescent="0.7">
      <c r="A174" s="4">
        <v>16102</v>
      </c>
      <c r="B174" s="5">
        <v>11.66</v>
      </c>
      <c r="C174" s="5">
        <f t="shared" si="10"/>
        <v>2.7221269296740993</v>
      </c>
      <c r="D174" s="5">
        <f>SUM(C$2:C174)</f>
        <v>502.98191693682401</v>
      </c>
      <c r="E174" s="5">
        <f t="shared" si="11"/>
        <v>31.74</v>
      </c>
      <c r="F174" s="5">
        <f t="shared" si="14"/>
        <v>-20.079999999999998</v>
      </c>
      <c r="G174" s="5">
        <f t="shared" si="12"/>
        <v>10.916933223843289</v>
      </c>
      <c r="H174" s="5">
        <f t="shared" si="13"/>
        <v>0.74306677615671113</v>
      </c>
    </row>
    <row r="175" spans="1:8" x14ac:dyDescent="0.7">
      <c r="A175" s="4">
        <v>16131</v>
      </c>
      <c r="B175" s="5">
        <v>11.8</v>
      </c>
      <c r="C175" s="5">
        <f t="shared" si="10"/>
        <v>2.6898305084745759</v>
      </c>
      <c r="D175" s="5">
        <f>SUM(C$2:C175)</f>
        <v>505.67174744529859</v>
      </c>
      <c r="E175" s="5">
        <f t="shared" si="11"/>
        <v>31.74</v>
      </c>
      <c r="F175" s="5">
        <f t="shared" si="14"/>
        <v>-19.939999999999998</v>
      </c>
      <c r="G175" s="5">
        <f t="shared" si="12"/>
        <v>10.921630539775069</v>
      </c>
      <c r="H175" s="5">
        <f t="shared" si="13"/>
        <v>0.87836946022493123</v>
      </c>
    </row>
    <row r="176" spans="1:8" x14ac:dyDescent="0.7">
      <c r="A176" s="4">
        <v>16162</v>
      </c>
      <c r="B176" s="5">
        <v>11.86</v>
      </c>
      <c r="C176" s="5">
        <f t="shared" si="10"/>
        <v>2.6762225969645868</v>
      </c>
      <c r="D176" s="5">
        <f>SUM(C$2:C176)</f>
        <v>508.34797004226317</v>
      </c>
      <c r="E176" s="5">
        <f t="shared" si="11"/>
        <v>31.74</v>
      </c>
      <c r="F176" s="5">
        <f t="shared" si="14"/>
        <v>-19.88</v>
      </c>
      <c r="G176" s="5">
        <f t="shared" si="12"/>
        <v>10.926570631408657</v>
      </c>
      <c r="H176" s="5">
        <f t="shared" si="13"/>
        <v>0.93342936859134262</v>
      </c>
    </row>
    <row r="177" spans="1:8" x14ac:dyDescent="0.7">
      <c r="A177" s="4">
        <v>16192</v>
      </c>
      <c r="B177" s="5">
        <v>12.04</v>
      </c>
      <c r="C177" s="5">
        <f t="shared" si="10"/>
        <v>2.6362126245847177</v>
      </c>
      <c r="D177" s="5">
        <f>SUM(C$2:C177)</f>
        <v>510.98418266684791</v>
      </c>
      <c r="E177" s="5">
        <f t="shared" si="11"/>
        <v>31.74</v>
      </c>
      <c r="F177" s="5">
        <f t="shared" si="14"/>
        <v>-19.7</v>
      </c>
      <c r="G177" s="5">
        <f t="shared" si="12"/>
        <v>10.932314912068664</v>
      </c>
      <c r="H177" s="5">
        <f t="shared" si="13"/>
        <v>1.1076850879313351</v>
      </c>
    </row>
    <row r="178" spans="1:8" x14ac:dyDescent="0.7">
      <c r="A178" s="4">
        <v>16223</v>
      </c>
      <c r="B178" s="5">
        <v>11.88</v>
      </c>
      <c r="C178" s="5">
        <f t="shared" si="10"/>
        <v>2.6717171717171713</v>
      </c>
      <c r="D178" s="5">
        <f>SUM(C$2:C178)</f>
        <v>513.65589983856512</v>
      </c>
      <c r="E178" s="5">
        <f t="shared" si="11"/>
        <v>31.74</v>
      </c>
      <c r="F178" s="5">
        <f t="shared" si="14"/>
        <v>-19.86</v>
      </c>
      <c r="G178" s="5">
        <f t="shared" si="12"/>
        <v>10.937244177990854</v>
      </c>
      <c r="H178" s="5">
        <f t="shared" si="13"/>
        <v>0.94275582200914698</v>
      </c>
    </row>
    <row r="179" spans="1:8" x14ac:dyDescent="0.7">
      <c r="A179" s="4">
        <v>16253</v>
      </c>
      <c r="B179" s="5">
        <v>12.32</v>
      </c>
      <c r="C179" s="5">
        <f t="shared" si="10"/>
        <v>2.5762987012987013</v>
      </c>
      <c r="D179" s="5">
        <f>SUM(C$2:C179)</f>
        <v>516.23219853986382</v>
      </c>
      <c r="E179" s="5">
        <f t="shared" si="11"/>
        <v>31.74</v>
      </c>
      <c r="F179" s="5">
        <f t="shared" si="14"/>
        <v>-19.419999999999998</v>
      </c>
      <c r="G179" s="5">
        <f t="shared" si="12"/>
        <v>10.944144933190803</v>
      </c>
      <c r="H179" s="5">
        <f t="shared" si="13"/>
        <v>1.3758550668091978</v>
      </c>
    </row>
    <row r="180" spans="1:8" x14ac:dyDescent="0.7">
      <c r="A180" s="4">
        <v>16284</v>
      </c>
      <c r="B180" s="5">
        <v>12.98</v>
      </c>
      <c r="C180" s="5">
        <f t="shared" si="10"/>
        <v>2.4453004622496146</v>
      </c>
      <c r="D180" s="5">
        <f>SUM(C$2:C180)</f>
        <v>518.67749900211345</v>
      </c>
      <c r="E180" s="5">
        <f t="shared" si="11"/>
        <v>31.74</v>
      </c>
      <c r="F180" s="5">
        <f t="shared" si="14"/>
        <v>-18.759999999999998</v>
      </c>
      <c r="G180" s="5">
        <f t="shared" si="12"/>
        <v>10.953742953821195</v>
      </c>
      <c r="H180" s="5">
        <f t="shared" si="13"/>
        <v>2.0262570461788059</v>
      </c>
    </row>
    <row r="181" spans="1:8" x14ac:dyDescent="0.7">
      <c r="A181" s="4">
        <v>16315</v>
      </c>
      <c r="B181" s="5">
        <v>12.75</v>
      </c>
      <c r="C181" s="5">
        <f t="shared" si="10"/>
        <v>2.4894117647058822</v>
      </c>
      <c r="D181" s="5">
        <f>SUM(C$2:C181)</f>
        <v>521.16691076681934</v>
      </c>
      <c r="E181" s="5">
        <f t="shared" si="11"/>
        <v>31.74</v>
      </c>
      <c r="F181" s="5">
        <f t="shared" si="14"/>
        <v>-18.989999999999998</v>
      </c>
      <c r="G181" s="5">
        <f t="shared" si="12"/>
        <v>10.962322975558594</v>
      </c>
      <c r="H181" s="5">
        <f t="shared" si="13"/>
        <v>1.7876770244414057</v>
      </c>
    </row>
    <row r="182" spans="1:8" x14ac:dyDescent="0.7">
      <c r="A182" s="4">
        <v>16345</v>
      </c>
      <c r="B182" s="5">
        <v>12.84</v>
      </c>
      <c r="C182" s="5">
        <f t="shared" si="10"/>
        <v>2.47196261682243</v>
      </c>
      <c r="D182" s="5">
        <f>SUM(C$2:C182)</f>
        <v>523.63887338364179</v>
      </c>
      <c r="E182" s="5">
        <f t="shared" si="11"/>
        <v>31.74</v>
      </c>
      <c r="F182" s="5">
        <f t="shared" si="14"/>
        <v>-18.899999999999999</v>
      </c>
      <c r="G182" s="5">
        <f t="shared" si="12"/>
        <v>10.971186999310103</v>
      </c>
      <c r="H182" s="5">
        <f t="shared" si="13"/>
        <v>1.8688130006898973</v>
      </c>
    </row>
    <row r="183" spans="1:8" x14ac:dyDescent="0.7">
      <c r="A183" s="4">
        <v>16376</v>
      </c>
      <c r="B183" s="5">
        <v>12.78</v>
      </c>
      <c r="C183" s="5">
        <f t="shared" si="10"/>
        <v>2.483568075117371</v>
      </c>
      <c r="D183" s="5">
        <f>SUM(C$2:C183)</f>
        <v>526.12244145875911</v>
      </c>
      <c r="E183" s="5">
        <f t="shared" si="11"/>
        <v>31.74</v>
      </c>
      <c r="F183" s="5">
        <f t="shared" si="14"/>
        <v>-18.96</v>
      </c>
      <c r="G183" s="5">
        <f t="shared" si="12"/>
        <v>10.979725525456061</v>
      </c>
      <c r="H183" s="5">
        <f t="shared" si="13"/>
        <v>1.8002744745439383</v>
      </c>
    </row>
    <row r="184" spans="1:8" x14ac:dyDescent="0.7">
      <c r="A184" s="4">
        <v>16406</v>
      </c>
      <c r="B184" s="5">
        <v>12.81</v>
      </c>
      <c r="C184" s="5">
        <f t="shared" si="10"/>
        <v>2.4777517564402807</v>
      </c>
      <c r="D184" s="5">
        <f>SUM(C$2:C184)</f>
        <v>528.6001932151994</v>
      </c>
      <c r="E184" s="5">
        <f t="shared" si="11"/>
        <v>31.74</v>
      </c>
      <c r="F184" s="5">
        <f t="shared" si="14"/>
        <v>-18.93</v>
      </c>
      <c r="G184" s="5">
        <f t="shared" si="12"/>
        <v>10.988304723595368</v>
      </c>
      <c r="H184" s="5">
        <f t="shared" si="13"/>
        <v>1.8216952764046326</v>
      </c>
    </row>
    <row r="185" spans="1:8" x14ac:dyDescent="0.7">
      <c r="A185" s="4">
        <v>16437</v>
      </c>
      <c r="B185" s="5">
        <v>12.8</v>
      </c>
      <c r="C185" s="5">
        <f t="shared" si="10"/>
        <v>2.4796874999999998</v>
      </c>
      <c r="D185" s="5">
        <f>SUM(C$2:C185)</f>
        <v>531.07988071519935</v>
      </c>
      <c r="E185" s="5">
        <f t="shared" si="11"/>
        <v>31.74</v>
      </c>
      <c r="F185" s="5">
        <f t="shared" si="14"/>
        <v>-18.939999999999998</v>
      </c>
      <c r="G185" s="5">
        <f t="shared" si="12"/>
        <v>10.996763786523266</v>
      </c>
      <c r="H185" s="5">
        <f t="shared" si="13"/>
        <v>1.803236213476735</v>
      </c>
    </row>
    <row r="186" spans="1:8" x14ac:dyDescent="0.7">
      <c r="A186" s="4">
        <v>16468</v>
      </c>
      <c r="B186" s="5">
        <v>13.3</v>
      </c>
      <c r="C186" s="5">
        <f t="shared" si="10"/>
        <v>2.3864661654135335</v>
      </c>
      <c r="D186" s="5">
        <f>SUM(C$2:C186)</f>
        <v>533.46634688061283</v>
      </c>
      <c r="E186" s="5">
        <f t="shared" si="11"/>
        <v>31.74</v>
      </c>
      <c r="F186" s="5">
        <f t="shared" si="14"/>
        <v>-18.439999999999998</v>
      </c>
      <c r="G186" s="5">
        <f t="shared" si="12"/>
        <v>11.007067332991676</v>
      </c>
      <c r="H186" s="5">
        <f t="shared" si="13"/>
        <v>2.2929326670083245</v>
      </c>
    </row>
    <row r="187" spans="1:8" x14ac:dyDescent="0.7">
      <c r="A187" s="4">
        <v>16496</v>
      </c>
      <c r="B187" s="5">
        <v>13.49</v>
      </c>
      <c r="C187" s="5">
        <f t="shared" si="10"/>
        <v>2.3528539659006671</v>
      </c>
      <c r="D187" s="5">
        <f>SUM(C$2:C187)</f>
        <v>535.81920084651347</v>
      </c>
      <c r="E187" s="5">
        <f t="shared" si="11"/>
        <v>31.74</v>
      </c>
      <c r="F187" s="5">
        <f t="shared" si="14"/>
        <v>-18.25</v>
      </c>
      <c r="G187" s="5">
        <f t="shared" si="12"/>
        <v>11.017970223301328</v>
      </c>
      <c r="H187" s="5">
        <f t="shared" si="13"/>
        <v>2.4720297766986725</v>
      </c>
    </row>
    <row r="188" spans="1:8" x14ac:dyDescent="0.7">
      <c r="A188" s="4">
        <v>16527</v>
      </c>
      <c r="B188" s="5">
        <v>14.29</v>
      </c>
      <c r="C188" s="5">
        <f t="shared" si="10"/>
        <v>2.2211336599020295</v>
      </c>
      <c r="D188" s="5">
        <f>SUM(C$2:C188)</f>
        <v>538.04033450641555</v>
      </c>
      <c r="E188" s="5">
        <f t="shared" si="11"/>
        <v>31.74</v>
      </c>
      <c r="F188" s="5">
        <f t="shared" si="14"/>
        <v>-17.45</v>
      </c>
      <c r="G188" s="5">
        <f t="shared" si="12"/>
        <v>11.031477789569376</v>
      </c>
      <c r="H188" s="5">
        <f t="shared" si="13"/>
        <v>3.2585222104306233</v>
      </c>
    </row>
    <row r="189" spans="1:8" x14ac:dyDescent="0.7">
      <c r="A189" s="4">
        <v>16557</v>
      </c>
      <c r="B189" s="5">
        <v>13.65</v>
      </c>
      <c r="C189" s="5">
        <f t="shared" si="10"/>
        <v>2.325274725274725</v>
      </c>
      <c r="D189" s="5">
        <f>SUM(C$2:C189)</f>
        <v>540.36560923169031</v>
      </c>
      <c r="E189" s="5">
        <f t="shared" si="11"/>
        <v>31.74</v>
      </c>
      <c r="F189" s="5">
        <f t="shared" si="14"/>
        <v>-18.089999999999996</v>
      </c>
      <c r="G189" s="5">
        <f t="shared" si="12"/>
        <v>11.042745685618758</v>
      </c>
      <c r="H189" s="5">
        <f t="shared" si="13"/>
        <v>2.6072543143812421</v>
      </c>
    </row>
    <row r="190" spans="1:8" x14ac:dyDescent="0.7">
      <c r="A190" s="4">
        <v>16588</v>
      </c>
      <c r="B190" s="5">
        <v>14.82</v>
      </c>
      <c r="C190" s="5">
        <f t="shared" si="10"/>
        <v>2.1417004048582995</v>
      </c>
      <c r="D190" s="5">
        <f>SUM(C$2:C190)</f>
        <v>542.5073096365486</v>
      </c>
      <c r="E190" s="5">
        <f t="shared" si="11"/>
        <v>31.74</v>
      </c>
      <c r="F190" s="5">
        <f t="shared" si="14"/>
        <v>-16.919999999999998</v>
      </c>
      <c r="G190" s="5">
        <f t="shared" si="12"/>
        <v>11.057657460908537</v>
      </c>
      <c r="H190" s="5">
        <f t="shared" si="13"/>
        <v>3.7623425390914633</v>
      </c>
    </row>
    <row r="191" spans="1:8" x14ac:dyDescent="0.7">
      <c r="A191" s="4">
        <v>16618</v>
      </c>
      <c r="B191" s="5">
        <v>15.05</v>
      </c>
      <c r="C191" s="5">
        <f t="shared" si="10"/>
        <v>2.1089700996677738</v>
      </c>
      <c r="D191" s="5">
        <f>SUM(C$2:C191)</f>
        <v>544.61627973621637</v>
      </c>
      <c r="E191" s="5">
        <f t="shared" si="11"/>
        <v>31.74</v>
      </c>
      <c r="F191" s="5">
        <f t="shared" si="14"/>
        <v>-16.689999999999998</v>
      </c>
      <c r="G191" s="5">
        <f t="shared" si="12"/>
        <v>11.07311739362787</v>
      </c>
      <c r="H191" s="5">
        <f t="shared" si="13"/>
        <v>3.976882606372131</v>
      </c>
    </row>
    <row r="192" spans="1:8" x14ac:dyDescent="0.7">
      <c r="A192" s="4">
        <v>16649</v>
      </c>
      <c r="B192" s="5">
        <v>14.98</v>
      </c>
      <c r="C192" s="5">
        <f t="shared" si="10"/>
        <v>2.118825100133511</v>
      </c>
      <c r="D192" s="5">
        <f>SUM(C$2:C192)</f>
        <v>546.73510483634993</v>
      </c>
      <c r="E192" s="5">
        <f t="shared" si="11"/>
        <v>31.74</v>
      </c>
      <c r="F192" s="5">
        <f t="shared" si="14"/>
        <v>-16.759999999999998</v>
      </c>
      <c r="G192" s="5">
        <f t="shared" si="12"/>
        <v>11.088258182753043</v>
      </c>
      <c r="H192" s="5">
        <f t="shared" si="13"/>
        <v>3.8917418172469578</v>
      </c>
    </row>
    <row r="193" spans="1:8" x14ac:dyDescent="0.7">
      <c r="A193" s="4">
        <v>16680</v>
      </c>
      <c r="B193" s="5">
        <v>14.7</v>
      </c>
      <c r="C193" s="5">
        <f t="shared" si="10"/>
        <v>2.1591836734693879</v>
      </c>
      <c r="D193" s="5">
        <f>SUM(C$2:C193)</f>
        <v>548.89428850981938</v>
      </c>
      <c r="E193" s="5">
        <f t="shared" si="11"/>
        <v>31.74</v>
      </c>
      <c r="F193" s="5">
        <f t="shared" si="14"/>
        <v>-17.04</v>
      </c>
      <c r="G193" s="5">
        <f t="shared" si="12"/>
        <v>11.102465679766279</v>
      </c>
      <c r="H193" s="5">
        <f t="shared" si="13"/>
        <v>3.59753432023372</v>
      </c>
    </row>
    <row r="194" spans="1:8" x14ac:dyDescent="0.7">
      <c r="A194" s="4">
        <v>16710</v>
      </c>
      <c r="B194" s="5">
        <v>15.55</v>
      </c>
      <c r="C194" s="5">
        <f t="shared" ref="C194:C257" si="15">B$2/B194</f>
        <v>2.0411575562700963</v>
      </c>
      <c r="D194" s="5">
        <f>SUM(C$2:C194)</f>
        <v>550.93544606608953</v>
      </c>
      <c r="E194" s="5">
        <f t="shared" ref="E194:E257" si="16">B$2</f>
        <v>31.74</v>
      </c>
      <c r="F194" s="5">
        <f t="shared" si="14"/>
        <v>-16.189999999999998</v>
      </c>
      <c r="G194" s="5">
        <f t="shared" ref="G194:G257" si="17">B$2*(ROW()-1)/D194</f>
        <v>11.118943324015413</v>
      </c>
      <c r="H194" s="5">
        <f t="shared" ref="H194:H257" si="18">B194-G194</f>
        <v>4.4310566759845873</v>
      </c>
    </row>
    <row r="195" spans="1:8" x14ac:dyDescent="0.7">
      <c r="A195" s="4">
        <v>16741</v>
      </c>
      <c r="B195" s="5">
        <v>16.2</v>
      </c>
      <c r="C195" s="5">
        <f t="shared" si="15"/>
        <v>1.9592592592592593</v>
      </c>
      <c r="D195" s="5">
        <f>SUM(C$2:C195)</f>
        <v>552.89470532534881</v>
      </c>
      <c r="E195" s="5">
        <f t="shared" si="16"/>
        <v>31.74</v>
      </c>
      <c r="F195" s="5">
        <f t="shared" ref="F195:F258" si="19">B195-E195</f>
        <v>-15.54</v>
      </c>
      <c r="G195" s="5">
        <f t="shared" si="17"/>
        <v>11.136948754784342</v>
      </c>
      <c r="H195" s="5">
        <f t="shared" si="18"/>
        <v>5.0630512452156573</v>
      </c>
    </row>
    <row r="196" spans="1:8" x14ac:dyDescent="0.7">
      <c r="A196" s="4">
        <v>16771</v>
      </c>
      <c r="B196" s="5">
        <v>16.71</v>
      </c>
      <c r="C196" s="5">
        <f t="shared" si="15"/>
        <v>1.8994614003590662</v>
      </c>
      <c r="D196" s="5">
        <f>SUM(C$2:C196)</f>
        <v>554.7941667257079</v>
      </c>
      <c r="E196" s="5">
        <f t="shared" si="16"/>
        <v>31.74</v>
      </c>
      <c r="F196" s="5">
        <f t="shared" si="19"/>
        <v>-15.029999999999998</v>
      </c>
      <c r="G196" s="5">
        <f t="shared" si="17"/>
        <v>11.156029337020787</v>
      </c>
      <c r="H196" s="5">
        <f t="shared" si="18"/>
        <v>5.5539706629792143</v>
      </c>
    </row>
    <row r="197" spans="1:8" x14ac:dyDescent="0.7">
      <c r="A197" s="4">
        <v>16802</v>
      </c>
      <c r="B197" s="5">
        <v>17.21</v>
      </c>
      <c r="C197" s="5">
        <f t="shared" si="15"/>
        <v>1.8442765833817547</v>
      </c>
      <c r="D197" s="5">
        <f>SUM(C$2:C197)</f>
        <v>556.63844330908967</v>
      </c>
      <c r="E197" s="5">
        <f t="shared" si="16"/>
        <v>31.74</v>
      </c>
      <c r="F197" s="5">
        <f t="shared" si="19"/>
        <v>-14.529999999999998</v>
      </c>
      <c r="G197" s="5">
        <f t="shared" si="17"/>
        <v>11.176087592903796</v>
      </c>
      <c r="H197" s="5">
        <f t="shared" si="18"/>
        <v>6.0339124070962047</v>
      </c>
    </row>
    <row r="198" spans="1:8" x14ac:dyDescent="0.7">
      <c r="A198" s="4">
        <v>16833</v>
      </c>
      <c r="B198" s="5">
        <v>17.34</v>
      </c>
      <c r="C198" s="5">
        <f t="shared" si="15"/>
        <v>1.8304498269896192</v>
      </c>
      <c r="D198" s="5">
        <f>SUM(C$2:C198)</f>
        <v>558.46889313607926</v>
      </c>
      <c r="E198" s="5">
        <f t="shared" si="16"/>
        <v>31.74</v>
      </c>
      <c r="F198" s="5">
        <f t="shared" si="19"/>
        <v>-14.399999999999999</v>
      </c>
      <c r="G198" s="5">
        <f t="shared" si="17"/>
        <v>11.196290566673365</v>
      </c>
      <c r="H198" s="5">
        <f t="shared" si="18"/>
        <v>6.1437094333266344</v>
      </c>
    </row>
    <row r="199" spans="1:8" x14ac:dyDescent="0.7">
      <c r="A199" s="4">
        <v>16861</v>
      </c>
      <c r="B199" s="5">
        <v>18.54</v>
      </c>
      <c r="C199" s="5">
        <f t="shared" si="15"/>
        <v>1.7119741100323624</v>
      </c>
      <c r="D199" s="5">
        <f>SUM(C$2:C199)</f>
        <v>560.18086724611157</v>
      </c>
      <c r="E199" s="5">
        <f t="shared" si="16"/>
        <v>31.74</v>
      </c>
      <c r="F199" s="5">
        <f t="shared" si="19"/>
        <v>-13.2</v>
      </c>
      <c r="G199" s="5">
        <f t="shared" si="17"/>
        <v>11.218733747361171</v>
      </c>
      <c r="H199" s="5">
        <f t="shared" si="18"/>
        <v>7.3212662526388286</v>
      </c>
    </row>
    <row r="200" spans="1:8" x14ac:dyDescent="0.7">
      <c r="A200" s="4">
        <v>16892</v>
      </c>
      <c r="B200" s="5">
        <v>17.27</v>
      </c>
      <c r="C200" s="5">
        <f t="shared" si="15"/>
        <v>1.8378691372321945</v>
      </c>
      <c r="D200" s="5">
        <f>SUM(C$2:C200)</f>
        <v>562.01873638334382</v>
      </c>
      <c r="E200" s="5">
        <f t="shared" si="16"/>
        <v>31.74</v>
      </c>
      <c r="F200" s="5">
        <f t="shared" si="19"/>
        <v>-14.469999999999999</v>
      </c>
      <c r="G200" s="5">
        <f t="shared" si="17"/>
        <v>11.238522118756876</v>
      </c>
      <c r="H200" s="5">
        <f t="shared" si="18"/>
        <v>6.0314778812431236</v>
      </c>
    </row>
    <row r="201" spans="1:8" x14ac:dyDescent="0.7">
      <c r="A201" s="4">
        <v>16922</v>
      </c>
      <c r="B201" s="5">
        <v>18.11</v>
      </c>
      <c r="C201" s="5">
        <f t="shared" si="15"/>
        <v>1.7526228602981777</v>
      </c>
      <c r="D201" s="5">
        <f>SUM(C$2:C201)</f>
        <v>563.771359243642</v>
      </c>
      <c r="E201" s="5">
        <f t="shared" si="16"/>
        <v>31.74</v>
      </c>
      <c r="F201" s="5">
        <f t="shared" si="19"/>
        <v>-13.629999999999999</v>
      </c>
      <c r="G201" s="5">
        <f t="shared" si="17"/>
        <v>11.25988380913231</v>
      </c>
      <c r="H201" s="5">
        <f t="shared" si="18"/>
        <v>6.8501161908676895</v>
      </c>
    </row>
    <row r="202" spans="1:8" x14ac:dyDescent="0.7">
      <c r="A202" s="4">
        <v>16953</v>
      </c>
      <c r="B202" s="5">
        <v>18.79</v>
      </c>
      <c r="C202" s="5">
        <f t="shared" si="15"/>
        <v>1.689196381053752</v>
      </c>
      <c r="D202" s="5">
        <f>SUM(C$2:C202)</f>
        <v>565.46055562469576</v>
      </c>
      <c r="E202" s="5">
        <f t="shared" si="16"/>
        <v>31.74</v>
      </c>
      <c r="F202" s="5">
        <f t="shared" si="19"/>
        <v>-12.95</v>
      </c>
      <c r="G202" s="5">
        <f t="shared" si="17"/>
        <v>11.282378472804254</v>
      </c>
      <c r="H202" s="5">
        <f t="shared" si="18"/>
        <v>7.5076215271957452</v>
      </c>
    </row>
    <row r="203" spans="1:8" x14ac:dyDescent="0.7">
      <c r="A203" s="4">
        <v>16983</v>
      </c>
      <c r="B203" s="5">
        <v>19.12</v>
      </c>
      <c r="C203" s="5">
        <f t="shared" si="15"/>
        <v>1.6600418410041839</v>
      </c>
      <c r="D203" s="5">
        <f>SUM(C$2:C203)</f>
        <v>567.12059746569992</v>
      </c>
      <c r="E203" s="5">
        <f t="shared" si="16"/>
        <v>31.74</v>
      </c>
      <c r="F203" s="5">
        <f t="shared" si="19"/>
        <v>-12.619999999999997</v>
      </c>
      <c r="G203" s="5">
        <f t="shared" si="17"/>
        <v>11.305320294574159</v>
      </c>
      <c r="H203" s="5">
        <f t="shared" si="18"/>
        <v>7.8146797054258421</v>
      </c>
    </row>
    <row r="204" spans="1:8" x14ac:dyDescent="0.7">
      <c r="A204" s="4">
        <v>17014</v>
      </c>
      <c r="B204" s="5">
        <v>18.48</v>
      </c>
      <c r="C204" s="5">
        <f t="shared" si="15"/>
        <v>1.7175324675324675</v>
      </c>
      <c r="D204" s="5">
        <f>SUM(C$2:C204)</f>
        <v>568.83812993323238</v>
      </c>
      <c r="E204" s="5">
        <f t="shared" si="16"/>
        <v>31.74</v>
      </c>
      <c r="F204" s="5">
        <f t="shared" si="19"/>
        <v>-13.259999999999998</v>
      </c>
      <c r="G204" s="5">
        <f t="shared" si="17"/>
        <v>11.326983303240018</v>
      </c>
      <c r="H204" s="5">
        <f t="shared" si="18"/>
        <v>7.1530166967599822</v>
      </c>
    </row>
    <row r="205" spans="1:8" x14ac:dyDescent="0.7">
      <c r="A205" s="4">
        <v>17045</v>
      </c>
      <c r="B205" s="5">
        <v>17.95</v>
      </c>
      <c r="C205" s="5">
        <f t="shared" si="15"/>
        <v>1.7682451253481895</v>
      </c>
      <c r="D205" s="5">
        <f>SUM(C$2:C205)</f>
        <v>570.60637505858062</v>
      </c>
      <c r="E205" s="5">
        <f t="shared" si="16"/>
        <v>31.74</v>
      </c>
      <c r="F205" s="5">
        <f t="shared" si="19"/>
        <v>-13.79</v>
      </c>
      <c r="G205" s="5">
        <f t="shared" si="17"/>
        <v>11.347507288777235</v>
      </c>
      <c r="H205" s="5">
        <f t="shared" si="18"/>
        <v>6.602492711222764</v>
      </c>
    </row>
    <row r="206" spans="1:8" x14ac:dyDescent="0.7">
      <c r="A206" s="4">
        <v>17075</v>
      </c>
      <c r="B206" s="5">
        <v>16.36</v>
      </c>
      <c r="C206" s="5">
        <f t="shared" si="15"/>
        <v>1.9400977995110025</v>
      </c>
      <c r="D206" s="5">
        <f>SUM(C$2:C206)</f>
        <v>572.54647285809165</v>
      </c>
      <c r="E206" s="5">
        <f t="shared" si="16"/>
        <v>31.74</v>
      </c>
      <c r="F206" s="5">
        <f t="shared" si="19"/>
        <v>-15.379999999999999</v>
      </c>
      <c r="G206" s="5">
        <f t="shared" si="17"/>
        <v>11.36449233111024</v>
      </c>
      <c r="H206" s="5">
        <f t="shared" si="18"/>
        <v>4.9955076688897595</v>
      </c>
    </row>
    <row r="207" spans="1:8" x14ac:dyDescent="0.7">
      <c r="A207" s="4">
        <v>17106</v>
      </c>
      <c r="B207" s="5">
        <v>15</v>
      </c>
      <c r="C207" s="5">
        <f t="shared" si="15"/>
        <v>2.1160000000000001</v>
      </c>
      <c r="D207" s="5">
        <f>SUM(C$2:C207)</f>
        <v>574.66247285809163</v>
      </c>
      <c r="E207" s="5">
        <f t="shared" si="16"/>
        <v>31.74</v>
      </c>
      <c r="F207" s="5">
        <f t="shared" si="19"/>
        <v>-16.739999999999998</v>
      </c>
      <c r="G207" s="5">
        <f t="shared" si="17"/>
        <v>11.377878857272478</v>
      </c>
      <c r="H207" s="5">
        <f t="shared" si="18"/>
        <v>3.6221211427275222</v>
      </c>
    </row>
    <row r="208" spans="1:8" x14ac:dyDescent="0.7">
      <c r="A208" s="4">
        <v>17136</v>
      </c>
      <c r="B208" s="5">
        <v>14.87</v>
      </c>
      <c r="C208" s="5">
        <f t="shared" si="15"/>
        <v>2.1344989912575656</v>
      </c>
      <c r="D208" s="5">
        <f>SUM(C$2:C208)</f>
        <v>576.79697184934923</v>
      </c>
      <c r="E208" s="5">
        <f t="shared" si="16"/>
        <v>31.74</v>
      </c>
      <c r="F208" s="5">
        <f t="shared" si="19"/>
        <v>-16.869999999999997</v>
      </c>
      <c r="G208" s="5">
        <f t="shared" si="17"/>
        <v>11.390801825700347</v>
      </c>
      <c r="H208" s="5">
        <f t="shared" si="18"/>
        <v>3.4791981742996523</v>
      </c>
    </row>
    <row r="209" spans="1:8" x14ac:dyDescent="0.7">
      <c r="A209" s="4">
        <v>17167</v>
      </c>
      <c r="B209" s="5">
        <v>14.58</v>
      </c>
      <c r="C209" s="5">
        <f t="shared" si="15"/>
        <v>2.1769547325102878</v>
      </c>
      <c r="D209" s="5">
        <f>SUM(C$2:C209)</f>
        <v>578.97392658185947</v>
      </c>
      <c r="E209" s="5">
        <f t="shared" si="16"/>
        <v>31.74</v>
      </c>
      <c r="F209" s="5">
        <f t="shared" si="19"/>
        <v>-17.159999999999997</v>
      </c>
      <c r="G209" s="5">
        <f t="shared" si="17"/>
        <v>11.402793281169586</v>
      </c>
      <c r="H209" s="5">
        <f t="shared" si="18"/>
        <v>3.1772067188304138</v>
      </c>
    </row>
    <row r="210" spans="1:8" x14ac:dyDescent="0.7">
      <c r="A210" s="4">
        <v>17198</v>
      </c>
      <c r="B210" s="5">
        <v>15.27</v>
      </c>
      <c r="C210" s="5">
        <f t="shared" si="15"/>
        <v>2.0785854616895874</v>
      </c>
      <c r="D210" s="5">
        <f>SUM(C$2:C210)</f>
        <v>581.05251204354909</v>
      </c>
      <c r="E210" s="5">
        <f t="shared" si="16"/>
        <v>31.74</v>
      </c>
      <c r="F210" s="5">
        <f t="shared" si="19"/>
        <v>-16.47</v>
      </c>
      <c r="G210" s="5">
        <f t="shared" si="17"/>
        <v>11.416627348653156</v>
      </c>
      <c r="H210" s="5">
        <f t="shared" si="18"/>
        <v>3.8533726513468434</v>
      </c>
    </row>
    <row r="211" spans="1:8" x14ac:dyDescent="0.7">
      <c r="A211" s="4">
        <v>17226</v>
      </c>
      <c r="B211" s="5">
        <v>15.7</v>
      </c>
      <c r="C211" s="5">
        <f t="shared" si="15"/>
        <v>2.0216560509554138</v>
      </c>
      <c r="D211" s="5">
        <f>SUM(C$2:C211)</f>
        <v>583.07416809450444</v>
      </c>
      <c r="E211" s="5">
        <f t="shared" si="16"/>
        <v>31.74</v>
      </c>
      <c r="F211" s="5">
        <f t="shared" si="19"/>
        <v>-16.04</v>
      </c>
      <c r="G211" s="5">
        <f t="shared" si="17"/>
        <v>11.431478814749472</v>
      </c>
      <c r="H211" s="5">
        <f t="shared" si="18"/>
        <v>4.2685211852505276</v>
      </c>
    </row>
    <row r="212" spans="1:8" x14ac:dyDescent="0.7">
      <c r="A212" s="4">
        <v>17257</v>
      </c>
      <c r="B212" s="5">
        <v>15.41</v>
      </c>
      <c r="C212" s="5">
        <f t="shared" si="15"/>
        <v>2.0597014925373132</v>
      </c>
      <c r="D212" s="5">
        <f>SUM(C$2:C212)</f>
        <v>585.13386958704177</v>
      </c>
      <c r="E212" s="5">
        <f t="shared" si="16"/>
        <v>31.74</v>
      </c>
      <c r="F212" s="5">
        <f t="shared" si="19"/>
        <v>-16.329999999999998</v>
      </c>
      <c r="G212" s="5">
        <f t="shared" si="17"/>
        <v>11.445483415148239</v>
      </c>
      <c r="H212" s="5">
        <f t="shared" si="18"/>
        <v>3.9645165848517614</v>
      </c>
    </row>
    <row r="213" spans="1:8" x14ac:dyDescent="0.7">
      <c r="A213" s="4">
        <v>17287</v>
      </c>
      <c r="B213" s="5">
        <v>15.2</v>
      </c>
      <c r="C213" s="5">
        <f t="shared" si="15"/>
        <v>2.0881578947368422</v>
      </c>
      <c r="D213" s="5">
        <f>SUM(C$2:C213)</f>
        <v>587.22202748177858</v>
      </c>
      <c r="E213" s="5">
        <f t="shared" si="16"/>
        <v>31.74</v>
      </c>
      <c r="F213" s="5">
        <f t="shared" si="19"/>
        <v>-16.54</v>
      </c>
      <c r="G213" s="5">
        <f t="shared" si="17"/>
        <v>11.458834452882979</v>
      </c>
      <c r="H213" s="5">
        <f t="shared" si="18"/>
        <v>3.7411655471170207</v>
      </c>
    </row>
    <row r="214" spans="1:8" x14ac:dyDescent="0.7">
      <c r="A214" s="4">
        <v>17318</v>
      </c>
      <c r="B214" s="5">
        <v>14.58</v>
      </c>
      <c r="C214" s="5">
        <f t="shared" si="15"/>
        <v>2.1769547325102878</v>
      </c>
      <c r="D214" s="5">
        <f>SUM(C$2:C214)</f>
        <v>589.39898221428882</v>
      </c>
      <c r="E214" s="5">
        <f t="shared" si="16"/>
        <v>31.74</v>
      </c>
      <c r="F214" s="5">
        <f t="shared" si="19"/>
        <v>-17.159999999999997</v>
      </c>
      <c r="G214" s="5">
        <f t="shared" si="17"/>
        <v>11.470362528624166</v>
      </c>
      <c r="H214" s="5">
        <f t="shared" si="18"/>
        <v>3.1096374713758337</v>
      </c>
    </row>
    <row r="215" spans="1:8" x14ac:dyDescent="0.7">
      <c r="A215" s="4">
        <v>17348</v>
      </c>
      <c r="B215" s="5">
        <v>14.36</v>
      </c>
      <c r="C215" s="5">
        <f t="shared" si="15"/>
        <v>2.2103064066852367</v>
      </c>
      <c r="D215" s="5">
        <f>SUM(C$2:C215)</f>
        <v>591.6092886209741</v>
      </c>
      <c r="E215" s="5">
        <f t="shared" si="16"/>
        <v>31.74</v>
      </c>
      <c r="F215" s="5">
        <f t="shared" si="19"/>
        <v>-17.38</v>
      </c>
      <c r="G215" s="5">
        <f t="shared" si="17"/>
        <v>11.481158478483012</v>
      </c>
      <c r="H215" s="5">
        <f t="shared" si="18"/>
        <v>2.8788415215169874</v>
      </c>
    </row>
    <row r="216" spans="1:8" x14ac:dyDescent="0.7">
      <c r="A216" s="4">
        <v>17379</v>
      </c>
      <c r="B216" s="5">
        <v>15.22</v>
      </c>
      <c r="C216" s="5">
        <f t="shared" si="15"/>
        <v>2.0854139290407359</v>
      </c>
      <c r="D216" s="5">
        <f>SUM(C$2:C216)</f>
        <v>593.69470255001488</v>
      </c>
      <c r="E216" s="5">
        <f t="shared" si="16"/>
        <v>31.74</v>
      </c>
      <c r="F216" s="5">
        <f t="shared" si="19"/>
        <v>-16.519999999999996</v>
      </c>
      <c r="G216" s="5">
        <f t="shared" si="17"/>
        <v>11.494291545283097</v>
      </c>
      <c r="H216" s="5">
        <f t="shared" si="18"/>
        <v>3.7257084547169033</v>
      </c>
    </row>
    <row r="217" spans="1:8" x14ac:dyDescent="0.7">
      <c r="A217" s="4">
        <v>17410</v>
      </c>
      <c r="B217" s="5">
        <v>15.75</v>
      </c>
      <c r="C217" s="5">
        <f t="shared" si="15"/>
        <v>2.0152380952380953</v>
      </c>
      <c r="D217" s="5">
        <f>SUM(C$2:C217)</f>
        <v>595.70994064525303</v>
      </c>
      <c r="E217" s="5">
        <f t="shared" si="16"/>
        <v>31.74</v>
      </c>
      <c r="F217" s="5">
        <f t="shared" si="19"/>
        <v>-15.989999999999998</v>
      </c>
      <c r="G217" s="5">
        <f t="shared" si="17"/>
        <v>11.508688259547899</v>
      </c>
      <c r="H217" s="5">
        <f t="shared" si="18"/>
        <v>4.241311740452101</v>
      </c>
    </row>
    <row r="218" spans="1:8" x14ac:dyDescent="0.7">
      <c r="A218" s="4">
        <v>17440</v>
      </c>
      <c r="B218" s="5">
        <v>15.29</v>
      </c>
      <c r="C218" s="5">
        <f t="shared" si="15"/>
        <v>2.0758665794637019</v>
      </c>
      <c r="D218" s="5">
        <f>SUM(C$2:C218)</f>
        <v>597.78580722471668</v>
      </c>
      <c r="E218" s="5">
        <f t="shared" si="16"/>
        <v>31.74</v>
      </c>
      <c r="F218" s="5">
        <f t="shared" si="19"/>
        <v>-16.45</v>
      </c>
      <c r="G218" s="5">
        <f t="shared" si="17"/>
        <v>11.521819214772449</v>
      </c>
      <c r="H218" s="5">
        <f t="shared" si="18"/>
        <v>3.7681807852275497</v>
      </c>
    </row>
    <row r="219" spans="1:8" x14ac:dyDescent="0.7">
      <c r="A219" s="4">
        <v>17471</v>
      </c>
      <c r="B219" s="5">
        <v>15.11</v>
      </c>
      <c r="C219" s="5">
        <f t="shared" si="15"/>
        <v>2.1005956320317671</v>
      </c>
      <c r="D219" s="5">
        <f>SUM(C$2:C219)</f>
        <v>599.88640285674842</v>
      </c>
      <c r="E219" s="5">
        <f t="shared" si="16"/>
        <v>31.74</v>
      </c>
      <c r="F219" s="5">
        <f t="shared" si="19"/>
        <v>-16.63</v>
      </c>
      <c r="G219" s="5">
        <f t="shared" si="17"/>
        <v>11.534383788412551</v>
      </c>
      <c r="H219" s="5">
        <f t="shared" si="18"/>
        <v>3.5756162115874481</v>
      </c>
    </row>
    <row r="220" spans="1:8" x14ac:dyDescent="0.7">
      <c r="A220" s="4">
        <v>17501</v>
      </c>
      <c r="B220" s="5">
        <v>15.44</v>
      </c>
      <c r="C220" s="5">
        <f t="shared" si="15"/>
        <v>2.0556994818652847</v>
      </c>
      <c r="D220" s="5">
        <f>SUM(C$2:C220)</f>
        <v>601.94210233861372</v>
      </c>
      <c r="E220" s="5">
        <f t="shared" si="16"/>
        <v>31.74</v>
      </c>
      <c r="F220" s="5">
        <f t="shared" si="19"/>
        <v>-16.299999999999997</v>
      </c>
      <c r="G220" s="5">
        <f t="shared" si="17"/>
        <v>11.547721903808254</v>
      </c>
      <c r="H220" s="5">
        <f t="shared" si="18"/>
        <v>3.8922780961917454</v>
      </c>
    </row>
    <row r="221" spans="1:8" x14ac:dyDescent="0.7">
      <c r="A221" s="4">
        <v>17532</v>
      </c>
      <c r="B221" s="5">
        <v>14.97</v>
      </c>
      <c r="C221" s="5">
        <f t="shared" si="15"/>
        <v>2.1202404809619235</v>
      </c>
      <c r="D221" s="5">
        <f>SUM(C$2:C221)</f>
        <v>604.06234281957563</v>
      </c>
      <c r="E221" s="5">
        <f t="shared" si="16"/>
        <v>31.74</v>
      </c>
      <c r="F221" s="5">
        <f t="shared" si="19"/>
        <v>-16.769999999999996</v>
      </c>
      <c r="G221" s="5">
        <f t="shared" si="17"/>
        <v>11.559733996008516</v>
      </c>
      <c r="H221" s="5">
        <f t="shared" si="18"/>
        <v>3.4102660039914845</v>
      </c>
    </row>
    <row r="222" spans="1:8" x14ac:dyDescent="0.7">
      <c r="A222" s="4">
        <v>17563</v>
      </c>
      <c r="B222" s="5">
        <v>15.36</v>
      </c>
      <c r="C222" s="5">
        <f t="shared" si="15"/>
        <v>2.06640625</v>
      </c>
      <c r="D222" s="5">
        <f>SUM(C$2:C222)</f>
        <v>606.12874906957563</v>
      </c>
      <c r="E222" s="5">
        <f t="shared" si="16"/>
        <v>31.74</v>
      </c>
      <c r="F222" s="5">
        <f t="shared" si="19"/>
        <v>-16.38</v>
      </c>
      <c r="G222" s="5">
        <f t="shared" si="17"/>
        <v>11.572689813455495</v>
      </c>
      <c r="H222" s="5">
        <f t="shared" si="18"/>
        <v>3.787310186544504</v>
      </c>
    </row>
    <row r="223" spans="1:8" x14ac:dyDescent="0.7">
      <c r="A223" s="4">
        <v>17592</v>
      </c>
      <c r="B223" s="5">
        <v>14.71</v>
      </c>
      <c r="C223" s="5">
        <f t="shared" si="15"/>
        <v>2.1577158395649216</v>
      </c>
      <c r="D223" s="5">
        <f>SUM(C$2:C223)</f>
        <v>608.28646490914059</v>
      </c>
      <c r="E223" s="5">
        <f t="shared" si="16"/>
        <v>31.74</v>
      </c>
      <c r="F223" s="5">
        <f t="shared" si="19"/>
        <v>-17.029999999999998</v>
      </c>
      <c r="G223" s="5">
        <f t="shared" si="17"/>
        <v>11.583818490935021</v>
      </c>
      <c r="H223" s="5">
        <f t="shared" si="18"/>
        <v>3.1261815090649794</v>
      </c>
    </row>
    <row r="224" spans="1:8" x14ac:dyDescent="0.7">
      <c r="A224" s="4">
        <v>17623</v>
      </c>
      <c r="B224" s="5">
        <v>14.02</v>
      </c>
      <c r="C224" s="5">
        <f t="shared" si="15"/>
        <v>2.2639087018544934</v>
      </c>
      <c r="D224" s="5">
        <f>SUM(C$2:C224)</f>
        <v>610.55037361099505</v>
      </c>
      <c r="E224" s="5">
        <f t="shared" si="16"/>
        <v>31.74</v>
      </c>
      <c r="F224" s="5">
        <f t="shared" si="19"/>
        <v>-17.72</v>
      </c>
      <c r="G224" s="5">
        <f t="shared" si="17"/>
        <v>11.592851803755797</v>
      </c>
      <c r="H224" s="5">
        <f t="shared" si="18"/>
        <v>2.4271481962442021</v>
      </c>
    </row>
    <row r="225" spans="1:8" x14ac:dyDescent="0.7">
      <c r="A225" s="4">
        <v>17653</v>
      </c>
      <c r="B225" s="5">
        <v>15.09</v>
      </c>
      <c r="C225" s="5">
        <f t="shared" si="15"/>
        <v>2.1033797216699801</v>
      </c>
      <c r="D225" s="5">
        <f>SUM(C$2:C225)</f>
        <v>612.65375333266502</v>
      </c>
      <c r="E225" s="5">
        <f t="shared" si="16"/>
        <v>31.74</v>
      </c>
      <c r="F225" s="5">
        <f t="shared" si="19"/>
        <v>-16.649999999999999</v>
      </c>
      <c r="G225" s="5">
        <f t="shared" si="17"/>
        <v>11.604858309158956</v>
      </c>
      <c r="H225" s="5">
        <f t="shared" si="18"/>
        <v>3.4851416908410435</v>
      </c>
    </row>
    <row r="226" spans="1:8" x14ac:dyDescent="0.7">
      <c r="A226" s="4">
        <v>17684</v>
      </c>
      <c r="B226" s="5">
        <v>15.46</v>
      </c>
      <c r="C226" s="5">
        <f t="shared" si="15"/>
        <v>2.0530401034928847</v>
      </c>
      <c r="D226" s="5">
        <f>SUM(C$2:C226)</f>
        <v>614.70679343615791</v>
      </c>
      <c r="E226" s="5">
        <f t="shared" si="16"/>
        <v>31.74</v>
      </c>
      <c r="F226" s="5">
        <f t="shared" si="19"/>
        <v>-16.279999999999998</v>
      </c>
      <c r="G226" s="5">
        <f t="shared" si="17"/>
        <v>11.617733977006552</v>
      </c>
      <c r="H226" s="5">
        <f t="shared" si="18"/>
        <v>3.8422660229934493</v>
      </c>
    </row>
    <row r="227" spans="1:8" x14ac:dyDescent="0.7">
      <c r="A227" s="4">
        <v>17714</v>
      </c>
      <c r="B227" s="5">
        <v>16.7</v>
      </c>
      <c r="C227" s="5">
        <f t="shared" si="15"/>
        <v>1.9005988023952096</v>
      </c>
      <c r="D227" s="5">
        <f>SUM(C$2:C227)</f>
        <v>616.60739223855308</v>
      </c>
      <c r="E227" s="5">
        <f t="shared" si="16"/>
        <v>31.74</v>
      </c>
      <c r="F227" s="5">
        <f t="shared" si="19"/>
        <v>-15.04</v>
      </c>
      <c r="G227" s="5">
        <f t="shared" si="17"/>
        <v>11.63339929149733</v>
      </c>
      <c r="H227" s="5">
        <f t="shared" si="18"/>
        <v>5.0666007085026692</v>
      </c>
    </row>
    <row r="228" spans="1:8" x14ac:dyDescent="0.7">
      <c r="A228" s="4">
        <v>17745</v>
      </c>
      <c r="B228" s="5">
        <v>16.739999999999998</v>
      </c>
      <c r="C228" s="5">
        <f t="shared" si="15"/>
        <v>1.8960573476702509</v>
      </c>
      <c r="D228" s="5">
        <f>SUM(C$2:C228)</f>
        <v>618.50344958622338</v>
      </c>
      <c r="E228" s="5">
        <f t="shared" si="16"/>
        <v>31.74</v>
      </c>
      <c r="F228" s="5">
        <f t="shared" si="19"/>
        <v>-15</v>
      </c>
      <c r="G228" s="5">
        <f t="shared" si="17"/>
        <v>11.649053865132208</v>
      </c>
      <c r="H228" s="5">
        <f t="shared" si="18"/>
        <v>5.0909461348677905</v>
      </c>
    </row>
    <row r="229" spans="1:8" x14ac:dyDescent="0.7">
      <c r="A229" s="4">
        <v>17776</v>
      </c>
      <c r="B229" s="5">
        <v>15.87</v>
      </c>
      <c r="C229" s="5">
        <f t="shared" si="15"/>
        <v>2</v>
      </c>
      <c r="D229" s="5">
        <f>SUM(C$2:C229)</f>
        <v>620.50344958622338</v>
      </c>
      <c r="E229" s="5">
        <f t="shared" si="16"/>
        <v>31.74</v>
      </c>
      <c r="F229" s="5">
        <f t="shared" si="19"/>
        <v>-15.87</v>
      </c>
      <c r="G229" s="5">
        <f t="shared" si="17"/>
        <v>11.662658773010424</v>
      </c>
      <c r="H229" s="5">
        <f t="shared" si="18"/>
        <v>4.2073412269895751</v>
      </c>
    </row>
    <row r="230" spans="1:8" x14ac:dyDescent="0.7">
      <c r="A230" s="4">
        <v>17806</v>
      </c>
      <c r="B230" s="5">
        <v>15.99</v>
      </c>
      <c r="C230" s="5">
        <f t="shared" si="15"/>
        <v>1.9849906191369604</v>
      </c>
      <c r="D230" s="5">
        <f>SUM(C$2:C230)</f>
        <v>622.48844020536035</v>
      </c>
      <c r="E230" s="5">
        <f t="shared" si="16"/>
        <v>31.74</v>
      </c>
      <c r="F230" s="5">
        <f t="shared" si="19"/>
        <v>-15.749999999999998</v>
      </c>
      <c r="G230" s="5">
        <f t="shared" si="17"/>
        <v>11.676457795107197</v>
      </c>
      <c r="H230" s="5">
        <f t="shared" si="18"/>
        <v>4.3135422048928032</v>
      </c>
    </row>
    <row r="231" spans="1:8" x14ac:dyDescent="0.7">
      <c r="A231" s="4">
        <v>17837</v>
      </c>
      <c r="B231" s="5">
        <v>15.53</v>
      </c>
      <c r="C231" s="5">
        <f t="shared" si="15"/>
        <v>2.043786220218931</v>
      </c>
      <c r="D231" s="5">
        <f>SUM(C$2:C231)</f>
        <v>624.53222642557932</v>
      </c>
      <c r="E231" s="5">
        <f t="shared" si="16"/>
        <v>31.74</v>
      </c>
      <c r="F231" s="5">
        <f t="shared" si="19"/>
        <v>-16.21</v>
      </c>
      <c r="G231" s="5">
        <f t="shared" si="17"/>
        <v>11.689068539796013</v>
      </c>
      <c r="H231" s="5">
        <f t="shared" si="18"/>
        <v>3.8409314602039863</v>
      </c>
    </row>
    <row r="232" spans="1:8" x14ac:dyDescent="0.7">
      <c r="A232" s="4">
        <v>17867</v>
      </c>
      <c r="B232" s="5">
        <v>16.59</v>
      </c>
      <c r="C232" s="5">
        <f t="shared" si="15"/>
        <v>1.9132007233273056</v>
      </c>
      <c r="D232" s="5">
        <f>SUM(C$2:C232)</f>
        <v>626.44542714890667</v>
      </c>
      <c r="E232" s="5">
        <f t="shared" si="16"/>
        <v>31.74</v>
      </c>
      <c r="F232" s="5">
        <f t="shared" si="19"/>
        <v>-15.149999999999999</v>
      </c>
      <c r="G232" s="5">
        <f t="shared" si="17"/>
        <v>11.704036269159628</v>
      </c>
      <c r="H232" s="5">
        <f t="shared" si="18"/>
        <v>4.8859637308403716</v>
      </c>
    </row>
    <row r="233" spans="1:8" x14ac:dyDescent="0.7">
      <c r="A233" s="4">
        <v>17898</v>
      </c>
      <c r="B233" s="5">
        <v>14.88</v>
      </c>
      <c r="C233" s="5">
        <f t="shared" si="15"/>
        <v>2.133064516129032</v>
      </c>
      <c r="D233" s="5">
        <f>SUM(C$2:C233)</f>
        <v>628.5784916650357</v>
      </c>
      <c r="E233" s="5">
        <f t="shared" si="16"/>
        <v>31.74</v>
      </c>
      <c r="F233" s="5">
        <f t="shared" si="19"/>
        <v>-16.86</v>
      </c>
      <c r="G233" s="5">
        <f t="shared" si="17"/>
        <v>11.714813818230427</v>
      </c>
      <c r="H233" s="5">
        <f t="shared" si="18"/>
        <v>3.1651861817695739</v>
      </c>
    </row>
    <row r="234" spans="1:8" x14ac:dyDescent="0.7">
      <c r="A234" s="4">
        <v>17929</v>
      </c>
      <c r="B234" s="5">
        <v>15.12</v>
      </c>
      <c r="C234" s="5">
        <f t="shared" si="15"/>
        <v>2.0992063492063493</v>
      </c>
      <c r="D234" s="5">
        <f>SUM(C$2:C234)</f>
        <v>630.67769801424208</v>
      </c>
      <c r="E234" s="5">
        <f t="shared" si="16"/>
        <v>31.74</v>
      </c>
      <c r="F234" s="5">
        <f t="shared" si="19"/>
        <v>-16.619999999999997</v>
      </c>
      <c r="G234" s="5">
        <f t="shared" si="17"/>
        <v>11.726147956849102</v>
      </c>
      <c r="H234" s="5">
        <f t="shared" si="18"/>
        <v>3.3938520431508969</v>
      </c>
    </row>
    <row r="235" spans="1:8" x14ac:dyDescent="0.7">
      <c r="A235" s="4">
        <v>17957</v>
      </c>
      <c r="B235" s="5">
        <v>15.23</v>
      </c>
      <c r="C235" s="5">
        <f t="shared" si="15"/>
        <v>2.0840446487196322</v>
      </c>
      <c r="D235" s="5">
        <f>SUM(C$2:C235)</f>
        <v>632.76174266296175</v>
      </c>
      <c r="E235" s="5">
        <f t="shared" si="16"/>
        <v>31.74</v>
      </c>
      <c r="F235" s="5">
        <f t="shared" si="19"/>
        <v>-16.509999999999998</v>
      </c>
      <c r="G235" s="5">
        <f t="shared" si="17"/>
        <v>11.737688136363911</v>
      </c>
      <c r="H235" s="5">
        <f t="shared" si="18"/>
        <v>3.4923118636360897</v>
      </c>
    </row>
    <row r="236" spans="1:8" x14ac:dyDescent="0.7">
      <c r="A236" s="4">
        <v>17988</v>
      </c>
      <c r="B236" s="5">
        <v>14.64</v>
      </c>
      <c r="C236" s="5">
        <f t="shared" si="15"/>
        <v>2.1680327868852456</v>
      </c>
      <c r="D236" s="5">
        <f>SUM(C$2:C236)</f>
        <v>634.92977544984694</v>
      </c>
      <c r="E236" s="5">
        <f t="shared" si="16"/>
        <v>31.74</v>
      </c>
      <c r="F236" s="5">
        <f t="shared" si="19"/>
        <v>-17.099999999999998</v>
      </c>
      <c r="G236" s="5">
        <f t="shared" si="17"/>
        <v>11.747598377655825</v>
      </c>
      <c r="H236" s="5">
        <f t="shared" si="18"/>
        <v>2.8924016223441757</v>
      </c>
    </row>
    <row r="237" spans="1:8" x14ac:dyDescent="0.7">
      <c r="A237" s="4">
        <v>18018</v>
      </c>
      <c r="B237" s="5">
        <v>15</v>
      </c>
      <c r="C237" s="5">
        <f t="shared" si="15"/>
        <v>2.1160000000000001</v>
      </c>
      <c r="D237" s="5">
        <f>SUM(C$2:C237)</f>
        <v>637.04577544984693</v>
      </c>
      <c r="E237" s="5">
        <f t="shared" si="16"/>
        <v>31.74</v>
      </c>
      <c r="F237" s="5">
        <f t="shared" si="19"/>
        <v>-16.739999999999998</v>
      </c>
      <c r="G237" s="5">
        <f t="shared" si="17"/>
        <v>11.758401497459925</v>
      </c>
      <c r="H237" s="5">
        <f t="shared" si="18"/>
        <v>3.2415985025400751</v>
      </c>
    </row>
    <row r="238" spans="1:8" x14ac:dyDescent="0.7">
      <c r="A238" s="4">
        <v>18049</v>
      </c>
      <c r="B238" s="5">
        <v>14.75</v>
      </c>
      <c r="C238" s="5">
        <f t="shared" si="15"/>
        <v>2.1518644067796608</v>
      </c>
      <c r="D238" s="5">
        <f>SUM(C$2:C238)</f>
        <v>639.19763985662655</v>
      </c>
      <c r="E238" s="5">
        <f t="shared" si="16"/>
        <v>31.74</v>
      </c>
      <c r="F238" s="5">
        <f t="shared" si="19"/>
        <v>-16.989999999999998</v>
      </c>
      <c r="G238" s="5">
        <f t="shared" si="17"/>
        <v>11.768472739804368</v>
      </c>
      <c r="H238" s="5">
        <f t="shared" si="18"/>
        <v>2.981527260195632</v>
      </c>
    </row>
    <row r="239" spans="1:8" x14ac:dyDescent="0.7">
      <c r="A239" s="4">
        <v>18079</v>
      </c>
      <c r="B239" s="5">
        <v>14.17</v>
      </c>
      <c r="C239" s="5">
        <f t="shared" si="15"/>
        <v>2.2399435426958361</v>
      </c>
      <c r="D239" s="5">
        <f>SUM(C$2:C239)</f>
        <v>641.43758339932242</v>
      </c>
      <c r="E239" s="5">
        <f t="shared" si="16"/>
        <v>31.74</v>
      </c>
      <c r="F239" s="5">
        <f t="shared" si="19"/>
        <v>-17.57</v>
      </c>
      <c r="G239" s="5">
        <f t="shared" si="17"/>
        <v>11.776859035865437</v>
      </c>
      <c r="H239" s="5">
        <f t="shared" si="18"/>
        <v>2.3931409641345631</v>
      </c>
    </row>
    <row r="240" spans="1:8" x14ac:dyDescent="0.7">
      <c r="A240" s="4">
        <v>18110</v>
      </c>
      <c r="B240" s="5">
        <v>14.19</v>
      </c>
      <c r="C240" s="5">
        <f t="shared" si="15"/>
        <v>2.2367864693446089</v>
      </c>
      <c r="D240" s="5">
        <f>SUM(C$2:C240)</f>
        <v>643.67436986866699</v>
      </c>
      <c r="E240" s="5">
        <f t="shared" si="16"/>
        <v>31.74</v>
      </c>
      <c r="F240" s="5">
        <f t="shared" si="19"/>
        <v>-17.549999999999997</v>
      </c>
      <c r="G240" s="5">
        <f t="shared" si="17"/>
        <v>11.785244768325622</v>
      </c>
      <c r="H240" s="5">
        <f t="shared" si="18"/>
        <v>2.4047552316743772</v>
      </c>
    </row>
    <row r="241" spans="1:8" x14ac:dyDescent="0.7">
      <c r="A241" s="4">
        <v>18141</v>
      </c>
      <c r="B241" s="5">
        <v>15.04</v>
      </c>
      <c r="C241" s="5">
        <f t="shared" si="15"/>
        <v>2.1103723404255321</v>
      </c>
      <c r="D241" s="5">
        <f>SUM(C$2:C241)</f>
        <v>645.78474220909254</v>
      </c>
      <c r="E241" s="5">
        <f t="shared" si="16"/>
        <v>31.74</v>
      </c>
      <c r="F241" s="5">
        <f t="shared" si="19"/>
        <v>-16.7</v>
      </c>
      <c r="G241" s="5">
        <f t="shared" si="17"/>
        <v>11.795881045349271</v>
      </c>
      <c r="H241" s="5">
        <f t="shared" si="18"/>
        <v>3.2441189546507285</v>
      </c>
    </row>
    <row r="242" spans="1:8" x14ac:dyDescent="0.7">
      <c r="A242" s="4">
        <v>18171</v>
      </c>
      <c r="B242" s="5">
        <v>15.24</v>
      </c>
      <c r="C242" s="5">
        <f t="shared" si="15"/>
        <v>2.0826771653543306</v>
      </c>
      <c r="D242" s="5">
        <f>SUM(C$2:C242)</f>
        <v>647.86741937444685</v>
      </c>
      <c r="E242" s="5">
        <f t="shared" si="16"/>
        <v>31.74</v>
      </c>
      <c r="F242" s="5">
        <f t="shared" si="19"/>
        <v>-16.5</v>
      </c>
      <c r="G242" s="5">
        <f t="shared" si="17"/>
        <v>11.806952736388373</v>
      </c>
      <c r="H242" s="5">
        <f t="shared" si="18"/>
        <v>3.4330472636116269</v>
      </c>
    </row>
    <row r="243" spans="1:8" x14ac:dyDescent="0.7">
      <c r="A243" s="4">
        <v>18202</v>
      </c>
      <c r="B243" s="5">
        <v>15.54</v>
      </c>
      <c r="C243" s="5">
        <f t="shared" si="15"/>
        <v>2.0424710424710426</v>
      </c>
      <c r="D243" s="5">
        <f>SUM(C$2:C243)</f>
        <v>649.90989041691785</v>
      </c>
      <c r="E243" s="5">
        <f t="shared" si="16"/>
        <v>31.74</v>
      </c>
      <c r="F243" s="5">
        <f t="shared" si="19"/>
        <v>-16.2</v>
      </c>
      <c r="G243" s="5">
        <f t="shared" si="17"/>
        <v>11.818684579600072</v>
      </c>
      <c r="H243" s="5">
        <f t="shared" si="18"/>
        <v>3.721315420399927</v>
      </c>
    </row>
    <row r="244" spans="1:8" x14ac:dyDescent="0.7">
      <c r="A244" s="4">
        <v>18232</v>
      </c>
      <c r="B244" s="5">
        <v>16.059999999999999</v>
      </c>
      <c r="C244" s="5">
        <f t="shared" si="15"/>
        <v>1.9763387297633874</v>
      </c>
      <c r="D244" s="5">
        <f>SUM(C$2:C244)</f>
        <v>651.88622914668122</v>
      </c>
      <c r="E244" s="5">
        <f t="shared" si="16"/>
        <v>31.74</v>
      </c>
      <c r="F244" s="5">
        <f t="shared" si="19"/>
        <v>-15.68</v>
      </c>
      <c r="G244" s="5">
        <f t="shared" si="17"/>
        <v>11.831543074772538</v>
      </c>
      <c r="H244" s="5">
        <f t="shared" si="18"/>
        <v>4.2284569252274604</v>
      </c>
    </row>
    <row r="245" spans="1:8" x14ac:dyDescent="0.7">
      <c r="A245" s="4">
        <v>18263</v>
      </c>
      <c r="B245" s="5">
        <v>16.059999999999999</v>
      </c>
      <c r="C245" s="5">
        <f t="shared" si="15"/>
        <v>1.9763387297633874</v>
      </c>
      <c r="D245" s="5">
        <f>SUM(C$2:C245)</f>
        <v>653.86256787644459</v>
      </c>
      <c r="E245" s="5">
        <f t="shared" si="16"/>
        <v>31.74</v>
      </c>
      <c r="F245" s="5">
        <f t="shared" si="19"/>
        <v>-15.68</v>
      </c>
      <c r="G245" s="5">
        <f t="shared" si="17"/>
        <v>11.844323838803126</v>
      </c>
      <c r="H245" s="5">
        <f t="shared" si="18"/>
        <v>4.2156761611968729</v>
      </c>
    </row>
    <row r="246" spans="1:8" x14ac:dyDescent="0.7">
      <c r="A246" s="4">
        <v>18294</v>
      </c>
      <c r="B246" s="5">
        <v>16.66</v>
      </c>
      <c r="C246" s="5">
        <f t="shared" si="15"/>
        <v>1.9051620648259302</v>
      </c>
      <c r="D246" s="5">
        <f>SUM(C$2:C246)</f>
        <v>655.76772994127055</v>
      </c>
      <c r="E246" s="5">
        <f t="shared" si="16"/>
        <v>31.74</v>
      </c>
      <c r="F246" s="5">
        <f t="shared" si="19"/>
        <v>-15.079999999999998</v>
      </c>
      <c r="G246" s="5">
        <f t="shared" si="17"/>
        <v>11.858314529591798</v>
      </c>
      <c r="H246" s="5">
        <f t="shared" si="18"/>
        <v>4.8016854704082021</v>
      </c>
    </row>
    <row r="247" spans="1:8" x14ac:dyDescent="0.7">
      <c r="A247" s="4">
        <v>18322</v>
      </c>
      <c r="B247" s="5">
        <v>17.05</v>
      </c>
      <c r="C247" s="5">
        <f t="shared" si="15"/>
        <v>1.8615835777126097</v>
      </c>
      <c r="D247" s="5">
        <f>SUM(C$2:C247)</f>
        <v>657.62931351898317</v>
      </c>
      <c r="E247" s="5">
        <f t="shared" si="16"/>
        <v>31.74</v>
      </c>
      <c r="F247" s="5">
        <f t="shared" si="19"/>
        <v>-14.689999999999998</v>
      </c>
      <c r="G247" s="5">
        <f t="shared" si="17"/>
        <v>11.873010888488341</v>
      </c>
      <c r="H247" s="5">
        <f t="shared" si="18"/>
        <v>5.1769891115116593</v>
      </c>
    </row>
    <row r="248" spans="1:8" x14ac:dyDescent="0.7">
      <c r="A248" s="4">
        <v>18353</v>
      </c>
      <c r="B248" s="5">
        <v>17.239999999999998</v>
      </c>
      <c r="C248" s="5">
        <f t="shared" si="15"/>
        <v>1.8410672853828307</v>
      </c>
      <c r="D248" s="5">
        <f>SUM(C$2:C248)</f>
        <v>659.47038080436596</v>
      </c>
      <c r="E248" s="5">
        <f t="shared" si="16"/>
        <v>31.74</v>
      </c>
      <c r="F248" s="5">
        <f t="shared" si="19"/>
        <v>-14.5</v>
      </c>
      <c r="G248" s="5">
        <f t="shared" si="17"/>
        <v>11.88799410587281</v>
      </c>
      <c r="H248" s="5">
        <f t="shared" si="18"/>
        <v>5.3520058941271884</v>
      </c>
    </row>
    <row r="249" spans="1:8" x14ac:dyDescent="0.7">
      <c r="A249" s="4">
        <v>18383</v>
      </c>
      <c r="B249" s="5">
        <v>17.34</v>
      </c>
      <c r="C249" s="5">
        <f t="shared" si="15"/>
        <v>1.8304498269896192</v>
      </c>
      <c r="D249" s="5">
        <f>SUM(C$2:C249)</f>
        <v>661.30083063135555</v>
      </c>
      <c r="E249" s="5">
        <f t="shared" si="16"/>
        <v>31.74</v>
      </c>
      <c r="F249" s="5">
        <f t="shared" si="19"/>
        <v>-14.399999999999999</v>
      </c>
      <c r="G249" s="5">
        <f t="shared" si="17"/>
        <v>11.903085003666064</v>
      </c>
      <c r="H249" s="5">
        <f t="shared" si="18"/>
        <v>5.436914996333936</v>
      </c>
    </row>
    <row r="250" spans="1:8" x14ac:dyDescent="0.7">
      <c r="A250" s="4">
        <v>18414</v>
      </c>
      <c r="B250" s="5">
        <v>18.22</v>
      </c>
      <c r="C250" s="5">
        <f t="shared" si="15"/>
        <v>1.7420417124039518</v>
      </c>
      <c r="D250" s="5">
        <f>SUM(C$2:C250)</f>
        <v>663.04287234375954</v>
      </c>
      <c r="E250" s="5">
        <f t="shared" si="16"/>
        <v>31.74</v>
      </c>
      <c r="F250" s="5">
        <f t="shared" si="19"/>
        <v>-13.52</v>
      </c>
      <c r="G250" s="5">
        <f t="shared" si="17"/>
        <v>11.919681712380275</v>
      </c>
      <c r="H250" s="5">
        <f t="shared" si="18"/>
        <v>6.3003182876197243</v>
      </c>
    </row>
    <row r="251" spans="1:8" x14ac:dyDescent="0.7">
      <c r="A251" s="4">
        <v>18444</v>
      </c>
      <c r="B251" s="5">
        <v>18.77</v>
      </c>
      <c r="C251" s="5">
        <f t="shared" si="15"/>
        <v>1.6909962706446457</v>
      </c>
      <c r="D251" s="5">
        <f>SUM(C$2:C251)</f>
        <v>664.73386861440417</v>
      </c>
      <c r="E251" s="5">
        <f t="shared" si="16"/>
        <v>31.74</v>
      </c>
      <c r="F251" s="5">
        <f t="shared" si="19"/>
        <v>-12.969999999999999</v>
      </c>
      <c r="G251" s="5">
        <f t="shared" si="17"/>
        <v>11.93710802872134</v>
      </c>
      <c r="H251" s="5">
        <f t="shared" si="18"/>
        <v>6.8328919712786593</v>
      </c>
    </row>
    <row r="252" spans="1:8" x14ac:dyDescent="0.7">
      <c r="A252" s="4">
        <v>18475</v>
      </c>
      <c r="B252" s="5">
        <v>17.64</v>
      </c>
      <c r="C252" s="5">
        <f t="shared" si="15"/>
        <v>1.7993197278911564</v>
      </c>
      <c r="D252" s="5">
        <f>SUM(C$2:C252)</f>
        <v>666.53318834229538</v>
      </c>
      <c r="E252" s="5">
        <f t="shared" si="16"/>
        <v>31.74</v>
      </c>
      <c r="F252" s="5">
        <f t="shared" si="19"/>
        <v>-14.099999999999998</v>
      </c>
      <c r="G252" s="5">
        <f t="shared" si="17"/>
        <v>11.952503100128771</v>
      </c>
      <c r="H252" s="5">
        <f t="shared" si="18"/>
        <v>5.6874968998712294</v>
      </c>
    </row>
    <row r="253" spans="1:8" x14ac:dyDescent="0.7">
      <c r="A253" s="4">
        <v>18506</v>
      </c>
      <c r="B253" s="5">
        <v>18.02</v>
      </c>
      <c r="C253" s="5">
        <f t="shared" si="15"/>
        <v>1.7613762486126525</v>
      </c>
      <c r="D253" s="5">
        <f>SUM(C$2:C253)</f>
        <v>668.29456459090807</v>
      </c>
      <c r="E253" s="5">
        <f t="shared" si="16"/>
        <v>31.74</v>
      </c>
      <c r="F253" s="5">
        <f t="shared" si="19"/>
        <v>-13.719999999999999</v>
      </c>
      <c r="G253" s="5">
        <f t="shared" si="17"/>
        <v>11.968494768315548</v>
      </c>
      <c r="H253" s="5">
        <f t="shared" si="18"/>
        <v>6.0515052316844518</v>
      </c>
    </row>
    <row r="254" spans="1:8" x14ac:dyDescent="0.7">
      <c r="A254" s="4">
        <v>18536</v>
      </c>
      <c r="B254" s="5">
        <v>18.55</v>
      </c>
      <c r="C254" s="5">
        <f t="shared" si="15"/>
        <v>1.7110512129380053</v>
      </c>
      <c r="D254" s="5">
        <f>SUM(C$2:C254)</f>
        <v>670.00561580384613</v>
      </c>
      <c r="E254" s="5">
        <f t="shared" si="16"/>
        <v>31.74</v>
      </c>
      <c r="F254" s="5">
        <f t="shared" si="19"/>
        <v>-13.189999999999998</v>
      </c>
      <c r="G254" s="5">
        <f t="shared" si="17"/>
        <v>11.985302526704437</v>
      </c>
      <c r="H254" s="5">
        <f t="shared" si="18"/>
        <v>6.5646974732955634</v>
      </c>
    </row>
    <row r="255" spans="1:8" x14ac:dyDescent="0.7">
      <c r="A255" s="4">
        <v>18567</v>
      </c>
      <c r="B255" s="5">
        <v>19.690000000000001</v>
      </c>
      <c r="C255" s="5">
        <f t="shared" si="15"/>
        <v>1.6119857795835448</v>
      </c>
      <c r="D255" s="5">
        <f>SUM(C$2:C255)</f>
        <v>671.61760158342963</v>
      </c>
      <c r="E255" s="5">
        <f t="shared" si="16"/>
        <v>31.74</v>
      </c>
      <c r="F255" s="5">
        <f t="shared" si="19"/>
        <v>-12.049999999999997</v>
      </c>
      <c r="G255" s="5">
        <f t="shared" si="17"/>
        <v>12.003794988387492</v>
      </c>
      <c r="H255" s="5">
        <f t="shared" si="18"/>
        <v>7.6862050116125094</v>
      </c>
    </row>
    <row r="256" spans="1:8" x14ac:dyDescent="0.7">
      <c r="A256" s="4">
        <v>18597</v>
      </c>
      <c r="B256" s="5">
        <v>19.559999999999999</v>
      </c>
      <c r="C256" s="5">
        <f t="shared" si="15"/>
        <v>1.6226993865030674</v>
      </c>
      <c r="D256" s="5">
        <f>SUM(C$2:C256)</f>
        <v>673.24030096993272</v>
      </c>
      <c r="E256" s="5">
        <f t="shared" si="16"/>
        <v>31.74</v>
      </c>
      <c r="F256" s="5">
        <f t="shared" si="19"/>
        <v>-12.18</v>
      </c>
      <c r="G256" s="5">
        <f t="shared" si="17"/>
        <v>12.022007577887807</v>
      </c>
      <c r="H256" s="5">
        <f t="shared" si="18"/>
        <v>7.5379924221121914</v>
      </c>
    </row>
    <row r="257" spans="1:8" x14ac:dyDescent="0.7">
      <c r="A257" s="4">
        <v>18628</v>
      </c>
      <c r="B257" s="5">
        <v>19.66</v>
      </c>
      <c r="C257" s="5">
        <f t="shared" si="15"/>
        <v>1.6144455747711088</v>
      </c>
      <c r="D257" s="5">
        <f>SUM(C$2:C257)</f>
        <v>674.85474654470386</v>
      </c>
      <c r="E257" s="5">
        <f t="shared" si="16"/>
        <v>31.74</v>
      </c>
      <c r="F257" s="5">
        <f t="shared" si="19"/>
        <v>-12.079999999999998</v>
      </c>
      <c r="G257" s="5">
        <f t="shared" si="17"/>
        <v>12.040279840369697</v>
      </c>
      <c r="H257" s="5">
        <f t="shared" si="18"/>
        <v>7.6197201596303028</v>
      </c>
    </row>
    <row r="258" spans="1:8" x14ac:dyDescent="0.7">
      <c r="A258" s="4">
        <v>18659</v>
      </c>
      <c r="B258" s="5">
        <v>20.77</v>
      </c>
      <c r="C258" s="5">
        <f t="shared" ref="C258:C321" si="20">B$2/B258</f>
        <v>1.528165623495426</v>
      </c>
      <c r="D258" s="5">
        <f>SUM(C$2:C258)</f>
        <v>676.38291216819925</v>
      </c>
      <c r="E258" s="5">
        <f t="shared" ref="E258:E321" si="21">B$2</f>
        <v>31.74</v>
      </c>
      <c r="F258" s="5">
        <f t="shared" si="19"/>
        <v>-10.969999999999999</v>
      </c>
      <c r="G258" s="5">
        <f t="shared" ref="G258:G321" si="22">B$2*(ROW()-1)/D258</f>
        <v>12.060003074074579</v>
      </c>
      <c r="H258" s="5">
        <f t="shared" ref="H258:H321" si="23">B258-G258</f>
        <v>8.7099969259254202</v>
      </c>
    </row>
    <row r="259" spans="1:8" x14ac:dyDescent="0.7">
      <c r="A259" s="4">
        <v>18687</v>
      </c>
      <c r="B259" s="5">
        <v>21.77</v>
      </c>
      <c r="C259" s="5">
        <f t="shared" si="20"/>
        <v>1.4579696830500688</v>
      </c>
      <c r="D259" s="5">
        <f>SUM(C$2:C259)</f>
        <v>677.84088185124938</v>
      </c>
      <c r="E259" s="5">
        <f t="shared" si="21"/>
        <v>31.74</v>
      </c>
      <c r="F259" s="5">
        <f t="shared" ref="F259:F322" si="24">B259-E259</f>
        <v>-9.9699999999999989</v>
      </c>
      <c r="G259" s="5">
        <f t="shared" si="22"/>
        <v>12.08088833124857</v>
      </c>
      <c r="H259" s="5">
        <f t="shared" si="23"/>
        <v>9.6891116687514298</v>
      </c>
    </row>
    <row r="260" spans="1:8" x14ac:dyDescent="0.7">
      <c r="A260" s="4">
        <v>18718</v>
      </c>
      <c r="B260" s="5">
        <v>21.85</v>
      </c>
      <c r="C260" s="5">
        <f t="shared" si="20"/>
        <v>1.4526315789473683</v>
      </c>
      <c r="D260" s="5">
        <f>SUM(C$2:C260)</f>
        <v>679.29351343019675</v>
      </c>
      <c r="E260" s="5">
        <f t="shared" si="21"/>
        <v>31.74</v>
      </c>
      <c r="F260" s="5">
        <f t="shared" si="24"/>
        <v>-9.889999999999997</v>
      </c>
      <c r="G260" s="5">
        <f t="shared" si="22"/>
        <v>12.101779035822846</v>
      </c>
      <c r="H260" s="5">
        <f t="shared" si="23"/>
        <v>9.7482209641771558</v>
      </c>
    </row>
    <row r="261" spans="1:8" x14ac:dyDescent="0.7">
      <c r="A261" s="4">
        <v>18748</v>
      </c>
      <c r="B261" s="5">
        <v>21.32</v>
      </c>
      <c r="C261" s="5">
        <f t="shared" si="20"/>
        <v>1.4887429643527204</v>
      </c>
      <c r="D261" s="5">
        <f>SUM(C$2:C261)</f>
        <v>680.78225639454945</v>
      </c>
      <c r="E261" s="5">
        <f t="shared" si="21"/>
        <v>31.74</v>
      </c>
      <c r="F261" s="5">
        <f t="shared" si="24"/>
        <v>-10.419999999999998</v>
      </c>
      <c r="G261" s="5">
        <f t="shared" si="22"/>
        <v>12.121937554167534</v>
      </c>
      <c r="H261" s="5">
        <f t="shared" si="23"/>
        <v>9.1980624458324662</v>
      </c>
    </row>
    <row r="262" spans="1:8" x14ac:dyDescent="0.7">
      <c r="A262" s="4">
        <v>18779</v>
      </c>
      <c r="B262" s="5">
        <v>22.53</v>
      </c>
      <c r="C262" s="5">
        <f t="shared" si="20"/>
        <v>1.4087882822902795</v>
      </c>
      <c r="D262" s="5">
        <f>SUM(C$2:C262)</f>
        <v>682.19104467683974</v>
      </c>
      <c r="E262" s="5">
        <f t="shared" si="21"/>
        <v>31.74</v>
      </c>
      <c r="F262" s="5">
        <f t="shared" si="24"/>
        <v>-9.2099999999999973</v>
      </c>
      <c r="G262" s="5">
        <f t="shared" si="22"/>
        <v>12.143431176122041</v>
      </c>
      <c r="H262" s="5">
        <f t="shared" si="23"/>
        <v>10.38656882387796</v>
      </c>
    </row>
    <row r="263" spans="1:8" x14ac:dyDescent="0.7">
      <c r="A263" s="4">
        <v>18809</v>
      </c>
      <c r="B263" s="5">
        <v>21.48</v>
      </c>
      <c r="C263" s="5">
        <f t="shared" si="20"/>
        <v>1.477653631284916</v>
      </c>
      <c r="D263" s="5">
        <f>SUM(C$2:C263)</f>
        <v>683.6686983081247</v>
      </c>
      <c r="E263" s="5">
        <f t="shared" si="21"/>
        <v>31.74</v>
      </c>
      <c r="F263" s="5">
        <f t="shared" si="24"/>
        <v>-10.259999999999998</v>
      </c>
      <c r="G263" s="5">
        <f t="shared" si="22"/>
        <v>12.163610855052033</v>
      </c>
      <c r="H263" s="5">
        <f t="shared" si="23"/>
        <v>9.3163891449479674</v>
      </c>
    </row>
    <row r="264" spans="1:8" x14ac:dyDescent="0.7">
      <c r="A264" s="4">
        <v>18840</v>
      </c>
      <c r="B264" s="5">
        <v>21.1</v>
      </c>
      <c r="C264" s="5">
        <f t="shared" si="20"/>
        <v>1.5042654028436018</v>
      </c>
      <c r="D264" s="5">
        <f>SUM(C$2:C264)</f>
        <v>685.17296371096836</v>
      </c>
      <c r="E264" s="5">
        <f t="shared" si="21"/>
        <v>31.74</v>
      </c>
      <c r="F264" s="5">
        <f t="shared" si="24"/>
        <v>-10.639999999999997</v>
      </c>
      <c r="G264" s="5">
        <f t="shared" si="22"/>
        <v>12.183230282158853</v>
      </c>
      <c r="H264" s="5">
        <f t="shared" si="23"/>
        <v>8.9167697178411487</v>
      </c>
    </row>
    <row r="265" spans="1:8" x14ac:dyDescent="0.7">
      <c r="A265" s="4">
        <v>18871</v>
      </c>
      <c r="B265" s="5">
        <v>22.51</v>
      </c>
      <c r="C265" s="5">
        <f t="shared" si="20"/>
        <v>1.4100399822301197</v>
      </c>
      <c r="D265" s="5">
        <f>SUM(C$2:C265)</f>
        <v>686.58300369319852</v>
      </c>
      <c r="E265" s="5">
        <f t="shared" si="21"/>
        <v>31.74</v>
      </c>
      <c r="F265" s="5">
        <f t="shared" si="24"/>
        <v>-9.2299999999999969</v>
      </c>
      <c r="G265" s="5">
        <f t="shared" si="22"/>
        <v>12.204438436323919</v>
      </c>
      <c r="H265" s="5">
        <f t="shared" si="23"/>
        <v>10.305561563676083</v>
      </c>
    </row>
    <row r="266" spans="1:8" x14ac:dyDescent="0.7">
      <c r="A266" s="4">
        <v>18901</v>
      </c>
      <c r="B266" s="5">
        <v>23.28</v>
      </c>
      <c r="C266" s="5">
        <f t="shared" si="20"/>
        <v>1.3634020618556699</v>
      </c>
      <c r="D266" s="5">
        <f>SUM(C$2:C266)</f>
        <v>687.94640575505423</v>
      </c>
      <c r="E266" s="5">
        <f t="shared" si="21"/>
        <v>31.74</v>
      </c>
      <c r="F266" s="5">
        <f t="shared" si="24"/>
        <v>-8.4599999999999973</v>
      </c>
      <c r="G266" s="5">
        <f t="shared" si="22"/>
        <v>12.226388465200882</v>
      </c>
      <c r="H266" s="5">
        <f t="shared" si="23"/>
        <v>11.053611534799119</v>
      </c>
    </row>
    <row r="267" spans="1:8" x14ac:dyDescent="0.7">
      <c r="A267" s="4">
        <v>18932</v>
      </c>
      <c r="B267" s="5">
        <v>23.47</v>
      </c>
      <c r="C267" s="5">
        <f t="shared" si="20"/>
        <v>1.3523647209203238</v>
      </c>
      <c r="D267" s="5">
        <f>SUM(C$2:C267)</f>
        <v>689.29877047597461</v>
      </c>
      <c r="E267" s="5">
        <f t="shared" si="21"/>
        <v>31.74</v>
      </c>
      <c r="F267" s="5">
        <f t="shared" si="24"/>
        <v>-8.27</v>
      </c>
      <c r="G267" s="5">
        <f t="shared" si="22"/>
        <v>12.248447787263641</v>
      </c>
      <c r="H267" s="5">
        <f t="shared" si="23"/>
        <v>11.221552212736357</v>
      </c>
    </row>
    <row r="268" spans="1:8" x14ac:dyDescent="0.7">
      <c r="A268" s="4">
        <v>18962</v>
      </c>
      <c r="B268" s="5">
        <v>23.1</v>
      </c>
      <c r="C268" s="5">
        <f t="shared" si="20"/>
        <v>1.3740259740259739</v>
      </c>
      <c r="D268" s="5">
        <f>SUM(C$2:C268)</f>
        <v>690.67279645000053</v>
      </c>
      <c r="E268" s="5">
        <f t="shared" si="21"/>
        <v>31.74</v>
      </c>
      <c r="F268" s="5">
        <f t="shared" si="24"/>
        <v>-8.639999999999997</v>
      </c>
      <c r="G268" s="5">
        <f t="shared" si="22"/>
        <v>12.270035889003623</v>
      </c>
      <c r="H268" s="5">
        <f t="shared" si="23"/>
        <v>10.829964110996379</v>
      </c>
    </row>
    <row r="269" spans="1:8" x14ac:dyDescent="0.7">
      <c r="A269" s="4">
        <v>18993</v>
      </c>
      <c r="B269" s="5">
        <v>22.94</v>
      </c>
      <c r="C269" s="5">
        <f t="shared" si="20"/>
        <v>1.3836094158674803</v>
      </c>
      <c r="D269" s="5">
        <f>SUM(C$2:C269)</f>
        <v>692.05640586586799</v>
      </c>
      <c r="E269" s="5">
        <f t="shared" si="21"/>
        <v>31.74</v>
      </c>
      <c r="F269" s="5">
        <f t="shared" si="24"/>
        <v>-8.7999999999999972</v>
      </c>
      <c r="G269" s="5">
        <f t="shared" si="22"/>
        <v>12.291368055985693</v>
      </c>
      <c r="H269" s="5">
        <f t="shared" si="23"/>
        <v>10.648631944014308</v>
      </c>
    </row>
    <row r="270" spans="1:8" x14ac:dyDescent="0.7">
      <c r="A270" s="4">
        <v>19024</v>
      </c>
      <c r="B270" s="5">
        <v>23.8</v>
      </c>
      <c r="C270" s="5">
        <f t="shared" si="20"/>
        <v>1.3336134453781512</v>
      </c>
      <c r="D270" s="5">
        <f>SUM(C$2:C270)</f>
        <v>693.39001931124619</v>
      </c>
      <c r="E270" s="5">
        <f t="shared" si="21"/>
        <v>31.74</v>
      </c>
      <c r="F270" s="5">
        <f t="shared" si="24"/>
        <v>-7.9399999999999977</v>
      </c>
      <c r="G270" s="5">
        <f t="shared" si="22"/>
        <v>12.31350288035725</v>
      </c>
      <c r="H270" s="5">
        <f t="shared" si="23"/>
        <v>11.486497119642751</v>
      </c>
    </row>
    <row r="271" spans="1:8" x14ac:dyDescent="0.7">
      <c r="A271" s="4">
        <v>19053</v>
      </c>
      <c r="B271" s="5">
        <v>24.3</v>
      </c>
      <c r="C271" s="5">
        <f t="shared" si="20"/>
        <v>1.3061728395061727</v>
      </c>
      <c r="D271" s="5">
        <f>SUM(C$2:C271)</f>
        <v>694.69619215075238</v>
      </c>
      <c r="E271" s="5">
        <f t="shared" si="21"/>
        <v>31.74</v>
      </c>
      <c r="F271" s="5">
        <f t="shared" si="24"/>
        <v>-7.4399999999999977</v>
      </c>
      <c r="G271" s="5">
        <f t="shared" si="22"/>
        <v>12.336039979531529</v>
      </c>
      <c r="H271" s="5">
        <f t="shared" si="23"/>
        <v>11.963960020468472</v>
      </c>
    </row>
    <row r="272" spans="1:8" x14ac:dyDescent="0.7">
      <c r="A272" s="4">
        <v>19084</v>
      </c>
      <c r="B272" s="5">
        <v>23.28</v>
      </c>
      <c r="C272" s="5">
        <f t="shared" si="20"/>
        <v>1.3634020618556699</v>
      </c>
      <c r="D272" s="5">
        <f>SUM(C$2:C272)</f>
        <v>696.05959421260809</v>
      </c>
      <c r="E272" s="5">
        <f t="shared" si="21"/>
        <v>31.74</v>
      </c>
      <c r="F272" s="5">
        <f t="shared" si="24"/>
        <v>-8.4599999999999973</v>
      </c>
      <c r="G272" s="5">
        <f t="shared" si="22"/>
        <v>12.357476387823052</v>
      </c>
      <c r="H272" s="5">
        <f t="shared" si="23"/>
        <v>10.922523612176949</v>
      </c>
    </row>
    <row r="273" spans="1:8" x14ac:dyDescent="0.7">
      <c r="A273" s="4">
        <v>19114</v>
      </c>
      <c r="B273" s="5">
        <v>24.18</v>
      </c>
      <c r="C273" s="5">
        <f t="shared" si="20"/>
        <v>1.3126550868486351</v>
      </c>
      <c r="D273" s="5">
        <f>SUM(C$2:C273)</f>
        <v>697.37224929945671</v>
      </c>
      <c r="E273" s="5">
        <f t="shared" si="21"/>
        <v>31.74</v>
      </c>
      <c r="F273" s="5">
        <f t="shared" si="24"/>
        <v>-7.5599999999999987</v>
      </c>
      <c r="G273" s="5">
        <f t="shared" si="22"/>
        <v>12.379729776561277</v>
      </c>
      <c r="H273" s="5">
        <f t="shared" si="23"/>
        <v>11.800270223438723</v>
      </c>
    </row>
    <row r="274" spans="1:8" x14ac:dyDescent="0.7">
      <c r="A274" s="4">
        <v>19145</v>
      </c>
      <c r="B274" s="5">
        <v>23.17</v>
      </c>
      <c r="C274" s="5">
        <f t="shared" si="20"/>
        <v>1.3698748381527837</v>
      </c>
      <c r="D274" s="5">
        <f>SUM(C$2:C274)</f>
        <v>698.74212413760949</v>
      </c>
      <c r="E274" s="5">
        <f t="shared" si="21"/>
        <v>31.74</v>
      </c>
      <c r="F274" s="5">
        <f t="shared" si="24"/>
        <v>-8.5699999999999967</v>
      </c>
      <c r="G274" s="5">
        <f t="shared" si="22"/>
        <v>12.400883960866686</v>
      </c>
      <c r="H274" s="5">
        <f t="shared" si="23"/>
        <v>10.769116039133316</v>
      </c>
    </row>
    <row r="275" spans="1:8" x14ac:dyDescent="0.7">
      <c r="A275" s="4">
        <v>19175</v>
      </c>
      <c r="B275" s="5">
        <v>23.8</v>
      </c>
      <c r="C275" s="5">
        <f t="shared" si="20"/>
        <v>1.3336134453781512</v>
      </c>
      <c r="D275" s="5">
        <f>SUM(C$2:C275)</f>
        <v>700.0757375829877</v>
      </c>
      <c r="E275" s="5">
        <f t="shared" si="21"/>
        <v>31.74</v>
      </c>
      <c r="F275" s="5">
        <f t="shared" si="24"/>
        <v>-7.9399999999999977</v>
      </c>
      <c r="G275" s="5">
        <f t="shared" si="22"/>
        <v>12.422598774849096</v>
      </c>
      <c r="H275" s="5">
        <f t="shared" si="23"/>
        <v>11.377401225150905</v>
      </c>
    </row>
    <row r="276" spans="1:8" x14ac:dyDescent="0.7">
      <c r="A276" s="4">
        <v>19206</v>
      </c>
      <c r="B276" s="5">
        <v>25.12</v>
      </c>
      <c r="C276" s="5">
        <f t="shared" si="20"/>
        <v>1.2635350318471337</v>
      </c>
      <c r="D276" s="5">
        <f>SUM(C$2:C276)</f>
        <v>701.33927261483484</v>
      </c>
      <c r="E276" s="5">
        <f t="shared" si="21"/>
        <v>31.74</v>
      </c>
      <c r="F276" s="5">
        <f t="shared" si="24"/>
        <v>-6.6199999999999974</v>
      </c>
      <c r="G276" s="5">
        <f t="shared" si="22"/>
        <v>12.445474452695541</v>
      </c>
      <c r="H276" s="5">
        <f t="shared" si="23"/>
        <v>12.67452554730446</v>
      </c>
    </row>
    <row r="277" spans="1:8" x14ac:dyDescent="0.7">
      <c r="A277" s="4">
        <v>19237</v>
      </c>
      <c r="B277" s="5">
        <v>25.45</v>
      </c>
      <c r="C277" s="5">
        <f t="shared" si="20"/>
        <v>1.2471512770137525</v>
      </c>
      <c r="D277" s="5">
        <f>SUM(C$2:C277)</f>
        <v>702.58642389184854</v>
      </c>
      <c r="E277" s="5">
        <f t="shared" si="21"/>
        <v>31.74</v>
      </c>
      <c r="F277" s="5">
        <f t="shared" si="24"/>
        <v>-6.2899999999999991</v>
      </c>
      <c r="G277" s="5">
        <f t="shared" si="22"/>
        <v>12.468558603045954</v>
      </c>
      <c r="H277" s="5">
        <f t="shared" si="23"/>
        <v>12.981441396954045</v>
      </c>
    </row>
    <row r="278" spans="1:8" x14ac:dyDescent="0.7">
      <c r="A278" s="4">
        <v>19267</v>
      </c>
      <c r="B278" s="5">
        <v>25.15</v>
      </c>
      <c r="C278" s="5">
        <f t="shared" si="20"/>
        <v>1.2620278330019881</v>
      </c>
      <c r="D278" s="5">
        <f>SUM(C$2:C278)</f>
        <v>703.84845172485052</v>
      </c>
      <c r="E278" s="5">
        <f t="shared" si="21"/>
        <v>31.74</v>
      </c>
      <c r="F278" s="5">
        <f t="shared" si="24"/>
        <v>-6.59</v>
      </c>
      <c r="G278" s="5">
        <f t="shared" si="22"/>
        <v>12.491296924010246</v>
      </c>
      <c r="H278" s="5">
        <f t="shared" si="23"/>
        <v>12.658703075989752</v>
      </c>
    </row>
    <row r="279" spans="1:8" x14ac:dyDescent="0.7">
      <c r="A279" s="4">
        <v>19298</v>
      </c>
      <c r="B279" s="5">
        <v>24.48</v>
      </c>
      <c r="C279" s="5">
        <f t="shared" si="20"/>
        <v>1.2965686274509802</v>
      </c>
      <c r="D279" s="5">
        <f>SUM(C$2:C279)</f>
        <v>705.14502035230146</v>
      </c>
      <c r="E279" s="5">
        <f t="shared" si="21"/>
        <v>31.74</v>
      </c>
      <c r="F279" s="5">
        <f t="shared" si="24"/>
        <v>-7.259999999999998</v>
      </c>
      <c r="G279" s="5">
        <f t="shared" si="22"/>
        <v>12.513340866523501</v>
      </c>
      <c r="H279" s="5">
        <f t="shared" si="23"/>
        <v>11.966659133476499</v>
      </c>
    </row>
    <row r="280" spans="1:8" x14ac:dyDescent="0.7">
      <c r="A280" s="4">
        <v>19328</v>
      </c>
      <c r="B280" s="5">
        <v>24.6</v>
      </c>
      <c r="C280" s="5">
        <f t="shared" si="20"/>
        <v>1.2902439024390242</v>
      </c>
      <c r="D280" s="5">
        <f>SUM(C$2:C280)</f>
        <v>706.43526425474045</v>
      </c>
      <c r="E280" s="5">
        <f t="shared" si="21"/>
        <v>31.74</v>
      </c>
      <c r="F280" s="5">
        <f t="shared" si="24"/>
        <v>-7.139999999999997</v>
      </c>
      <c r="G280" s="5">
        <f t="shared" si="22"/>
        <v>12.535416121025806</v>
      </c>
      <c r="H280" s="5">
        <f t="shared" si="23"/>
        <v>12.064583878974195</v>
      </c>
    </row>
    <row r="281" spans="1:8" x14ac:dyDescent="0.7">
      <c r="A281" s="4">
        <v>19359</v>
      </c>
      <c r="B281" s="5">
        <v>25.68</v>
      </c>
      <c r="C281" s="5">
        <f t="shared" si="20"/>
        <v>1.235981308411215</v>
      </c>
      <c r="D281" s="5">
        <f>SUM(C$2:C281)</f>
        <v>707.67124556315161</v>
      </c>
      <c r="E281" s="5">
        <f t="shared" si="21"/>
        <v>31.74</v>
      </c>
      <c r="F281" s="5">
        <f t="shared" si="24"/>
        <v>-6.0599999999999987</v>
      </c>
      <c r="G281" s="5">
        <f t="shared" si="22"/>
        <v>12.558373758605565</v>
      </c>
      <c r="H281" s="5">
        <f t="shared" si="23"/>
        <v>13.121626241394434</v>
      </c>
    </row>
    <row r="282" spans="1:8" x14ac:dyDescent="0.7">
      <c r="A282" s="4">
        <v>19390</v>
      </c>
      <c r="B282" s="5">
        <v>26.54</v>
      </c>
      <c r="C282" s="5">
        <f t="shared" si="20"/>
        <v>1.1959306706857573</v>
      </c>
      <c r="D282" s="5">
        <f>SUM(C$2:C282)</f>
        <v>708.86717623383743</v>
      </c>
      <c r="E282" s="5">
        <f t="shared" si="21"/>
        <v>31.74</v>
      </c>
      <c r="F282" s="5">
        <f t="shared" si="24"/>
        <v>-5.1999999999999993</v>
      </c>
      <c r="G282" s="5">
        <f t="shared" si="22"/>
        <v>12.581962177153855</v>
      </c>
      <c r="H282" s="5">
        <f t="shared" si="23"/>
        <v>13.958037822846144</v>
      </c>
    </row>
    <row r="283" spans="1:8" x14ac:dyDescent="0.7">
      <c r="A283" s="4">
        <v>19418</v>
      </c>
      <c r="B283" s="5">
        <v>26.51</v>
      </c>
      <c r="C283" s="5">
        <f t="shared" si="20"/>
        <v>1.1972840437570726</v>
      </c>
      <c r="D283" s="5">
        <f>SUM(C$2:C283)</f>
        <v>710.06446027759455</v>
      </c>
      <c r="E283" s="5">
        <f t="shared" si="21"/>
        <v>31.74</v>
      </c>
      <c r="F283" s="5">
        <f t="shared" si="24"/>
        <v>-5.2299999999999969</v>
      </c>
      <c r="G283" s="5">
        <f t="shared" si="22"/>
        <v>12.605447111802775</v>
      </c>
      <c r="H283" s="5">
        <f t="shared" si="23"/>
        <v>13.904552888197227</v>
      </c>
    </row>
    <row r="284" spans="1:8" x14ac:dyDescent="0.7">
      <c r="A284" s="4">
        <v>19449</v>
      </c>
      <c r="B284" s="5">
        <v>25.93</v>
      </c>
      <c r="C284" s="5">
        <f t="shared" si="20"/>
        <v>1.2240647898187427</v>
      </c>
      <c r="D284" s="5">
        <f>SUM(C$2:C284)</f>
        <v>711.28852506741327</v>
      </c>
      <c r="E284" s="5">
        <f t="shared" si="21"/>
        <v>31.74</v>
      </c>
      <c r="F284" s="5">
        <f t="shared" si="24"/>
        <v>-5.8099999999999987</v>
      </c>
      <c r="G284" s="5">
        <f t="shared" si="22"/>
        <v>12.628377491607473</v>
      </c>
      <c r="H284" s="5">
        <f t="shared" si="23"/>
        <v>13.301622508392526</v>
      </c>
    </row>
    <row r="285" spans="1:8" x14ac:dyDescent="0.7">
      <c r="A285" s="4">
        <v>19479</v>
      </c>
      <c r="B285" s="5">
        <v>25.25</v>
      </c>
      <c r="C285" s="5">
        <f t="shared" si="20"/>
        <v>1.257029702970297</v>
      </c>
      <c r="D285" s="5">
        <f>SUM(C$2:C285)</f>
        <v>712.54555477038355</v>
      </c>
      <c r="E285" s="5">
        <f t="shared" si="21"/>
        <v>31.74</v>
      </c>
      <c r="F285" s="5">
        <f t="shared" si="24"/>
        <v>-6.4899999999999984</v>
      </c>
      <c r="G285" s="5">
        <f t="shared" si="22"/>
        <v>12.650643793441102</v>
      </c>
      <c r="H285" s="5">
        <f t="shared" si="23"/>
        <v>12.599356206558898</v>
      </c>
    </row>
    <row r="286" spans="1:8" x14ac:dyDescent="0.7">
      <c r="A286" s="4">
        <v>19510</v>
      </c>
      <c r="B286" s="5">
        <v>24.73</v>
      </c>
      <c r="C286" s="5">
        <f t="shared" si="20"/>
        <v>1.2834613829357056</v>
      </c>
      <c r="D286" s="5">
        <f>SUM(C$2:C286)</f>
        <v>713.82901615331923</v>
      </c>
      <c r="E286" s="5">
        <f t="shared" si="21"/>
        <v>31.74</v>
      </c>
      <c r="F286" s="5">
        <f t="shared" si="24"/>
        <v>-7.009999999999998</v>
      </c>
      <c r="G286" s="5">
        <f t="shared" si="22"/>
        <v>12.672362421951593</v>
      </c>
      <c r="H286" s="5">
        <f t="shared" si="23"/>
        <v>12.057637578048407</v>
      </c>
    </row>
    <row r="287" spans="1:8" x14ac:dyDescent="0.7">
      <c r="A287" s="4">
        <v>19540</v>
      </c>
      <c r="B287" s="5">
        <v>24.15</v>
      </c>
      <c r="C287" s="5">
        <f t="shared" si="20"/>
        <v>1.3142857142857143</v>
      </c>
      <c r="D287" s="5">
        <f>SUM(C$2:C287)</f>
        <v>715.14330186760492</v>
      </c>
      <c r="E287" s="5">
        <f t="shared" si="21"/>
        <v>31.74</v>
      </c>
      <c r="F287" s="5">
        <f t="shared" si="24"/>
        <v>-7.59</v>
      </c>
      <c r="G287" s="5">
        <f t="shared" si="22"/>
        <v>12.693455949728731</v>
      </c>
      <c r="H287" s="5">
        <f t="shared" si="23"/>
        <v>11.456544050271267</v>
      </c>
    </row>
    <row r="288" spans="1:8" x14ac:dyDescent="0.7">
      <c r="A288" s="4">
        <v>19571</v>
      </c>
      <c r="B288" s="5">
        <v>24.24</v>
      </c>
      <c r="C288" s="5">
        <f t="shared" si="20"/>
        <v>1.3094059405940595</v>
      </c>
      <c r="D288" s="5">
        <f>SUM(C$2:C288)</f>
        <v>716.45270780819897</v>
      </c>
      <c r="E288" s="5">
        <f t="shared" si="21"/>
        <v>31.74</v>
      </c>
      <c r="F288" s="5">
        <f t="shared" si="24"/>
        <v>-7.5</v>
      </c>
      <c r="G288" s="5">
        <f t="shared" si="22"/>
        <v>12.714558687157149</v>
      </c>
      <c r="H288" s="5">
        <f t="shared" si="23"/>
        <v>11.525441312842849</v>
      </c>
    </row>
    <row r="289" spans="1:8" x14ac:dyDescent="0.7">
      <c r="A289" s="4">
        <v>19602</v>
      </c>
      <c r="B289" s="5">
        <v>24.84</v>
      </c>
      <c r="C289" s="5">
        <f t="shared" si="20"/>
        <v>1.2777777777777777</v>
      </c>
      <c r="D289" s="5">
        <f>SUM(C$2:C289)</f>
        <v>717.73048558597679</v>
      </c>
      <c r="E289" s="5">
        <f t="shared" si="21"/>
        <v>31.74</v>
      </c>
      <c r="F289" s="5">
        <f t="shared" si="24"/>
        <v>-6.8999999999999986</v>
      </c>
      <c r="G289" s="5">
        <f t="shared" si="22"/>
        <v>12.736145647397036</v>
      </c>
      <c r="H289" s="5">
        <f t="shared" si="23"/>
        <v>12.103854352602964</v>
      </c>
    </row>
    <row r="290" spans="1:8" x14ac:dyDescent="0.7">
      <c r="A290" s="4">
        <v>19632</v>
      </c>
      <c r="B290" s="5">
        <v>23.42</v>
      </c>
      <c r="C290" s="5">
        <f t="shared" si="20"/>
        <v>1.355251921434671</v>
      </c>
      <c r="D290" s="5">
        <f>SUM(C$2:C290)</f>
        <v>719.08573750741141</v>
      </c>
      <c r="E290" s="5">
        <f t="shared" si="21"/>
        <v>31.74</v>
      </c>
      <c r="F290" s="5">
        <f t="shared" si="24"/>
        <v>-8.3199999999999967</v>
      </c>
      <c r="G290" s="5">
        <f t="shared" si="22"/>
        <v>12.756281374452175</v>
      </c>
      <c r="H290" s="5">
        <f t="shared" si="23"/>
        <v>10.663718625547826</v>
      </c>
    </row>
    <row r="291" spans="1:8" x14ac:dyDescent="0.7">
      <c r="A291" s="4">
        <v>19663</v>
      </c>
      <c r="B291" s="5">
        <v>23.49</v>
      </c>
      <c r="C291" s="5">
        <f t="shared" si="20"/>
        <v>1.3512132822477649</v>
      </c>
      <c r="D291" s="5">
        <f>SUM(C$2:C291)</f>
        <v>720.43695078965914</v>
      </c>
      <c r="E291" s="5">
        <f t="shared" si="21"/>
        <v>31.74</v>
      </c>
      <c r="F291" s="5">
        <f t="shared" si="24"/>
        <v>-8.25</v>
      </c>
      <c r="G291" s="5">
        <f t="shared" si="22"/>
        <v>12.776412967034782</v>
      </c>
      <c r="H291" s="5">
        <f t="shared" si="23"/>
        <v>10.713587032965217</v>
      </c>
    </row>
    <row r="292" spans="1:8" x14ac:dyDescent="0.7">
      <c r="A292" s="4">
        <v>19693</v>
      </c>
      <c r="B292" s="5">
        <v>24.66</v>
      </c>
      <c r="C292" s="5">
        <f t="shared" si="20"/>
        <v>1.2871046228710461</v>
      </c>
      <c r="D292" s="5">
        <f>SUM(C$2:C292)</f>
        <v>721.72405541253022</v>
      </c>
      <c r="E292" s="5">
        <f t="shared" si="21"/>
        <v>31.74</v>
      </c>
      <c r="F292" s="5">
        <f t="shared" si="24"/>
        <v>-7.0799999999999983</v>
      </c>
      <c r="G292" s="5">
        <f t="shared" si="22"/>
        <v>12.797605858821765</v>
      </c>
      <c r="H292" s="5">
        <f t="shared" si="23"/>
        <v>11.862394141178235</v>
      </c>
    </row>
    <row r="293" spans="1:8" x14ac:dyDescent="0.7">
      <c r="A293" s="4">
        <v>19724</v>
      </c>
      <c r="B293" s="5">
        <v>24.78</v>
      </c>
      <c r="C293" s="5">
        <f t="shared" si="20"/>
        <v>1.280871670702179</v>
      </c>
      <c r="D293" s="5">
        <f>SUM(C$2:C293)</f>
        <v>723.00492708323236</v>
      </c>
      <c r="E293" s="5">
        <f t="shared" si="21"/>
        <v>31.74</v>
      </c>
      <c r="F293" s="5">
        <f t="shared" si="24"/>
        <v>-6.9599999999999973</v>
      </c>
      <c r="G293" s="5">
        <f t="shared" si="22"/>
        <v>12.8188338043415</v>
      </c>
      <c r="H293" s="5">
        <f t="shared" si="23"/>
        <v>11.961166195658501</v>
      </c>
    </row>
    <row r="294" spans="1:8" x14ac:dyDescent="0.7">
      <c r="A294" s="4">
        <v>19755</v>
      </c>
      <c r="B294" s="5">
        <v>24.95</v>
      </c>
      <c r="C294" s="5">
        <f t="shared" si="20"/>
        <v>1.2721442885771543</v>
      </c>
      <c r="D294" s="5">
        <f>SUM(C$2:C294)</f>
        <v>724.27707137180948</v>
      </c>
      <c r="E294" s="5">
        <f t="shared" si="21"/>
        <v>31.74</v>
      </c>
      <c r="F294" s="5">
        <f t="shared" si="24"/>
        <v>-6.7899999999999991</v>
      </c>
      <c r="G294" s="5">
        <f t="shared" si="22"/>
        <v>12.840141387308826</v>
      </c>
      <c r="H294" s="5">
        <f t="shared" si="23"/>
        <v>12.109858612691173</v>
      </c>
    </row>
    <row r="295" spans="1:8" x14ac:dyDescent="0.7">
      <c r="A295" s="4">
        <v>19783</v>
      </c>
      <c r="B295" s="5">
        <v>25.99</v>
      </c>
      <c r="C295" s="5">
        <f t="shared" si="20"/>
        <v>1.2212389380530975</v>
      </c>
      <c r="D295" s="5">
        <f>SUM(C$2:C295)</f>
        <v>725.49831030986263</v>
      </c>
      <c r="E295" s="5">
        <f t="shared" si="21"/>
        <v>31.74</v>
      </c>
      <c r="F295" s="5">
        <f t="shared" si="24"/>
        <v>-5.75</v>
      </c>
      <c r="G295" s="5">
        <f t="shared" si="22"/>
        <v>12.862276682649282</v>
      </c>
      <c r="H295" s="5">
        <f t="shared" si="23"/>
        <v>13.127723317350716</v>
      </c>
    </row>
    <row r="296" spans="1:8" x14ac:dyDescent="0.7">
      <c r="A296" s="4">
        <v>19814</v>
      </c>
      <c r="B296" s="5">
        <v>26.25</v>
      </c>
      <c r="C296" s="5">
        <f t="shared" si="20"/>
        <v>1.2091428571428571</v>
      </c>
      <c r="D296" s="5">
        <f>SUM(C$2:C296)</f>
        <v>726.7074531670055</v>
      </c>
      <c r="E296" s="5">
        <f t="shared" si="21"/>
        <v>31.74</v>
      </c>
      <c r="F296" s="5">
        <f t="shared" si="24"/>
        <v>-5.4899999999999984</v>
      </c>
      <c r="G296" s="5">
        <f t="shared" si="22"/>
        <v>12.88455204249599</v>
      </c>
      <c r="H296" s="5">
        <f t="shared" si="23"/>
        <v>13.36544795750401</v>
      </c>
    </row>
    <row r="297" spans="1:8" x14ac:dyDescent="0.7">
      <c r="A297" s="4">
        <v>19844</v>
      </c>
      <c r="B297" s="5">
        <v>27.17</v>
      </c>
      <c r="C297" s="5">
        <f t="shared" si="20"/>
        <v>1.1682002208317996</v>
      </c>
      <c r="D297" s="5">
        <f>SUM(C$2:C297)</f>
        <v>727.87565338783725</v>
      </c>
      <c r="E297" s="5">
        <f t="shared" si="21"/>
        <v>31.74</v>
      </c>
      <c r="F297" s="5">
        <f t="shared" si="24"/>
        <v>-4.5699999999999967</v>
      </c>
      <c r="G297" s="5">
        <f t="shared" si="22"/>
        <v>12.90747939743768</v>
      </c>
      <c r="H297" s="5">
        <f t="shared" si="23"/>
        <v>14.262520602562322</v>
      </c>
    </row>
    <row r="298" spans="1:8" x14ac:dyDescent="0.7">
      <c r="A298" s="4">
        <v>19875</v>
      </c>
      <c r="B298" s="5">
        <v>28.21</v>
      </c>
      <c r="C298" s="5">
        <f t="shared" si="20"/>
        <v>1.1251329315845444</v>
      </c>
      <c r="D298" s="5">
        <f>SUM(C$2:C298)</f>
        <v>729.00078631942176</v>
      </c>
      <c r="E298" s="5">
        <f t="shared" si="21"/>
        <v>31.74</v>
      </c>
      <c r="F298" s="5">
        <f t="shared" si="24"/>
        <v>-3.5299999999999976</v>
      </c>
      <c r="G298" s="5">
        <f t="shared" si="22"/>
        <v>12.931097163274561</v>
      </c>
      <c r="H298" s="5">
        <f t="shared" si="23"/>
        <v>15.27890283672544</v>
      </c>
    </row>
    <row r="299" spans="1:8" x14ac:dyDescent="0.7">
      <c r="A299" s="4">
        <v>19905</v>
      </c>
      <c r="B299" s="5">
        <v>29.19</v>
      </c>
      <c r="C299" s="5">
        <f t="shared" si="20"/>
        <v>1.0873586844809866</v>
      </c>
      <c r="D299" s="5">
        <f>SUM(C$2:C299)</f>
        <v>730.0881450039027</v>
      </c>
      <c r="E299" s="5">
        <f t="shared" si="21"/>
        <v>31.74</v>
      </c>
      <c r="F299" s="5">
        <f t="shared" si="24"/>
        <v>-2.5499999999999972</v>
      </c>
      <c r="G299" s="5">
        <f t="shared" si="22"/>
        <v>12.955312402654394</v>
      </c>
      <c r="H299" s="5">
        <f t="shared" si="23"/>
        <v>16.234687597345605</v>
      </c>
    </row>
    <row r="300" spans="1:8" x14ac:dyDescent="0.7">
      <c r="A300" s="4">
        <v>19936</v>
      </c>
      <c r="B300" s="5">
        <v>29.21</v>
      </c>
      <c r="C300" s="5">
        <f t="shared" si="20"/>
        <v>1.0866141732283463</v>
      </c>
      <c r="D300" s="5">
        <f>SUM(C$2:C300)</f>
        <v>731.17475917713102</v>
      </c>
      <c r="E300" s="5">
        <f t="shared" si="21"/>
        <v>31.74</v>
      </c>
      <c r="F300" s="5">
        <f t="shared" si="24"/>
        <v>-2.5299999999999976</v>
      </c>
      <c r="G300" s="5">
        <f t="shared" si="22"/>
        <v>12.979468835440111</v>
      </c>
      <c r="H300" s="5">
        <f t="shared" si="23"/>
        <v>16.230531164559892</v>
      </c>
    </row>
    <row r="301" spans="1:8" x14ac:dyDescent="0.7">
      <c r="A301" s="4">
        <v>19967</v>
      </c>
      <c r="B301" s="5">
        <v>30.99</v>
      </c>
      <c r="C301" s="5">
        <f t="shared" si="20"/>
        <v>1.0242013552758955</v>
      </c>
      <c r="D301" s="5">
        <f>SUM(C$2:C301)</f>
        <v>732.19896053240689</v>
      </c>
      <c r="E301" s="5">
        <f t="shared" si="21"/>
        <v>31.74</v>
      </c>
      <c r="F301" s="5">
        <f t="shared" si="24"/>
        <v>-0.75</v>
      </c>
      <c r="G301" s="5">
        <f t="shared" si="22"/>
        <v>13.00466200208237</v>
      </c>
      <c r="H301" s="5">
        <f t="shared" si="23"/>
        <v>17.985337997917629</v>
      </c>
    </row>
    <row r="302" spans="1:8" x14ac:dyDescent="0.7">
      <c r="A302" s="4">
        <v>19997</v>
      </c>
      <c r="B302" s="5">
        <v>30.04</v>
      </c>
      <c r="C302" s="5">
        <f t="shared" si="20"/>
        <v>1.0565912117177096</v>
      </c>
      <c r="D302" s="5">
        <f>SUM(C$2:C302)</f>
        <v>733.25555174412455</v>
      </c>
      <c r="E302" s="5">
        <f t="shared" si="21"/>
        <v>31.74</v>
      </c>
      <c r="F302" s="5">
        <f t="shared" si="24"/>
        <v>-1.6999999999999993</v>
      </c>
      <c r="G302" s="5">
        <f t="shared" si="22"/>
        <v>13.029209226272391</v>
      </c>
      <c r="H302" s="5">
        <f t="shared" si="23"/>
        <v>17.010790773727607</v>
      </c>
    </row>
    <row r="303" spans="1:8" x14ac:dyDescent="0.7">
      <c r="A303" s="4">
        <v>20028</v>
      </c>
      <c r="B303" s="5">
        <v>32.29</v>
      </c>
      <c r="C303" s="5">
        <f t="shared" si="20"/>
        <v>0.98296686280582224</v>
      </c>
      <c r="D303" s="5">
        <f>SUM(C$2:C303)</f>
        <v>734.23851860693037</v>
      </c>
      <c r="E303" s="5">
        <f t="shared" si="21"/>
        <v>31.74</v>
      </c>
      <c r="F303" s="5">
        <f t="shared" si="24"/>
        <v>0.55000000000000071</v>
      </c>
      <c r="G303" s="5">
        <f t="shared" si="22"/>
        <v>13.054994742289626</v>
      </c>
      <c r="H303" s="5">
        <f t="shared" si="23"/>
        <v>19.235005257710373</v>
      </c>
    </row>
    <row r="304" spans="1:8" x14ac:dyDescent="0.7">
      <c r="A304" s="4">
        <v>20058</v>
      </c>
      <c r="B304" s="5">
        <v>31.79</v>
      </c>
      <c r="C304" s="5">
        <f t="shared" si="20"/>
        <v>0.99842717835797423</v>
      </c>
      <c r="D304" s="5">
        <f>SUM(C$2:C304)</f>
        <v>735.2369457852883</v>
      </c>
      <c r="E304" s="5">
        <f t="shared" si="21"/>
        <v>31.74</v>
      </c>
      <c r="F304" s="5">
        <f t="shared" si="24"/>
        <v>5.0000000000000711E-2</v>
      </c>
      <c r="G304" s="5">
        <f t="shared" si="22"/>
        <v>13.080436252734941</v>
      </c>
      <c r="H304" s="5">
        <f t="shared" si="23"/>
        <v>18.709563747265058</v>
      </c>
    </row>
    <row r="305" spans="1:8" x14ac:dyDescent="0.7">
      <c r="A305" s="4">
        <v>20089</v>
      </c>
      <c r="B305" s="5">
        <v>33.99</v>
      </c>
      <c r="C305" s="5">
        <f t="shared" si="20"/>
        <v>0.93380406001765215</v>
      </c>
      <c r="D305" s="5">
        <f>SUM(C$2:C305)</f>
        <v>736.17074984530598</v>
      </c>
      <c r="E305" s="5">
        <f t="shared" si="21"/>
        <v>31.74</v>
      </c>
      <c r="F305" s="5">
        <f t="shared" si="24"/>
        <v>2.2500000000000036</v>
      </c>
      <c r="G305" s="5">
        <f t="shared" si="22"/>
        <v>13.106959223831655</v>
      </c>
      <c r="H305" s="5">
        <f t="shared" si="23"/>
        <v>20.883040776168347</v>
      </c>
    </row>
    <row r="306" spans="1:8" x14ac:dyDescent="0.7">
      <c r="A306" s="4">
        <v>20120</v>
      </c>
      <c r="B306" s="5">
        <v>36.75</v>
      </c>
      <c r="C306" s="5">
        <f t="shared" si="20"/>
        <v>0.86367346938775502</v>
      </c>
      <c r="D306" s="5">
        <f>SUM(C$2:C306)</f>
        <v>737.03442331469375</v>
      </c>
      <c r="E306" s="5">
        <f t="shared" si="21"/>
        <v>31.74</v>
      </c>
      <c r="F306" s="5">
        <f t="shared" si="24"/>
        <v>5.0100000000000016</v>
      </c>
      <c r="G306" s="5">
        <f t="shared" si="22"/>
        <v>13.134664669341506</v>
      </c>
      <c r="H306" s="5">
        <f t="shared" si="23"/>
        <v>23.615335330658496</v>
      </c>
    </row>
    <row r="307" spans="1:8" x14ac:dyDescent="0.7">
      <c r="A307" s="4">
        <v>20148</v>
      </c>
      <c r="B307" s="5">
        <v>36.72</v>
      </c>
      <c r="C307" s="5">
        <f t="shared" si="20"/>
        <v>0.8643790849673203</v>
      </c>
      <c r="D307" s="5">
        <f>SUM(C$2:C307)</f>
        <v>737.89880239966112</v>
      </c>
      <c r="E307" s="5">
        <f t="shared" si="21"/>
        <v>31.74</v>
      </c>
      <c r="F307" s="5">
        <f t="shared" si="24"/>
        <v>4.9800000000000004</v>
      </c>
      <c r="G307" s="5">
        <f t="shared" si="22"/>
        <v>13.162292672674026</v>
      </c>
      <c r="H307" s="5">
        <f t="shared" si="23"/>
        <v>23.557707327325971</v>
      </c>
    </row>
    <row r="308" spans="1:8" x14ac:dyDescent="0.7">
      <c r="A308" s="4">
        <v>20179</v>
      </c>
      <c r="B308" s="5">
        <v>36.83</v>
      </c>
      <c r="C308" s="5">
        <f t="shared" si="20"/>
        <v>0.86179744773282652</v>
      </c>
      <c r="D308" s="5">
        <f>SUM(C$2:C308)</f>
        <v>738.76059984739391</v>
      </c>
      <c r="E308" s="5">
        <f t="shared" si="21"/>
        <v>31.74</v>
      </c>
      <c r="F308" s="5">
        <f t="shared" si="24"/>
        <v>5.09</v>
      </c>
      <c r="G308" s="5">
        <f t="shared" si="22"/>
        <v>13.189902117157926</v>
      </c>
      <c r="H308" s="5">
        <f t="shared" si="23"/>
        <v>23.64009788284207</v>
      </c>
    </row>
    <row r="309" spans="1:8" x14ac:dyDescent="0.7">
      <c r="A309" s="4">
        <v>20209</v>
      </c>
      <c r="B309" s="5">
        <v>36.950000000000003</v>
      </c>
      <c r="C309" s="5">
        <f t="shared" si="20"/>
        <v>0.85899864682002691</v>
      </c>
      <c r="D309" s="5">
        <f>SUM(C$2:C309)</f>
        <v>739.61959849421396</v>
      </c>
      <c r="E309" s="5">
        <f t="shared" si="21"/>
        <v>31.74</v>
      </c>
      <c r="F309" s="5">
        <f t="shared" si="24"/>
        <v>5.2100000000000044</v>
      </c>
      <c r="G309" s="5">
        <f t="shared" si="22"/>
        <v>13.21749723763773</v>
      </c>
      <c r="H309" s="5">
        <f t="shared" si="23"/>
        <v>23.732502762362273</v>
      </c>
    </row>
    <row r="310" spans="1:8" x14ac:dyDescent="0.7">
      <c r="A310" s="4">
        <v>20240</v>
      </c>
      <c r="B310" s="5">
        <v>38.04</v>
      </c>
      <c r="C310" s="5">
        <f t="shared" si="20"/>
        <v>0.83438485804416407</v>
      </c>
      <c r="D310" s="5">
        <f>SUM(C$2:C310)</f>
        <v>740.45398335225809</v>
      </c>
      <c r="E310" s="5">
        <f t="shared" si="21"/>
        <v>31.74</v>
      </c>
      <c r="F310" s="5">
        <f t="shared" si="24"/>
        <v>6.3000000000000007</v>
      </c>
      <c r="G310" s="5">
        <f t="shared" si="22"/>
        <v>13.245468618586898</v>
      </c>
      <c r="H310" s="5">
        <f t="shared" si="23"/>
        <v>24.794531381413101</v>
      </c>
    </row>
    <row r="311" spans="1:8" x14ac:dyDescent="0.7">
      <c r="A311" s="4">
        <v>20270</v>
      </c>
      <c r="B311" s="5">
        <v>37.96</v>
      </c>
      <c r="C311" s="5">
        <f t="shared" si="20"/>
        <v>0.83614330874604836</v>
      </c>
      <c r="D311" s="5">
        <f>SUM(C$2:C311)</f>
        <v>741.29012666100414</v>
      </c>
      <c r="E311" s="5">
        <f t="shared" si="21"/>
        <v>31.74</v>
      </c>
      <c r="F311" s="5">
        <f t="shared" si="24"/>
        <v>6.2200000000000024</v>
      </c>
      <c r="G311" s="5">
        <f t="shared" si="22"/>
        <v>13.27334554463803</v>
      </c>
      <c r="H311" s="5">
        <f t="shared" si="23"/>
        <v>24.686654455361971</v>
      </c>
    </row>
    <row r="312" spans="1:8" x14ac:dyDescent="0.7">
      <c r="A312" s="4">
        <v>20301</v>
      </c>
      <c r="B312" s="5">
        <v>41.19</v>
      </c>
      <c r="C312" s="5">
        <f t="shared" si="20"/>
        <v>0.77057538237436274</v>
      </c>
      <c r="D312" s="5">
        <f>SUM(C$2:C312)</f>
        <v>742.06070204337846</v>
      </c>
      <c r="E312" s="5">
        <f t="shared" si="21"/>
        <v>31.74</v>
      </c>
      <c r="F312" s="5">
        <f t="shared" si="24"/>
        <v>9.4499999999999993</v>
      </c>
      <c r="G312" s="5">
        <f t="shared" si="22"/>
        <v>13.302334934080587</v>
      </c>
      <c r="H312" s="5">
        <f t="shared" si="23"/>
        <v>27.887665065919411</v>
      </c>
    </row>
    <row r="313" spans="1:8" x14ac:dyDescent="0.7">
      <c r="A313" s="4">
        <v>20332</v>
      </c>
      <c r="B313" s="5">
        <v>42.93</v>
      </c>
      <c r="C313" s="5">
        <f t="shared" si="20"/>
        <v>0.73934311670160724</v>
      </c>
      <c r="D313" s="5">
        <f>SUM(C$2:C313)</f>
        <v>742.80004516008012</v>
      </c>
      <c r="E313" s="5">
        <f t="shared" si="21"/>
        <v>31.74</v>
      </c>
      <c r="F313" s="5">
        <f t="shared" si="24"/>
        <v>11.190000000000001</v>
      </c>
      <c r="G313" s="5">
        <f t="shared" si="22"/>
        <v>13.33182471450421</v>
      </c>
      <c r="H313" s="5">
        <f t="shared" si="23"/>
        <v>29.598175285495792</v>
      </c>
    </row>
    <row r="314" spans="1:8" x14ac:dyDescent="0.7">
      <c r="A314" s="4">
        <v>20362</v>
      </c>
      <c r="B314" s="5">
        <v>43.37</v>
      </c>
      <c r="C314" s="5">
        <f t="shared" si="20"/>
        <v>0.73184228729536549</v>
      </c>
      <c r="D314" s="5">
        <f>SUM(C$2:C314)</f>
        <v>743.53188744737554</v>
      </c>
      <c r="E314" s="5">
        <f t="shared" si="21"/>
        <v>31.74</v>
      </c>
      <c r="F314" s="5">
        <f t="shared" si="24"/>
        <v>11.629999999999999</v>
      </c>
      <c r="G314" s="5">
        <f t="shared" si="22"/>
        <v>13.361390638008292</v>
      </c>
      <c r="H314" s="5">
        <f t="shared" si="23"/>
        <v>30.008609361991706</v>
      </c>
    </row>
    <row r="315" spans="1:8" x14ac:dyDescent="0.7">
      <c r="A315" s="4">
        <v>20393</v>
      </c>
      <c r="B315" s="5">
        <v>42.49</v>
      </c>
      <c r="C315" s="5">
        <f t="shared" si="20"/>
        <v>0.74699929395151798</v>
      </c>
      <c r="D315" s="5">
        <f>SUM(C$2:C315)</f>
        <v>744.27888674132703</v>
      </c>
      <c r="E315" s="5">
        <f t="shared" si="21"/>
        <v>31.74</v>
      </c>
      <c r="F315" s="5">
        <f t="shared" si="24"/>
        <v>10.750000000000004</v>
      </c>
      <c r="G315" s="5">
        <f t="shared" si="22"/>
        <v>13.390625715094068</v>
      </c>
      <c r="H315" s="5">
        <f t="shared" si="23"/>
        <v>29.099374284905934</v>
      </c>
    </row>
    <row r="316" spans="1:8" x14ac:dyDescent="0.7">
      <c r="A316" s="4">
        <v>20423</v>
      </c>
      <c r="B316" s="5">
        <v>42.28</v>
      </c>
      <c r="C316" s="5">
        <f t="shared" si="20"/>
        <v>0.75070955534531691</v>
      </c>
      <c r="D316" s="5">
        <f>SUM(C$2:C316)</f>
        <v>745.02959629667237</v>
      </c>
      <c r="E316" s="5">
        <f t="shared" si="21"/>
        <v>31.74</v>
      </c>
      <c r="F316" s="5">
        <f t="shared" si="24"/>
        <v>10.540000000000003</v>
      </c>
      <c r="G316" s="5">
        <f t="shared" si="22"/>
        <v>13.419735336284193</v>
      </c>
      <c r="H316" s="5">
        <f t="shared" si="23"/>
        <v>28.86026466371581</v>
      </c>
    </row>
    <row r="317" spans="1:8" x14ac:dyDescent="0.7">
      <c r="A317" s="4">
        <v>20454</v>
      </c>
      <c r="B317" s="5">
        <v>45.35</v>
      </c>
      <c r="C317" s="5">
        <f t="shared" si="20"/>
        <v>0.6998897464167585</v>
      </c>
      <c r="D317" s="5">
        <f>SUM(C$2:C317)</f>
        <v>745.72948604308908</v>
      </c>
      <c r="E317" s="5">
        <f t="shared" si="21"/>
        <v>31.74</v>
      </c>
      <c r="F317" s="5">
        <f t="shared" si="24"/>
        <v>13.610000000000003</v>
      </c>
      <c r="G317" s="5">
        <f t="shared" si="22"/>
        <v>13.449702858363931</v>
      </c>
      <c r="H317" s="5">
        <f t="shared" si="23"/>
        <v>31.90029714163607</v>
      </c>
    </row>
    <row r="318" spans="1:8" x14ac:dyDescent="0.7">
      <c r="A318" s="4">
        <v>20485</v>
      </c>
      <c r="B318" s="5">
        <v>45.16</v>
      </c>
      <c r="C318" s="5">
        <f t="shared" si="20"/>
        <v>0.70283436669619137</v>
      </c>
      <c r="D318" s="5">
        <f>SUM(C$2:C318)</f>
        <v>746.43232040978523</v>
      </c>
      <c r="E318" s="5">
        <f t="shared" si="21"/>
        <v>31.74</v>
      </c>
      <c r="F318" s="5">
        <f t="shared" si="24"/>
        <v>13.419999999999998</v>
      </c>
      <c r="G318" s="5">
        <f t="shared" si="22"/>
        <v>13.479561006249401</v>
      </c>
      <c r="H318" s="5">
        <f t="shared" si="23"/>
        <v>31.680438993750595</v>
      </c>
    </row>
    <row r="319" spans="1:8" x14ac:dyDescent="0.7">
      <c r="A319" s="4">
        <v>20514</v>
      </c>
      <c r="B319" s="5">
        <v>44.03</v>
      </c>
      <c r="C319" s="5">
        <f t="shared" si="20"/>
        <v>0.72087213263683847</v>
      </c>
      <c r="D319" s="5">
        <f>SUM(C$2:C319)</f>
        <v>747.15319254242206</v>
      </c>
      <c r="E319" s="5">
        <f t="shared" si="21"/>
        <v>31.74</v>
      </c>
      <c r="F319" s="5">
        <f t="shared" si="24"/>
        <v>12.290000000000003</v>
      </c>
      <c r="G319" s="5">
        <f t="shared" si="22"/>
        <v>13.509036835744924</v>
      </c>
      <c r="H319" s="5">
        <f t="shared" si="23"/>
        <v>30.520963164255079</v>
      </c>
    </row>
    <row r="320" spans="1:8" x14ac:dyDescent="0.7">
      <c r="A320" s="4">
        <v>20545</v>
      </c>
      <c r="B320" s="5">
        <v>45.54</v>
      </c>
      <c r="C320" s="5">
        <f t="shared" si="20"/>
        <v>0.69696969696969691</v>
      </c>
      <c r="D320" s="5">
        <f>SUM(C$2:C320)</f>
        <v>747.85016223939181</v>
      </c>
      <c r="E320" s="5">
        <f t="shared" si="21"/>
        <v>31.74</v>
      </c>
      <c r="F320" s="5">
        <f t="shared" si="24"/>
        <v>13.8</v>
      </c>
      <c r="G320" s="5">
        <f t="shared" si="22"/>
        <v>13.538888551793749</v>
      </c>
      <c r="H320" s="5">
        <f t="shared" si="23"/>
        <v>32.001111448206252</v>
      </c>
    </row>
    <row r="321" spans="1:8" x14ac:dyDescent="0.7">
      <c r="A321" s="4">
        <v>20575</v>
      </c>
      <c r="B321" s="5">
        <v>48.7</v>
      </c>
      <c r="C321" s="5">
        <f t="shared" si="20"/>
        <v>0.65174537987679659</v>
      </c>
      <c r="D321" s="5">
        <f>SUM(C$2:C321)</f>
        <v>748.50190761926865</v>
      </c>
      <c r="E321" s="5">
        <f t="shared" si="21"/>
        <v>31.74</v>
      </c>
      <c r="F321" s="5">
        <f t="shared" si="24"/>
        <v>16.960000000000004</v>
      </c>
      <c r="G321" s="5">
        <f t="shared" si="22"/>
        <v>13.56950449505913</v>
      </c>
      <c r="H321" s="5">
        <f t="shared" si="23"/>
        <v>35.130495504940875</v>
      </c>
    </row>
    <row r="322" spans="1:8" x14ac:dyDescent="0.7">
      <c r="A322" s="4">
        <v>20606</v>
      </c>
      <c r="B322" s="5">
        <v>48.16</v>
      </c>
      <c r="C322" s="5">
        <f t="shared" ref="C322:C361" si="25">B$2/B322</f>
        <v>0.65905315614617943</v>
      </c>
      <c r="D322" s="5">
        <f>SUM(C$2:C322)</f>
        <v>749.16096077541488</v>
      </c>
      <c r="E322" s="5">
        <f t="shared" ref="E322:E361" si="26">B$2</f>
        <v>31.74</v>
      </c>
      <c r="F322" s="5">
        <f t="shared" si="24"/>
        <v>16.419999999999998</v>
      </c>
      <c r="G322" s="5">
        <f t="shared" ref="G322:G361" si="27">B$2*(ROW()-1)/D322</f>
        <v>13.599934504668273</v>
      </c>
      <c r="H322" s="5">
        <f t="shared" ref="H322:H361" si="28">B322-G322</f>
        <v>34.560065495331727</v>
      </c>
    </row>
    <row r="323" spans="1:8" x14ac:dyDescent="0.7">
      <c r="A323" s="4">
        <v>20636</v>
      </c>
      <c r="B323" s="5">
        <v>45.58</v>
      </c>
      <c r="C323" s="5">
        <f t="shared" si="25"/>
        <v>0.6963580517770952</v>
      </c>
      <c r="D323" s="5">
        <f>SUM(C$2:C323)</f>
        <v>749.85731882719199</v>
      </c>
      <c r="E323" s="5">
        <f t="shared" si="26"/>
        <v>31.74</v>
      </c>
      <c r="F323" s="5">
        <f t="shared" ref="F323:F361" si="29">B323-E323</f>
        <v>13.84</v>
      </c>
      <c r="G323" s="5">
        <f t="shared" si="27"/>
        <v>13.629632922680466</v>
      </c>
      <c r="H323" s="5">
        <f t="shared" si="28"/>
        <v>31.950367077319534</v>
      </c>
    </row>
    <row r="324" spans="1:8" x14ac:dyDescent="0.7">
      <c r="A324" s="4">
        <v>20667</v>
      </c>
      <c r="B324" s="5">
        <v>46.93</v>
      </c>
      <c r="C324" s="5">
        <f t="shared" si="25"/>
        <v>0.67632644363946304</v>
      </c>
      <c r="D324" s="5">
        <f>SUM(C$2:C324)</f>
        <v>750.53364527083147</v>
      </c>
      <c r="E324" s="5">
        <f t="shared" si="26"/>
        <v>31.74</v>
      </c>
      <c r="F324" s="5">
        <f t="shared" si="29"/>
        <v>15.190000000000001</v>
      </c>
      <c r="G324" s="5">
        <f t="shared" si="27"/>
        <v>13.65964079638367</v>
      </c>
      <c r="H324" s="5">
        <f t="shared" si="28"/>
        <v>33.27035920361633</v>
      </c>
    </row>
    <row r="325" spans="1:8" x14ac:dyDescent="0.7">
      <c r="A325" s="4">
        <v>20698</v>
      </c>
      <c r="B325" s="5">
        <v>49.62</v>
      </c>
      <c r="C325" s="5">
        <f t="shared" si="25"/>
        <v>0.6396614268440145</v>
      </c>
      <c r="D325" s="5">
        <f>SUM(C$2:C325)</f>
        <v>751.17330669767546</v>
      </c>
      <c r="E325" s="5">
        <f t="shared" si="26"/>
        <v>31.74</v>
      </c>
      <c r="F325" s="5">
        <f t="shared" si="29"/>
        <v>17.88</v>
      </c>
      <c r="G325" s="5">
        <f t="shared" si="27"/>
        <v>13.690262830570607</v>
      </c>
      <c r="H325" s="5">
        <f t="shared" si="28"/>
        <v>35.929737169429387</v>
      </c>
    </row>
    <row r="326" spans="1:8" x14ac:dyDescent="0.7">
      <c r="A326" s="4">
        <v>20728</v>
      </c>
      <c r="B326" s="5">
        <v>47.89</v>
      </c>
      <c r="C326" s="5">
        <f t="shared" si="25"/>
        <v>0.66276884527041136</v>
      </c>
      <c r="D326" s="5">
        <f>SUM(C$2:C326)</f>
        <v>751.83607554294588</v>
      </c>
      <c r="E326" s="5">
        <f t="shared" si="26"/>
        <v>31.74</v>
      </c>
      <c r="F326" s="5">
        <f t="shared" si="29"/>
        <v>16.150000000000002</v>
      </c>
      <c r="G326" s="5">
        <f t="shared" si="27"/>
        <v>13.72041105177157</v>
      </c>
      <c r="H326" s="5">
        <f t="shared" si="28"/>
        <v>34.16958894822843</v>
      </c>
    </row>
    <row r="327" spans="1:8" x14ac:dyDescent="0.7">
      <c r="A327" s="4">
        <v>20759</v>
      </c>
      <c r="B327" s="5">
        <v>44.7</v>
      </c>
      <c r="C327" s="5">
        <f t="shared" si="25"/>
        <v>0.71006711409395962</v>
      </c>
      <c r="D327" s="5">
        <f>SUM(C$2:C327)</f>
        <v>752.54614265703981</v>
      </c>
      <c r="E327" s="5">
        <f t="shared" si="26"/>
        <v>31.74</v>
      </c>
      <c r="F327" s="5">
        <f t="shared" si="29"/>
        <v>12.960000000000004</v>
      </c>
      <c r="G327" s="5">
        <f t="shared" si="27"/>
        <v>13.749641933538658</v>
      </c>
      <c r="H327" s="5">
        <f t="shared" si="28"/>
        <v>30.950358066461344</v>
      </c>
    </row>
    <row r="328" spans="1:8" x14ac:dyDescent="0.7">
      <c r="A328" s="4">
        <v>20789</v>
      </c>
      <c r="B328" s="5">
        <v>46.52</v>
      </c>
      <c r="C328" s="5">
        <f t="shared" si="25"/>
        <v>0.6822871883061048</v>
      </c>
      <c r="D328" s="5">
        <f>SUM(C$2:C328)</f>
        <v>753.22842984534589</v>
      </c>
      <c r="E328" s="5">
        <f t="shared" si="26"/>
        <v>31.74</v>
      </c>
      <c r="F328" s="5">
        <f t="shared" si="29"/>
        <v>14.780000000000005</v>
      </c>
      <c r="G328" s="5">
        <f t="shared" si="27"/>
        <v>13.779325884089412</v>
      </c>
      <c r="H328" s="5">
        <f t="shared" si="28"/>
        <v>32.740674115910593</v>
      </c>
    </row>
    <row r="329" spans="1:8" x14ac:dyDescent="0.7">
      <c r="A329" s="4">
        <v>20820</v>
      </c>
      <c r="B329" s="5">
        <v>45.98</v>
      </c>
      <c r="C329" s="5">
        <f t="shared" si="25"/>
        <v>0.69030013049151806</v>
      </c>
      <c r="D329" s="5">
        <f>SUM(C$2:C329)</f>
        <v>753.91872997583744</v>
      </c>
      <c r="E329" s="5">
        <f t="shared" si="26"/>
        <v>31.74</v>
      </c>
      <c r="F329" s="5">
        <f t="shared" si="29"/>
        <v>14.239999999999998</v>
      </c>
      <c r="G329" s="5">
        <f t="shared" si="27"/>
        <v>13.808809339878923</v>
      </c>
      <c r="H329" s="5">
        <f t="shared" si="28"/>
        <v>32.17119066012107</v>
      </c>
    </row>
    <row r="330" spans="1:8" x14ac:dyDescent="0.7">
      <c r="A330" s="4">
        <v>20851</v>
      </c>
      <c r="B330" s="5">
        <v>46.2</v>
      </c>
      <c r="C330" s="5">
        <f t="shared" si="25"/>
        <v>0.68701298701298696</v>
      </c>
      <c r="D330" s="5">
        <f>SUM(C$2:C330)</f>
        <v>754.6057429628504</v>
      </c>
      <c r="E330" s="5">
        <f t="shared" si="26"/>
        <v>31.74</v>
      </c>
      <c r="F330" s="5">
        <f t="shared" si="29"/>
        <v>14.460000000000004</v>
      </c>
      <c r="G330" s="5">
        <f t="shared" si="27"/>
        <v>13.838299134855758</v>
      </c>
      <c r="H330" s="5">
        <f t="shared" si="28"/>
        <v>32.361700865144243</v>
      </c>
    </row>
    <row r="331" spans="1:8" x14ac:dyDescent="0.7">
      <c r="A331" s="4">
        <v>20879</v>
      </c>
      <c r="B331" s="5">
        <v>44.62</v>
      </c>
      <c r="C331" s="5">
        <f t="shared" si="25"/>
        <v>0.71134020618556704</v>
      </c>
      <c r="D331" s="5">
        <f>SUM(C$2:C331)</f>
        <v>755.31708316903598</v>
      </c>
      <c r="E331" s="5">
        <f t="shared" si="26"/>
        <v>31.74</v>
      </c>
      <c r="F331" s="5">
        <f t="shared" si="29"/>
        <v>12.879999999999999</v>
      </c>
      <c r="G331" s="5">
        <f t="shared" si="27"/>
        <v>13.86728863069542</v>
      </c>
      <c r="H331" s="5">
        <f t="shared" si="28"/>
        <v>30.752711369304578</v>
      </c>
    </row>
    <row r="332" spans="1:8" x14ac:dyDescent="0.7">
      <c r="A332" s="4">
        <v>20910</v>
      </c>
      <c r="B332" s="5">
        <v>43.74</v>
      </c>
      <c r="C332" s="5">
        <f t="shared" si="25"/>
        <v>0.72565157750342923</v>
      </c>
      <c r="D332" s="5">
        <f>SUM(C$2:C332)</f>
        <v>756.0427347465394</v>
      </c>
      <c r="E332" s="5">
        <f t="shared" si="26"/>
        <v>31.74</v>
      </c>
      <c r="F332" s="5">
        <f t="shared" si="29"/>
        <v>12.000000000000004</v>
      </c>
      <c r="G332" s="5">
        <f t="shared" si="27"/>
        <v>13.895960528636092</v>
      </c>
      <c r="H332" s="5">
        <f t="shared" si="28"/>
        <v>29.84403947136391</v>
      </c>
    </row>
    <row r="333" spans="1:8" x14ac:dyDescent="0.7">
      <c r="A333" s="4">
        <v>20940</v>
      </c>
      <c r="B333" s="5">
        <v>44.14</v>
      </c>
      <c r="C333" s="5">
        <f t="shared" si="25"/>
        <v>0.71907566832804704</v>
      </c>
      <c r="D333" s="5">
        <f>SUM(C$2:C333)</f>
        <v>756.76181041486745</v>
      </c>
      <c r="E333" s="5">
        <f t="shared" si="26"/>
        <v>31.74</v>
      </c>
      <c r="F333" s="5">
        <f t="shared" si="29"/>
        <v>12.400000000000002</v>
      </c>
      <c r="G333" s="5">
        <f t="shared" si="27"/>
        <v>13.924698438763837</v>
      </c>
      <c r="H333" s="5">
        <f t="shared" si="28"/>
        <v>30.215301561236164</v>
      </c>
    </row>
    <row r="334" spans="1:8" x14ac:dyDescent="0.7">
      <c r="A334" s="4">
        <v>20971</v>
      </c>
      <c r="B334" s="5">
        <v>46.02</v>
      </c>
      <c r="C334" s="5">
        <f t="shared" si="25"/>
        <v>0.68970013037809641</v>
      </c>
      <c r="D334" s="5">
        <f>SUM(C$2:C334)</f>
        <v>757.45151054524558</v>
      </c>
      <c r="E334" s="5">
        <f t="shared" si="26"/>
        <v>31.74</v>
      </c>
      <c r="F334" s="5">
        <f t="shared" si="29"/>
        <v>14.280000000000005</v>
      </c>
      <c r="G334" s="5">
        <f t="shared" si="27"/>
        <v>13.953922928203927</v>
      </c>
      <c r="H334" s="5">
        <f t="shared" si="28"/>
        <v>32.066077071796073</v>
      </c>
    </row>
    <row r="335" spans="1:8" x14ac:dyDescent="0.7">
      <c r="A335" s="4">
        <v>21001</v>
      </c>
      <c r="B335" s="5">
        <v>47.37</v>
      </c>
      <c r="C335" s="5">
        <f t="shared" si="25"/>
        <v>0.67004433185560486</v>
      </c>
      <c r="D335" s="5">
        <f>SUM(C$2:C335)</f>
        <v>758.12155487710118</v>
      </c>
      <c r="E335" s="5">
        <f t="shared" si="26"/>
        <v>31.74</v>
      </c>
      <c r="F335" s="5">
        <f t="shared" si="29"/>
        <v>15.629999999999999</v>
      </c>
      <c r="G335" s="5">
        <f t="shared" si="27"/>
        <v>13.983456784471127</v>
      </c>
      <c r="H335" s="5">
        <f t="shared" si="28"/>
        <v>33.386543215528874</v>
      </c>
    </row>
    <row r="336" spans="1:8" x14ac:dyDescent="0.7">
      <c r="A336" s="4">
        <v>21032</v>
      </c>
      <c r="B336" s="5">
        <v>47.43</v>
      </c>
      <c r="C336" s="5">
        <f t="shared" si="25"/>
        <v>0.66919671094244149</v>
      </c>
      <c r="D336" s="5">
        <f>SUM(C$2:C336)</f>
        <v>758.79075158804358</v>
      </c>
      <c r="E336" s="5">
        <f t="shared" si="26"/>
        <v>31.74</v>
      </c>
      <c r="F336" s="5">
        <f t="shared" si="29"/>
        <v>15.690000000000001</v>
      </c>
      <c r="G336" s="5">
        <f t="shared" si="27"/>
        <v>14.012954134913766</v>
      </c>
      <c r="H336" s="5">
        <f t="shared" si="28"/>
        <v>33.417045865086237</v>
      </c>
    </row>
    <row r="337" spans="1:8" x14ac:dyDescent="0.7">
      <c r="A337" s="4">
        <v>21063</v>
      </c>
      <c r="B337" s="5">
        <v>47.79</v>
      </c>
      <c r="C337" s="5">
        <f t="shared" si="25"/>
        <v>0.66415568110483358</v>
      </c>
      <c r="D337" s="5">
        <f>SUM(C$2:C337)</f>
        <v>759.45490726914841</v>
      </c>
      <c r="E337" s="5">
        <f t="shared" si="26"/>
        <v>31.74</v>
      </c>
      <c r="F337" s="5">
        <f t="shared" si="29"/>
        <v>16.05</v>
      </c>
      <c r="G337" s="5">
        <f t="shared" si="27"/>
        <v>14.042492711447428</v>
      </c>
      <c r="H337" s="5">
        <f t="shared" si="28"/>
        <v>33.747507288552569</v>
      </c>
    </row>
    <row r="338" spans="1:8" x14ac:dyDescent="0.7">
      <c r="A338" s="4">
        <v>21093</v>
      </c>
      <c r="B338" s="5">
        <v>45.44</v>
      </c>
      <c r="C338" s="5">
        <f t="shared" si="25"/>
        <v>0.69850352112676062</v>
      </c>
      <c r="D338" s="5">
        <f>SUM(C$2:C338)</f>
        <v>760.15341079027519</v>
      </c>
      <c r="E338" s="5">
        <f t="shared" si="26"/>
        <v>31.74</v>
      </c>
      <c r="F338" s="5">
        <f t="shared" si="29"/>
        <v>13.7</v>
      </c>
      <c r="G338" s="5">
        <f t="shared" si="27"/>
        <v>14.071343821084438</v>
      </c>
      <c r="H338" s="5">
        <f t="shared" si="28"/>
        <v>31.368656178915558</v>
      </c>
    </row>
    <row r="339" spans="1:8" x14ac:dyDescent="0.7">
      <c r="A339" s="4">
        <v>21124</v>
      </c>
      <c r="B339" s="5">
        <v>42.76</v>
      </c>
      <c r="C339" s="5">
        <f t="shared" si="25"/>
        <v>0.7422825070159027</v>
      </c>
      <c r="D339" s="5">
        <f>SUM(C$2:C339)</f>
        <v>760.89569329729113</v>
      </c>
      <c r="E339" s="5">
        <f t="shared" si="26"/>
        <v>31.74</v>
      </c>
      <c r="F339" s="5">
        <f t="shared" si="29"/>
        <v>11.02</v>
      </c>
      <c r="G339" s="5">
        <f t="shared" si="27"/>
        <v>14.099330689480448</v>
      </c>
      <c r="H339" s="5">
        <f t="shared" si="28"/>
        <v>28.660669310519552</v>
      </c>
    </row>
    <row r="340" spans="1:8" x14ac:dyDescent="0.7">
      <c r="A340" s="4">
        <v>21154</v>
      </c>
      <c r="B340" s="5">
        <v>40.44</v>
      </c>
      <c r="C340" s="5">
        <f t="shared" si="25"/>
        <v>0.78486646884272993</v>
      </c>
      <c r="D340" s="5">
        <f>SUM(C$2:C340)</f>
        <v>761.68055976613391</v>
      </c>
      <c r="E340" s="5">
        <f t="shared" si="26"/>
        <v>31.74</v>
      </c>
      <c r="F340" s="5">
        <f t="shared" si="29"/>
        <v>8.6999999999999993</v>
      </c>
      <c r="G340" s="5">
        <f t="shared" si="27"/>
        <v>14.126473180966705</v>
      </c>
      <c r="H340" s="5">
        <f t="shared" si="28"/>
        <v>26.313526819033292</v>
      </c>
    </row>
    <row r="341" spans="1:8" x14ac:dyDescent="0.7">
      <c r="A341" s="4">
        <v>21185</v>
      </c>
      <c r="B341" s="5">
        <v>41.36</v>
      </c>
      <c r="C341" s="5">
        <f t="shared" si="25"/>
        <v>0.76740812379110246</v>
      </c>
      <c r="D341" s="5">
        <f>SUM(C$2:C341)</f>
        <v>762.44796788992505</v>
      </c>
      <c r="E341" s="5">
        <f t="shared" si="26"/>
        <v>31.74</v>
      </c>
      <c r="F341" s="5">
        <f t="shared" si="29"/>
        <v>9.620000000000001</v>
      </c>
      <c r="G341" s="5">
        <f t="shared" si="27"/>
        <v>14.153883877303466</v>
      </c>
      <c r="H341" s="5">
        <f t="shared" si="28"/>
        <v>27.206116122696535</v>
      </c>
    </row>
    <row r="342" spans="1:8" x14ac:dyDescent="0.7">
      <c r="A342" s="4">
        <v>21216</v>
      </c>
      <c r="B342" s="5">
        <v>40.33</v>
      </c>
      <c r="C342" s="5">
        <f t="shared" si="25"/>
        <v>0.78700719067691549</v>
      </c>
      <c r="D342" s="5">
        <f>SUM(C$2:C342)</f>
        <v>763.234975080602</v>
      </c>
      <c r="E342" s="5">
        <f t="shared" si="26"/>
        <v>31.74</v>
      </c>
      <c r="F342" s="5">
        <f t="shared" si="29"/>
        <v>8.59</v>
      </c>
      <c r="G342" s="5">
        <f t="shared" si="27"/>
        <v>14.180875291854901</v>
      </c>
      <c r="H342" s="5">
        <f t="shared" si="28"/>
        <v>26.149124708145095</v>
      </c>
    </row>
    <row r="343" spans="1:8" x14ac:dyDescent="0.7">
      <c r="A343" s="4">
        <v>21244</v>
      </c>
      <c r="B343" s="5">
        <v>42.04</v>
      </c>
      <c r="C343" s="5">
        <f t="shared" si="25"/>
        <v>0.75499524262607043</v>
      </c>
      <c r="D343" s="5">
        <f>SUM(C$2:C343)</f>
        <v>763.98997032322802</v>
      </c>
      <c r="E343" s="5">
        <f t="shared" si="26"/>
        <v>31.74</v>
      </c>
      <c r="F343" s="5">
        <f t="shared" si="29"/>
        <v>10.3</v>
      </c>
      <c r="G343" s="5">
        <f t="shared" si="27"/>
        <v>14.208406421104513</v>
      </c>
      <c r="H343" s="5">
        <f t="shared" si="28"/>
        <v>27.831593578895486</v>
      </c>
    </row>
    <row r="344" spans="1:8" x14ac:dyDescent="0.7">
      <c r="A344" s="4">
        <v>21275</v>
      </c>
      <c r="B344" s="5">
        <v>41.13</v>
      </c>
      <c r="C344" s="5">
        <f t="shared" si="25"/>
        <v>0.7716994894237782</v>
      </c>
      <c r="D344" s="5">
        <f>SUM(C$2:C344)</f>
        <v>764.7616698126518</v>
      </c>
      <c r="E344" s="5">
        <f t="shared" si="26"/>
        <v>31.74</v>
      </c>
      <c r="F344" s="5">
        <f t="shared" si="29"/>
        <v>9.3900000000000041</v>
      </c>
      <c r="G344" s="5">
        <f t="shared" si="27"/>
        <v>14.235572243921441</v>
      </c>
      <c r="H344" s="5">
        <f t="shared" si="28"/>
        <v>26.894427756078564</v>
      </c>
    </row>
    <row r="345" spans="1:8" x14ac:dyDescent="0.7">
      <c r="A345" s="4">
        <v>21305</v>
      </c>
      <c r="B345" s="5">
        <v>41.93</v>
      </c>
      <c r="C345" s="5">
        <f t="shared" si="25"/>
        <v>0.75697591223467686</v>
      </c>
      <c r="D345" s="5">
        <f>SUM(C$2:C345)</f>
        <v>765.51864572488648</v>
      </c>
      <c r="E345" s="5">
        <f t="shared" si="26"/>
        <v>31.74</v>
      </c>
      <c r="F345" s="5">
        <f t="shared" si="29"/>
        <v>10.190000000000001</v>
      </c>
      <c r="G345" s="5">
        <f t="shared" si="27"/>
        <v>14.262957618309837</v>
      </c>
      <c r="H345" s="5">
        <f t="shared" si="28"/>
        <v>27.667042381690163</v>
      </c>
    </row>
    <row r="346" spans="1:8" x14ac:dyDescent="0.7">
      <c r="A346" s="4">
        <v>21336</v>
      </c>
      <c r="B346" s="5">
        <v>43.54</v>
      </c>
      <c r="C346" s="5">
        <f t="shared" si="25"/>
        <v>0.7289848415250344</v>
      </c>
      <c r="D346" s="5">
        <f>SUM(C$2:C346)</f>
        <v>766.24763056641154</v>
      </c>
      <c r="E346" s="5">
        <f t="shared" si="26"/>
        <v>31.74</v>
      </c>
      <c r="F346" s="5">
        <f t="shared" si="29"/>
        <v>11.8</v>
      </c>
      <c r="G346" s="5">
        <f t="shared" si="27"/>
        <v>14.29081091174862</v>
      </c>
      <c r="H346" s="5">
        <f t="shared" si="28"/>
        <v>29.249189088251377</v>
      </c>
    </row>
    <row r="347" spans="1:8" x14ac:dyDescent="0.7">
      <c r="A347" s="4">
        <v>21366</v>
      </c>
      <c r="B347" s="5">
        <v>44.31</v>
      </c>
      <c r="C347" s="5">
        <f t="shared" si="25"/>
        <v>0.71631685849695326</v>
      </c>
      <c r="D347" s="5">
        <f>SUM(C$2:C347)</f>
        <v>766.9639474249085</v>
      </c>
      <c r="E347" s="5">
        <f t="shared" si="26"/>
        <v>31.74</v>
      </c>
      <c r="F347" s="5">
        <f t="shared" si="29"/>
        <v>12.570000000000004</v>
      </c>
      <c r="G347" s="5">
        <f t="shared" si="27"/>
        <v>14.318847759236066</v>
      </c>
      <c r="H347" s="5">
        <f t="shared" si="28"/>
        <v>29.991152240763938</v>
      </c>
    </row>
    <row r="348" spans="1:8" x14ac:dyDescent="0.7">
      <c r="A348" s="4">
        <v>21397</v>
      </c>
      <c r="B348" s="5">
        <v>45.28</v>
      </c>
      <c r="C348" s="5">
        <f t="shared" si="25"/>
        <v>0.70097173144876324</v>
      </c>
      <c r="D348" s="5">
        <f>SUM(C$2:C348)</f>
        <v>767.66491915635731</v>
      </c>
      <c r="E348" s="5">
        <f t="shared" si="26"/>
        <v>31.74</v>
      </c>
      <c r="F348" s="5">
        <f t="shared" si="29"/>
        <v>13.540000000000003</v>
      </c>
      <c r="G348" s="5">
        <f t="shared" si="27"/>
        <v>14.347119068699715</v>
      </c>
      <c r="H348" s="5">
        <f t="shared" si="28"/>
        <v>30.932880931300286</v>
      </c>
    </row>
    <row r="349" spans="1:8" x14ac:dyDescent="0.7">
      <c r="A349" s="4">
        <v>21428</v>
      </c>
      <c r="B349" s="5">
        <v>47.49</v>
      </c>
      <c r="C349" s="5">
        <f t="shared" si="25"/>
        <v>0.66835123183828171</v>
      </c>
      <c r="D349" s="5">
        <f>SUM(C$2:C349)</f>
        <v>768.33327038819561</v>
      </c>
      <c r="E349" s="5">
        <f t="shared" si="26"/>
        <v>31.74</v>
      </c>
      <c r="F349" s="5">
        <f t="shared" si="29"/>
        <v>15.750000000000004</v>
      </c>
      <c r="G349" s="5">
        <f t="shared" si="27"/>
        <v>14.375949117001426</v>
      </c>
      <c r="H349" s="5">
        <f t="shared" si="28"/>
        <v>33.114050882998576</v>
      </c>
    </row>
    <row r="350" spans="1:8" x14ac:dyDescent="0.7">
      <c r="A350" s="4">
        <v>21458</v>
      </c>
      <c r="B350" s="5">
        <v>48</v>
      </c>
      <c r="C350" s="5">
        <f t="shared" si="25"/>
        <v>0.66125</v>
      </c>
      <c r="D350" s="5">
        <f>SUM(C$2:C350)</f>
        <v>768.99452038819561</v>
      </c>
      <c r="E350" s="5">
        <f t="shared" si="26"/>
        <v>31.74</v>
      </c>
      <c r="F350" s="5">
        <f t="shared" si="29"/>
        <v>16.260000000000002</v>
      </c>
      <c r="G350" s="5">
        <f t="shared" si="27"/>
        <v>14.404862071589399</v>
      </c>
      <c r="H350" s="5">
        <f t="shared" si="28"/>
        <v>33.595137928410601</v>
      </c>
    </row>
    <row r="351" spans="1:8" x14ac:dyDescent="0.7">
      <c r="A351" s="4">
        <v>21489</v>
      </c>
      <c r="B351" s="5">
        <v>49.98</v>
      </c>
      <c r="C351" s="5">
        <f t="shared" si="25"/>
        <v>0.63505402160864344</v>
      </c>
      <c r="D351" s="5">
        <f>SUM(C$2:C351)</f>
        <v>769.62957440980426</v>
      </c>
      <c r="E351" s="5">
        <f t="shared" si="26"/>
        <v>31.74</v>
      </c>
      <c r="F351" s="5">
        <f t="shared" si="29"/>
        <v>18.239999999999998</v>
      </c>
      <c r="G351" s="5">
        <f t="shared" si="27"/>
        <v>14.434216627549706</v>
      </c>
      <c r="H351" s="5">
        <f t="shared" si="28"/>
        <v>35.545783372450288</v>
      </c>
    </row>
    <row r="352" spans="1:8" x14ac:dyDescent="0.7">
      <c r="A352" s="4">
        <v>21519</v>
      </c>
      <c r="B352" s="5">
        <v>51.56</v>
      </c>
      <c r="C352" s="5">
        <f t="shared" si="25"/>
        <v>0.61559348332040331</v>
      </c>
      <c r="D352" s="5">
        <f>SUM(C$2:C352)</f>
        <v>770.24516789312463</v>
      </c>
      <c r="E352" s="5">
        <f t="shared" si="26"/>
        <v>31.74</v>
      </c>
      <c r="F352" s="5">
        <f t="shared" si="29"/>
        <v>19.820000000000004</v>
      </c>
      <c r="G352" s="5">
        <f t="shared" si="27"/>
        <v>14.463888206496133</v>
      </c>
      <c r="H352" s="5">
        <f t="shared" si="28"/>
        <v>37.096111793503866</v>
      </c>
    </row>
    <row r="353" spans="1:8" x14ac:dyDescent="0.7">
      <c r="A353" s="4">
        <v>21550</v>
      </c>
      <c r="B353" s="5">
        <v>52.69</v>
      </c>
      <c r="C353" s="5">
        <f t="shared" si="25"/>
        <v>0.60239134560637697</v>
      </c>
      <c r="D353" s="5">
        <f>SUM(C$2:C353)</f>
        <v>770.84755923873104</v>
      </c>
      <c r="E353" s="5">
        <f t="shared" si="26"/>
        <v>31.74</v>
      </c>
      <c r="F353" s="5">
        <f t="shared" si="29"/>
        <v>20.95</v>
      </c>
      <c r="G353" s="5">
        <f t="shared" si="27"/>
        <v>14.493760622442197</v>
      </c>
      <c r="H353" s="5">
        <f t="shared" si="28"/>
        <v>38.196239377557802</v>
      </c>
    </row>
    <row r="354" spans="1:8" x14ac:dyDescent="0.7">
      <c r="A354" s="4">
        <v>21581</v>
      </c>
      <c r="B354" s="5">
        <v>55.44</v>
      </c>
      <c r="C354" s="5">
        <f t="shared" si="25"/>
        <v>0.57251082251082253</v>
      </c>
      <c r="D354" s="5">
        <f>SUM(C$2:C354)</f>
        <v>771.42007006124186</v>
      </c>
      <c r="E354" s="5">
        <f t="shared" si="26"/>
        <v>31.74</v>
      </c>
      <c r="F354" s="5">
        <f t="shared" si="29"/>
        <v>23.7</v>
      </c>
      <c r="G354" s="5">
        <f t="shared" si="27"/>
        <v>14.524148949236587</v>
      </c>
      <c r="H354" s="5">
        <f t="shared" si="28"/>
        <v>40.915851050763408</v>
      </c>
    </row>
    <row r="355" spans="1:8" x14ac:dyDescent="0.7">
      <c r="A355" s="4">
        <v>21609</v>
      </c>
      <c r="B355" s="5">
        <v>55.21</v>
      </c>
      <c r="C355" s="5">
        <f t="shared" si="25"/>
        <v>0.57489585220068828</v>
      </c>
      <c r="D355" s="5">
        <f>SUM(C$2:C355)</f>
        <v>771.99496591344257</v>
      </c>
      <c r="E355" s="5">
        <f t="shared" si="26"/>
        <v>31.74</v>
      </c>
      <c r="F355" s="5">
        <f t="shared" si="29"/>
        <v>23.470000000000002</v>
      </c>
      <c r="G355" s="5">
        <f t="shared" si="27"/>
        <v>14.554447238791703</v>
      </c>
      <c r="H355" s="5">
        <f t="shared" si="28"/>
        <v>40.655552761208298</v>
      </c>
    </row>
    <row r="356" spans="1:8" x14ac:dyDescent="0.7">
      <c r="A356" s="4">
        <v>21640</v>
      </c>
      <c r="B356" s="5">
        <v>55.73</v>
      </c>
      <c r="C356" s="5">
        <f t="shared" si="25"/>
        <v>0.56953167055445897</v>
      </c>
      <c r="D356" s="5">
        <f>SUM(C$2:C356)</f>
        <v>772.56449758399708</v>
      </c>
      <c r="E356" s="5">
        <f t="shared" si="26"/>
        <v>31.74</v>
      </c>
      <c r="F356" s="5">
        <f t="shared" si="29"/>
        <v>23.99</v>
      </c>
      <c r="G356" s="5">
        <f t="shared" si="27"/>
        <v>14.584801702947679</v>
      </c>
      <c r="H356" s="5">
        <f t="shared" si="28"/>
        <v>41.145198297052318</v>
      </c>
    </row>
    <row r="357" spans="1:8" x14ac:dyDescent="0.7">
      <c r="A357" s="4">
        <v>21670</v>
      </c>
      <c r="B357" s="5">
        <v>55.69</v>
      </c>
      <c r="C357" s="5">
        <f t="shared" si="25"/>
        <v>0.56994074340096967</v>
      </c>
      <c r="D357" s="5">
        <f>SUM(C$2:C357)</f>
        <v>773.13443832739802</v>
      </c>
      <c r="E357" s="5">
        <f t="shared" si="26"/>
        <v>31.74</v>
      </c>
      <c r="F357" s="5">
        <f t="shared" si="29"/>
        <v>23.95</v>
      </c>
      <c r="G357" s="5">
        <f t="shared" si="27"/>
        <v>14.615103712680618</v>
      </c>
      <c r="H357" s="5">
        <f t="shared" si="28"/>
        <v>41.074896287319376</v>
      </c>
    </row>
    <row r="358" spans="1:8" x14ac:dyDescent="0.7">
      <c r="A358" s="4">
        <v>21701</v>
      </c>
      <c r="B358" s="5">
        <v>57.65</v>
      </c>
      <c r="C358" s="5">
        <f t="shared" si="25"/>
        <v>0.55056374674761488</v>
      </c>
      <c r="D358" s="5">
        <f>SUM(C$2:C358)</f>
        <v>773.68500207414559</v>
      </c>
      <c r="E358" s="5">
        <f t="shared" si="26"/>
        <v>31.74</v>
      </c>
      <c r="F358" s="5">
        <f t="shared" si="29"/>
        <v>25.91</v>
      </c>
      <c r="G358" s="5">
        <f t="shared" si="27"/>
        <v>14.645727873259309</v>
      </c>
      <c r="H358" s="5">
        <f t="shared" si="28"/>
        <v>43.004272126740688</v>
      </c>
    </row>
    <row r="359" spans="1:8" x14ac:dyDescent="0.7">
      <c r="A359" s="4">
        <v>21731</v>
      </c>
      <c r="B359" s="5">
        <v>58.63</v>
      </c>
      <c r="C359" s="5">
        <f t="shared" si="25"/>
        <v>0.54136107794644373</v>
      </c>
      <c r="D359" s="5">
        <f>SUM(C$2:C359)</f>
        <v>774.22636315209206</v>
      </c>
      <c r="E359" s="5">
        <f t="shared" si="26"/>
        <v>31.74</v>
      </c>
      <c r="F359" s="5">
        <f t="shared" si="29"/>
        <v>26.890000000000004</v>
      </c>
      <c r="G359" s="5">
        <f t="shared" si="27"/>
        <v>14.676482926438174</v>
      </c>
      <c r="H359" s="5">
        <f t="shared" si="28"/>
        <v>43.953517073561827</v>
      </c>
    </row>
    <row r="360" spans="1:8" x14ac:dyDescent="0.7">
      <c r="A360" s="4">
        <v>21762</v>
      </c>
      <c r="B360" s="5">
        <v>58.97</v>
      </c>
      <c r="C360" s="5">
        <f t="shared" si="25"/>
        <v>0.53823978294047814</v>
      </c>
      <c r="D360" s="5">
        <f>SUM(C$2:C360)</f>
        <v>774.76460293503249</v>
      </c>
      <c r="E360" s="5">
        <f t="shared" si="26"/>
        <v>31.74</v>
      </c>
      <c r="F360" s="5">
        <f t="shared" si="29"/>
        <v>27.23</v>
      </c>
      <c r="G360" s="5">
        <f t="shared" si="27"/>
        <v>14.707254250947617</v>
      </c>
      <c r="H360" s="5">
        <f t="shared" si="28"/>
        <v>44.262745749052385</v>
      </c>
    </row>
    <row r="361" spans="1:8" x14ac:dyDescent="0.7">
      <c r="A361" s="4">
        <v>21793</v>
      </c>
      <c r="B361" s="5">
        <v>60.71</v>
      </c>
      <c r="C361" s="5">
        <f t="shared" si="25"/>
        <v>0.52281337506176906</v>
      </c>
      <c r="D361" s="5">
        <f>SUM(C$2:C361)</f>
        <v>775.28741631009427</v>
      </c>
      <c r="E361" s="5">
        <f t="shared" si="26"/>
        <v>31.74</v>
      </c>
      <c r="F361" s="5">
        <f t="shared" si="29"/>
        <v>28.970000000000002</v>
      </c>
      <c r="G361" s="5">
        <f t="shared" si="27"/>
        <v>14.738276102020137</v>
      </c>
      <c r="H361" s="5">
        <f t="shared" si="28"/>
        <v>45.971723897979864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D0AD-B98D-4F8F-A112-227BB02A90A6}">
  <dimension ref="A1:N121"/>
  <sheetViews>
    <sheetView workbookViewId="0"/>
  </sheetViews>
  <sheetFormatPr defaultRowHeight="17.649999999999999" x14ac:dyDescent="0.7"/>
  <cols>
    <col min="1" max="1" width="11.625" bestFit="1" customWidth="1"/>
    <col min="2" max="2" width="9" style="1"/>
    <col min="3" max="5" width="9" style="1" customWidth="1"/>
    <col min="6" max="6" width="9" style="1"/>
    <col min="7" max="7" width="9" style="1" customWidth="1"/>
    <col min="8" max="8" width="9" style="1"/>
  </cols>
  <sheetData>
    <row r="1" spans="1:14" ht="52.9" customHeight="1" x14ac:dyDescent="0.7">
      <c r="A1" s="2" t="s">
        <v>0</v>
      </c>
      <c r="B1" s="3" t="s">
        <v>4</v>
      </c>
      <c r="C1" s="2" t="s">
        <v>2</v>
      </c>
      <c r="D1" s="3" t="s">
        <v>5</v>
      </c>
      <c r="E1" s="2" t="s">
        <v>1</v>
      </c>
      <c r="F1" s="3" t="s">
        <v>6</v>
      </c>
      <c r="G1" s="3" t="s">
        <v>3</v>
      </c>
      <c r="H1" s="3" t="s">
        <v>6</v>
      </c>
      <c r="J1">
        <f>DATEDIF(A2,A67,"y")</f>
        <v>5</v>
      </c>
      <c r="K1">
        <f>DATEDIF(A2,A67,"ym")</f>
        <v>5</v>
      </c>
      <c r="M1">
        <f>DATEDIF(A2,A37,"y")</f>
        <v>2</v>
      </c>
      <c r="N1">
        <f>DATEDIF(A2,A37,"ym")</f>
        <v>11</v>
      </c>
    </row>
    <row r="2" spans="1:14" x14ac:dyDescent="0.7">
      <c r="A2" s="4">
        <v>39416</v>
      </c>
      <c r="B2" s="5">
        <v>1545.79</v>
      </c>
      <c r="C2" s="5">
        <f t="shared" ref="C2:C33" si="0">B$2/B2</f>
        <v>1</v>
      </c>
      <c r="D2" s="5">
        <f>SUM(C$2:C2)</f>
        <v>1</v>
      </c>
      <c r="E2" s="5">
        <f t="shared" ref="E2:E33" si="1">B$2</f>
        <v>1545.79</v>
      </c>
      <c r="F2" s="5">
        <f>B2-E2</f>
        <v>0</v>
      </c>
      <c r="G2" s="5">
        <f t="shared" ref="G2:G33" si="2">B$2*(ROW()-1)/D2</f>
        <v>1545.79</v>
      </c>
      <c r="H2" s="5">
        <f t="shared" ref="H2:H33" si="3">B2-G2</f>
        <v>0</v>
      </c>
    </row>
    <row r="3" spans="1:14" x14ac:dyDescent="0.7">
      <c r="A3" s="4">
        <v>39447</v>
      </c>
      <c r="B3" s="5">
        <v>1479.63</v>
      </c>
      <c r="C3" s="5">
        <f t="shared" si="0"/>
        <v>1.0447138811729959</v>
      </c>
      <c r="D3" s="5">
        <f>SUM(C$2:C3)</f>
        <v>2.0447138811729957</v>
      </c>
      <c r="E3" s="5">
        <f t="shared" si="1"/>
        <v>1545.79</v>
      </c>
      <c r="F3" s="5">
        <f t="shared" ref="F3:F66" si="4">B3-E3</f>
        <v>-66.159999999999854</v>
      </c>
      <c r="G3" s="5">
        <f t="shared" si="2"/>
        <v>1511.986605297777</v>
      </c>
      <c r="H3" s="5">
        <f t="shared" si="3"/>
        <v>-32.356605297776923</v>
      </c>
    </row>
    <row r="4" spans="1:14" x14ac:dyDescent="0.7">
      <c r="A4" s="4">
        <v>39478</v>
      </c>
      <c r="B4" s="5">
        <v>1467.97</v>
      </c>
      <c r="C4" s="5">
        <f t="shared" si="0"/>
        <v>1.053011982533703</v>
      </c>
      <c r="D4" s="5">
        <f>SUM(C$2:C4)</f>
        <v>3.0977258637066987</v>
      </c>
      <c r="E4" s="5">
        <f t="shared" si="1"/>
        <v>1545.79</v>
      </c>
      <c r="F4" s="5">
        <f t="shared" si="4"/>
        <v>-77.819999999999936</v>
      </c>
      <c r="G4" s="5">
        <f t="shared" si="2"/>
        <v>1497.0240118184579</v>
      </c>
      <c r="H4" s="5">
        <f t="shared" si="3"/>
        <v>-29.054011818457866</v>
      </c>
    </row>
    <row r="5" spans="1:14" x14ac:dyDescent="0.7">
      <c r="A5" s="4">
        <v>39507</v>
      </c>
      <c r="B5" s="5">
        <v>1378.6</v>
      </c>
      <c r="C5" s="5">
        <f t="shared" si="0"/>
        <v>1.1212752067314669</v>
      </c>
      <c r="D5" s="5">
        <f>SUM(C$2:C5)</f>
        <v>4.219001070438166</v>
      </c>
      <c r="E5" s="5">
        <f t="shared" si="1"/>
        <v>1545.79</v>
      </c>
      <c r="F5" s="5">
        <f t="shared" si="4"/>
        <v>-167.19000000000005</v>
      </c>
      <c r="G5" s="5">
        <f t="shared" si="2"/>
        <v>1465.5507066173475</v>
      </c>
      <c r="H5" s="5">
        <f t="shared" si="3"/>
        <v>-86.950706617347578</v>
      </c>
    </row>
    <row r="6" spans="1:14" x14ac:dyDescent="0.7">
      <c r="A6" s="4">
        <v>39538</v>
      </c>
      <c r="B6" s="5">
        <v>1330.45</v>
      </c>
      <c r="C6" s="5">
        <f t="shared" si="0"/>
        <v>1.1618550114622872</v>
      </c>
      <c r="D6" s="5">
        <f>SUM(C$2:C6)</f>
        <v>5.3808560819004532</v>
      </c>
      <c r="E6" s="5">
        <f t="shared" si="1"/>
        <v>1545.79</v>
      </c>
      <c r="F6" s="5">
        <f t="shared" si="4"/>
        <v>-215.33999999999992</v>
      </c>
      <c r="G6" s="5">
        <f t="shared" si="2"/>
        <v>1436.3792456739018</v>
      </c>
      <c r="H6" s="5">
        <f t="shared" si="3"/>
        <v>-105.92924567390173</v>
      </c>
    </row>
    <row r="7" spans="1:14" x14ac:dyDescent="0.7">
      <c r="A7" s="4">
        <v>39568</v>
      </c>
      <c r="B7" s="5">
        <v>1326.41</v>
      </c>
      <c r="C7" s="5">
        <f t="shared" si="0"/>
        <v>1.1653938073446368</v>
      </c>
      <c r="D7" s="5">
        <f>SUM(C$2:C7)</f>
        <v>6.5462498892450895</v>
      </c>
      <c r="E7" s="5">
        <f t="shared" si="1"/>
        <v>1545.79</v>
      </c>
      <c r="F7" s="5">
        <f t="shared" si="4"/>
        <v>-219.37999999999988</v>
      </c>
      <c r="G7" s="5">
        <f t="shared" si="2"/>
        <v>1416.8020098404093</v>
      </c>
      <c r="H7" s="5">
        <f t="shared" si="3"/>
        <v>-90.392009840409173</v>
      </c>
    </row>
    <row r="8" spans="1:14" x14ac:dyDescent="0.7">
      <c r="A8" s="4">
        <v>39599</v>
      </c>
      <c r="B8" s="5">
        <v>1385.97</v>
      </c>
      <c r="C8" s="5">
        <f t="shared" si="0"/>
        <v>1.1153127412570256</v>
      </c>
      <c r="D8" s="5">
        <f>SUM(C$2:C8)</f>
        <v>7.6615626305021154</v>
      </c>
      <c r="E8" s="5">
        <f t="shared" si="1"/>
        <v>1545.79</v>
      </c>
      <c r="F8" s="5">
        <f t="shared" si="4"/>
        <v>-159.81999999999994</v>
      </c>
      <c r="G8" s="5">
        <f t="shared" si="2"/>
        <v>1412.3137174290584</v>
      </c>
      <c r="H8" s="5">
        <f t="shared" si="3"/>
        <v>-26.343717429058415</v>
      </c>
    </row>
    <row r="9" spans="1:14" x14ac:dyDescent="0.7">
      <c r="A9" s="4">
        <v>39629</v>
      </c>
      <c r="B9" s="5">
        <v>1399.62</v>
      </c>
      <c r="C9" s="5">
        <f t="shared" si="0"/>
        <v>1.1044354896329005</v>
      </c>
      <c r="D9" s="5">
        <f>SUM(C$2:C9)</f>
        <v>8.7659981201350163</v>
      </c>
      <c r="E9" s="5">
        <f t="shared" si="1"/>
        <v>1545.79</v>
      </c>
      <c r="F9" s="5">
        <f t="shared" si="4"/>
        <v>-146.17000000000007</v>
      </c>
      <c r="G9" s="5">
        <f t="shared" si="2"/>
        <v>1410.7144252740873</v>
      </c>
      <c r="H9" s="5">
        <f t="shared" si="3"/>
        <v>-11.094425274087371</v>
      </c>
    </row>
    <row r="10" spans="1:14" x14ac:dyDescent="0.7">
      <c r="A10" s="4">
        <v>39660</v>
      </c>
      <c r="B10" s="5">
        <v>1276.69</v>
      </c>
      <c r="C10" s="5">
        <f t="shared" si="0"/>
        <v>1.2107794374515348</v>
      </c>
      <c r="D10" s="5">
        <f>SUM(C$2:C10)</f>
        <v>9.9767775575865514</v>
      </c>
      <c r="E10" s="5">
        <f t="shared" si="1"/>
        <v>1545.79</v>
      </c>
      <c r="F10" s="5">
        <f t="shared" si="4"/>
        <v>-269.09999999999991</v>
      </c>
      <c r="G10" s="5">
        <f t="shared" si="2"/>
        <v>1394.4492517447118</v>
      </c>
      <c r="H10" s="5">
        <f t="shared" si="3"/>
        <v>-117.75925174471172</v>
      </c>
    </row>
    <row r="11" spans="1:14" x14ac:dyDescent="0.7">
      <c r="A11" s="4">
        <v>39691</v>
      </c>
      <c r="B11" s="5">
        <v>1269.42</v>
      </c>
      <c r="C11" s="5">
        <f t="shared" si="0"/>
        <v>1.2177136014872934</v>
      </c>
      <c r="D11" s="5">
        <f>SUM(C$2:C11)</f>
        <v>11.194491159073845</v>
      </c>
      <c r="E11" s="5">
        <f t="shared" si="1"/>
        <v>1545.79</v>
      </c>
      <c r="F11" s="5">
        <f t="shared" si="4"/>
        <v>-276.36999999999989</v>
      </c>
      <c r="G11" s="5">
        <f t="shared" si="2"/>
        <v>1380.8488282623182</v>
      </c>
      <c r="H11" s="5">
        <f t="shared" si="3"/>
        <v>-111.42882826231812</v>
      </c>
    </row>
    <row r="12" spans="1:14" x14ac:dyDescent="0.7">
      <c r="A12" s="4">
        <v>39721</v>
      </c>
      <c r="B12" s="5">
        <v>1287.83</v>
      </c>
      <c r="C12" s="5">
        <f t="shared" si="0"/>
        <v>1.2003059410015298</v>
      </c>
      <c r="D12" s="5">
        <f>SUM(C$2:C12)</f>
        <v>12.394797100075374</v>
      </c>
      <c r="E12" s="5">
        <f t="shared" si="1"/>
        <v>1545.79</v>
      </c>
      <c r="F12" s="5">
        <f t="shared" si="4"/>
        <v>-257.96000000000004</v>
      </c>
      <c r="G12" s="5">
        <f t="shared" si="2"/>
        <v>1371.8409315386532</v>
      </c>
      <c r="H12" s="5">
        <f t="shared" si="3"/>
        <v>-84.010931538653267</v>
      </c>
    </row>
    <row r="13" spans="1:14" x14ac:dyDescent="0.7">
      <c r="A13" s="4">
        <v>39752</v>
      </c>
      <c r="B13" s="5">
        <v>1164.17</v>
      </c>
      <c r="C13" s="5">
        <f t="shared" si="0"/>
        <v>1.3278043584699828</v>
      </c>
      <c r="D13" s="5">
        <f>SUM(C$2:C13)</f>
        <v>13.722601458545357</v>
      </c>
      <c r="E13" s="5">
        <f t="shared" si="1"/>
        <v>1545.79</v>
      </c>
      <c r="F13" s="5">
        <f t="shared" si="4"/>
        <v>-381.61999999999989</v>
      </c>
      <c r="G13" s="5">
        <f t="shared" si="2"/>
        <v>1351.7466098564601</v>
      </c>
      <c r="H13" s="5">
        <f t="shared" si="3"/>
        <v>-187.57660985645998</v>
      </c>
    </row>
    <row r="14" spans="1:14" x14ac:dyDescent="0.7">
      <c r="A14" s="4">
        <v>39782</v>
      </c>
      <c r="B14" s="5">
        <v>968.67</v>
      </c>
      <c r="C14" s="5">
        <f t="shared" si="0"/>
        <v>1.5957859745837075</v>
      </c>
      <c r="D14" s="5">
        <f>SUM(C$2:C14)</f>
        <v>15.318387433129065</v>
      </c>
      <c r="E14" s="5">
        <f t="shared" si="1"/>
        <v>1545.79</v>
      </c>
      <c r="F14" s="5">
        <f t="shared" si="4"/>
        <v>-577.12</v>
      </c>
      <c r="G14" s="5">
        <f t="shared" si="2"/>
        <v>1311.8397799849333</v>
      </c>
      <c r="H14" s="5">
        <f t="shared" si="3"/>
        <v>-343.16977998493337</v>
      </c>
    </row>
    <row r="15" spans="1:14" x14ac:dyDescent="0.7">
      <c r="A15" s="4">
        <v>39813</v>
      </c>
      <c r="B15" s="5">
        <v>888.61</v>
      </c>
      <c r="C15" s="5">
        <f t="shared" si="0"/>
        <v>1.7395595368046723</v>
      </c>
      <c r="D15" s="5">
        <f>SUM(C$2:C15)</f>
        <v>17.057946969933738</v>
      </c>
      <c r="E15" s="5">
        <f t="shared" si="1"/>
        <v>1545.79</v>
      </c>
      <c r="F15" s="5">
        <f t="shared" si="4"/>
        <v>-657.18</v>
      </c>
      <c r="G15" s="5">
        <f t="shared" si="2"/>
        <v>1268.6790525345421</v>
      </c>
      <c r="H15" s="5">
        <f t="shared" si="3"/>
        <v>-380.06905253454204</v>
      </c>
    </row>
    <row r="16" spans="1:14" x14ac:dyDescent="0.7">
      <c r="A16" s="4">
        <v>39844</v>
      </c>
      <c r="B16" s="5">
        <v>902.99</v>
      </c>
      <c r="C16" s="5">
        <f t="shared" si="0"/>
        <v>1.7118572741669342</v>
      </c>
      <c r="D16" s="5">
        <f>SUM(C$2:C16)</f>
        <v>18.769804244100673</v>
      </c>
      <c r="E16" s="5">
        <f t="shared" si="1"/>
        <v>1545.79</v>
      </c>
      <c r="F16" s="5">
        <f t="shared" si="4"/>
        <v>-642.79999999999995</v>
      </c>
      <c r="G16" s="5">
        <f t="shared" si="2"/>
        <v>1235.3272148422964</v>
      </c>
      <c r="H16" s="5">
        <f t="shared" si="3"/>
        <v>-332.33721484229636</v>
      </c>
    </row>
    <row r="17" spans="1:8" x14ac:dyDescent="0.7">
      <c r="A17" s="4">
        <v>39872</v>
      </c>
      <c r="B17" s="5">
        <v>823.09</v>
      </c>
      <c r="C17" s="5">
        <f t="shared" si="0"/>
        <v>1.8780327789184657</v>
      </c>
      <c r="D17" s="5">
        <f>SUM(C$2:C17)</f>
        <v>20.647837023019139</v>
      </c>
      <c r="E17" s="5">
        <f t="shared" si="1"/>
        <v>1545.79</v>
      </c>
      <c r="F17" s="5">
        <f t="shared" si="4"/>
        <v>-722.69999999999993</v>
      </c>
      <c r="G17" s="5">
        <f t="shared" si="2"/>
        <v>1197.8320040218709</v>
      </c>
      <c r="H17" s="5">
        <f t="shared" si="3"/>
        <v>-374.74200402187091</v>
      </c>
    </row>
    <row r="18" spans="1:8" x14ac:dyDescent="0.7">
      <c r="A18" s="4">
        <v>39903</v>
      </c>
      <c r="B18" s="5">
        <v>729.57</v>
      </c>
      <c r="C18" s="5">
        <f t="shared" si="0"/>
        <v>2.1187685897172304</v>
      </c>
      <c r="D18" s="5">
        <f>SUM(C$2:C18)</f>
        <v>22.76660561273637</v>
      </c>
      <c r="E18" s="5">
        <f t="shared" si="1"/>
        <v>1545.79</v>
      </c>
      <c r="F18" s="5">
        <f t="shared" si="4"/>
        <v>-816.21999999999991</v>
      </c>
      <c r="G18" s="5">
        <f t="shared" si="2"/>
        <v>1154.2533150088479</v>
      </c>
      <c r="H18" s="5">
        <f t="shared" si="3"/>
        <v>-424.6833150088479</v>
      </c>
    </row>
    <row r="19" spans="1:8" x14ac:dyDescent="0.7">
      <c r="A19" s="4">
        <v>39933</v>
      </c>
      <c r="B19" s="5">
        <v>793.59</v>
      </c>
      <c r="C19" s="5">
        <f t="shared" si="0"/>
        <v>1.9478446048967351</v>
      </c>
      <c r="D19" s="5">
        <f>SUM(C$2:C19)</f>
        <v>24.714450217633104</v>
      </c>
      <c r="E19" s="5">
        <f t="shared" si="1"/>
        <v>1545.79</v>
      </c>
      <c r="F19" s="5">
        <f t="shared" si="4"/>
        <v>-752.19999999999993</v>
      </c>
      <c r="G19" s="5">
        <f t="shared" si="2"/>
        <v>1125.8279975877497</v>
      </c>
      <c r="H19" s="5">
        <f t="shared" si="3"/>
        <v>-332.23799758774965</v>
      </c>
    </row>
    <row r="20" spans="1:8" x14ac:dyDescent="0.7">
      <c r="A20" s="4">
        <v>39964</v>
      </c>
      <c r="B20" s="5">
        <v>872.74</v>
      </c>
      <c r="C20" s="5">
        <f t="shared" si="0"/>
        <v>1.7711918784517726</v>
      </c>
      <c r="D20" s="5">
        <f>SUM(C$2:C20)</f>
        <v>26.485642096084877</v>
      </c>
      <c r="E20" s="5">
        <f t="shared" si="1"/>
        <v>1545.79</v>
      </c>
      <c r="F20" s="5">
        <f t="shared" si="4"/>
        <v>-673.05</v>
      </c>
      <c r="G20" s="5">
        <f t="shared" si="2"/>
        <v>1108.9030763706307</v>
      </c>
      <c r="H20" s="5">
        <f t="shared" si="3"/>
        <v>-236.16307637063073</v>
      </c>
    </row>
    <row r="21" spans="1:8" x14ac:dyDescent="0.7">
      <c r="A21" s="4">
        <v>39994</v>
      </c>
      <c r="B21" s="5">
        <v>923.26</v>
      </c>
      <c r="C21" s="5">
        <f t="shared" si="0"/>
        <v>1.6742737690358078</v>
      </c>
      <c r="D21" s="5">
        <f>SUM(C$2:C21)</f>
        <v>28.159915865120684</v>
      </c>
      <c r="E21" s="5">
        <f t="shared" si="1"/>
        <v>1545.79</v>
      </c>
      <c r="F21" s="5">
        <f t="shared" si="4"/>
        <v>-622.53</v>
      </c>
      <c r="G21" s="5">
        <f t="shared" si="2"/>
        <v>1097.8654960504621</v>
      </c>
      <c r="H21" s="5">
        <f t="shared" si="3"/>
        <v>-174.60549605046208</v>
      </c>
    </row>
    <row r="22" spans="1:8" x14ac:dyDescent="0.7">
      <c r="A22" s="4">
        <v>40025</v>
      </c>
      <c r="B22" s="5">
        <v>920.82</v>
      </c>
      <c r="C22" s="5">
        <f t="shared" si="0"/>
        <v>1.6787102799678546</v>
      </c>
      <c r="D22" s="5">
        <f>SUM(C$2:C22)</f>
        <v>29.83862614508854</v>
      </c>
      <c r="E22" s="5">
        <f t="shared" si="1"/>
        <v>1545.79</v>
      </c>
      <c r="F22" s="5">
        <f t="shared" si="4"/>
        <v>-624.96999999999991</v>
      </c>
      <c r="G22" s="5">
        <f t="shared" si="2"/>
        <v>1087.9049806836767</v>
      </c>
      <c r="H22" s="5">
        <f t="shared" si="3"/>
        <v>-167.08498068367669</v>
      </c>
    </row>
    <row r="23" spans="1:8" x14ac:dyDescent="0.7">
      <c r="A23" s="4">
        <v>40056</v>
      </c>
      <c r="B23" s="5">
        <v>990.22</v>
      </c>
      <c r="C23" s="5">
        <f t="shared" si="0"/>
        <v>1.5610571388176364</v>
      </c>
      <c r="D23" s="5">
        <f>SUM(C$2:C23)</f>
        <v>31.399683283906178</v>
      </c>
      <c r="E23" s="5">
        <f t="shared" si="1"/>
        <v>1545.79</v>
      </c>
      <c r="F23" s="5">
        <f t="shared" si="4"/>
        <v>-555.56999999999994</v>
      </c>
      <c r="G23" s="5">
        <f t="shared" si="2"/>
        <v>1083.0485037863546</v>
      </c>
      <c r="H23" s="5">
        <f t="shared" si="3"/>
        <v>-92.828503786354531</v>
      </c>
    </row>
    <row r="24" spans="1:8" x14ac:dyDescent="0.7">
      <c r="A24" s="4">
        <v>40086</v>
      </c>
      <c r="B24" s="5">
        <v>1019.52</v>
      </c>
      <c r="C24" s="5">
        <f t="shared" si="0"/>
        <v>1.5161938951663527</v>
      </c>
      <c r="D24" s="5">
        <f>SUM(C$2:C24)</f>
        <v>32.915877179072531</v>
      </c>
      <c r="E24" s="5">
        <f t="shared" si="1"/>
        <v>1545.79</v>
      </c>
      <c r="F24" s="5">
        <f t="shared" si="4"/>
        <v>-526.27</v>
      </c>
      <c r="G24" s="5">
        <f t="shared" si="2"/>
        <v>1080.1222099165027</v>
      </c>
      <c r="H24" s="5">
        <f t="shared" si="3"/>
        <v>-60.602209916502716</v>
      </c>
    </row>
    <row r="25" spans="1:8" x14ac:dyDescent="0.7">
      <c r="A25" s="4">
        <v>40117</v>
      </c>
      <c r="B25" s="5">
        <v>1054.9100000000001</v>
      </c>
      <c r="C25" s="5">
        <f t="shared" si="0"/>
        <v>1.4653287958214443</v>
      </c>
      <c r="D25" s="5">
        <f>SUM(C$2:C25)</f>
        <v>34.381205974893973</v>
      </c>
      <c r="E25" s="5">
        <f t="shared" si="1"/>
        <v>1545.79</v>
      </c>
      <c r="F25" s="5">
        <f t="shared" si="4"/>
        <v>-490.87999999999988</v>
      </c>
      <c r="G25" s="5">
        <f t="shared" si="2"/>
        <v>1079.0476642119709</v>
      </c>
      <c r="H25" s="5">
        <f t="shared" si="3"/>
        <v>-24.137664211970787</v>
      </c>
    </row>
    <row r="26" spans="1:8" x14ac:dyDescent="0.7">
      <c r="A26" s="4">
        <v>40147</v>
      </c>
      <c r="B26" s="5">
        <v>1036.18</v>
      </c>
      <c r="C26" s="5">
        <f t="shared" si="0"/>
        <v>1.4918160937288887</v>
      </c>
      <c r="D26" s="5">
        <f>SUM(C$2:C26)</f>
        <v>35.873022068622859</v>
      </c>
      <c r="E26" s="5">
        <f t="shared" si="1"/>
        <v>1545.79</v>
      </c>
      <c r="F26" s="5">
        <f t="shared" si="4"/>
        <v>-509.6099999999999</v>
      </c>
      <c r="G26" s="5">
        <f t="shared" si="2"/>
        <v>1077.264968813472</v>
      </c>
      <c r="H26" s="5">
        <f t="shared" si="3"/>
        <v>-41.08496881347196</v>
      </c>
    </row>
    <row r="27" spans="1:8" x14ac:dyDescent="0.7">
      <c r="A27" s="4">
        <v>40178</v>
      </c>
      <c r="B27" s="5">
        <v>1098.8900000000001</v>
      </c>
      <c r="C27" s="5">
        <f t="shared" si="0"/>
        <v>1.4066831074993855</v>
      </c>
      <c r="D27" s="5">
        <f>SUM(C$2:C27)</f>
        <v>37.279705176122242</v>
      </c>
      <c r="E27" s="5">
        <f t="shared" si="1"/>
        <v>1545.79</v>
      </c>
      <c r="F27" s="5">
        <f t="shared" si="4"/>
        <v>-446.89999999999986</v>
      </c>
      <c r="G27" s="5">
        <f t="shared" si="2"/>
        <v>1078.0809507512456</v>
      </c>
      <c r="H27" s="5">
        <f t="shared" si="3"/>
        <v>20.809049248754491</v>
      </c>
    </row>
    <row r="28" spans="1:8" x14ac:dyDescent="0.7">
      <c r="A28" s="4">
        <v>40209</v>
      </c>
      <c r="B28" s="5">
        <v>1116.56</v>
      </c>
      <c r="C28" s="5">
        <f t="shared" si="0"/>
        <v>1.3844217955147955</v>
      </c>
      <c r="D28" s="5">
        <f>SUM(C$2:C28)</f>
        <v>38.664126971637039</v>
      </c>
      <c r="E28" s="5">
        <f t="shared" si="1"/>
        <v>1545.79</v>
      </c>
      <c r="F28" s="5">
        <f t="shared" si="4"/>
        <v>-429.23</v>
      </c>
      <c r="G28" s="5">
        <f t="shared" si="2"/>
        <v>1079.4587455864876</v>
      </c>
      <c r="H28" s="5">
        <f t="shared" si="3"/>
        <v>37.101254413512379</v>
      </c>
    </row>
    <row r="29" spans="1:8" x14ac:dyDescent="0.7">
      <c r="A29" s="4">
        <v>40237</v>
      </c>
      <c r="B29" s="5">
        <v>1073.8900000000001</v>
      </c>
      <c r="C29" s="5">
        <f t="shared" si="0"/>
        <v>1.4394304817066923</v>
      </c>
      <c r="D29" s="5">
        <f>SUM(C$2:C29)</f>
        <v>40.103557453343733</v>
      </c>
      <c r="E29" s="5">
        <f t="shared" si="1"/>
        <v>1545.79</v>
      </c>
      <c r="F29" s="5">
        <f t="shared" si="4"/>
        <v>-471.89999999999986</v>
      </c>
      <c r="G29" s="5">
        <f t="shared" si="2"/>
        <v>1079.2588675045645</v>
      </c>
      <c r="H29" s="5">
        <f t="shared" si="3"/>
        <v>-5.3688675045643777</v>
      </c>
    </row>
    <row r="30" spans="1:8" x14ac:dyDescent="0.7">
      <c r="A30" s="4">
        <v>40268</v>
      </c>
      <c r="B30" s="5">
        <v>1105.3599999999999</v>
      </c>
      <c r="C30" s="5">
        <f t="shared" si="0"/>
        <v>1.3984493739596151</v>
      </c>
      <c r="D30" s="5">
        <f>SUM(C$2:C30)</f>
        <v>41.502006827303347</v>
      </c>
      <c r="E30" s="5">
        <f t="shared" si="1"/>
        <v>1545.79</v>
      </c>
      <c r="F30" s="5">
        <f t="shared" si="4"/>
        <v>-440.43000000000006</v>
      </c>
      <c r="G30" s="5">
        <f t="shared" si="2"/>
        <v>1080.1383698512768</v>
      </c>
      <c r="H30" s="5">
        <f t="shared" si="3"/>
        <v>25.221630148723079</v>
      </c>
    </row>
    <row r="31" spans="1:8" x14ac:dyDescent="0.7">
      <c r="A31" s="4">
        <v>40298</v>
      </c>
      <c r="B31" s="5">
        <v>1171.23</v>
      </c>
      <c r="C31" s="5">
        <f t="shared" si="0"/>
        <v>1.3198005515569102</v>
      </c>
      <c r="D31" s="5">
        <f>SUM(C$2:C31)</f>
        <v>42.821807378860257</v>
      </c>
      <c r="E31" s="5">
        <f t="shared" si="1"/>
        <v>1545.79</v>
      </c>
      <c r="F31" s="5">
        <f t="shared" si="4"/>
        <v>-374.55999999999995</v>
      </c>
      <c r="G31" s="5">
        <f t="shared" si="2"/>
        <v>1082.9458829169644</v>
      </c>
      <c r="H31" s="5">
        <f t="shared" si="3"/>
        <v>88.284117083035653</v>
      </c>
    </row>
    <row r="32" spans="1:8" x14ac:dyDescent="0.7">
      <c r="A32" s="4">
        <v>40329</v>
      </c>
      <c r="B32" s="5">
        <v>1188.58</v>
      </c>
      <c r="C32" s="5">
        <f t="shared" si="0"/>
        <v>1.3005350922950076</v>
      </c>
      <c r="D32" s="5">
        <f>SUM(C$2:C32)</f>
        <v>44.122342471155264</v>
      </c>
      <c r="E32" s="5">
        <f t="shared" si="1"/>
        <v>1545.79</v>
      </c>
      <c r="F32" s="5">
        <f t="shared" si="4"/>
        <v>-357.21000000000004</v>
      </c>
      <c r="G32" s="5">
        <f t="shared" si="2"/>
        <v>1086.0595180622402</v>
      </c>
      <c r="H32" s="5">
        <f t="shared" si="3"/>
        <v>102.52048193775977</v>
      </c>
    </row>
    <row r="33" spans="1:8" x14ac:dyDescent="0.7">
      <c r="A33" s="4">
        <v>40359</v>
      </c>
      <c r="B33" s="5">
        <v>1087.3</v>
      </c>
      <c r="C33" s="5">
        <f t="shared" si="0"/>
        <v>1.4216775498942333</v>
      </c>
      <c r="D33" s="5">
        <f>SUM(C$2:C33)</f>
        <v>45.544020021049498</v>
      </c>
      <c r="E33" s="5">
        <f t="shared" si="1"/>
        <v>1545.79</v>
      </c>
      <c r="F33" s="5">
        <f t="shared" si="4"/>
        <v>-458.49</v>
      </c>
      <c r="G33" s="5">
        <f t="shared" si="2"/>
        <v>1086.0982402769491</v>
      </c>
      <c r="H33" s="5">
        <f t="shared" si="3"/>
        <v>1.2017597230508272</v>
      </c>
    </row>
    <row r="34" spans="1:8" x14ac:dyDescent="0.7">
      <c r="A34" s="4">
        <v>40390</v>
      </c>
      <c r="B34" s="5">
        <v>1031.0999999999999</v>
      </c>
      <c r="C34" s="5">
        <f t="shared" ref="C34:C65" si="5">B$2/B34</f>
        <v>1.4991659392881389</v>
      </c>
      <c r="D34" s="5">
        <f>SUM(C$2:C34)</f>
        <v>47.043185960337638</v>
      </c>
      <c r="E34" s="5">
        <f t="shared" ref="E34:E65" si="6">B$2</f>
        <v>1545.79</v>
      </c>
      <c r="F34" s="5">
        <f t="shared" si="4"/>
        <v>-514.69000000000005</v>
      </c>
      <c r="G34" s="5">
        <f t="shared" ref="G34:G65" si="7">B$2*(ROW()-1)/D34</f>
        <v>1084.3455637338786</v>
      </c>
      <c r="H34" s="5">
        <f t="shared" ref="H34:H65" si="8">B34-G34</f>
        <v>-53.245563733878726</v>
      </c>
    </row>
    <row r="35" spans="1:8" x14ac:dyDescent="0.7">
      <c r="A35" s="4">
        <v>40421</v>
      </c>
      <c r="B35" s="5">
        <v>1107.53</v>
      </c>
      <c r="C35" s="5">
        <f t="shared" si="5"/>
        <v>1.3957093713037119</v>
      </c>
      <c r="D35" s="5">
        <f>SUM(C$2:C35)</f>
        <v>48.438895331641348</v>
      </c>
      <c r="E35" s="5">
        <f t="shared" si="6"/>
        <v>1545.79</v>
      </c>
      <c r="F35" s="5">
        <f t="shared" si="4"/>
        <v>-438.26</v>
      </c>
      <c r="G35" s="5">
        <f t="shared" si="7"/>
        <v>1085.0135957924851</v>
      </c>
      <c r="H35" s="5">
        <f t="shared" si="8"/>
        <v>22.516404207514825</v>
      </c>
    </row>
    <row r="36" spans="1:8" x14ac:dyDescent="0.7">
      <c r="A36" s="4">
        <v>40451</v>
      </c>
      <c r="B36" s="5">
        <v>1049.72</v>
      </c>
      <c r="C36" s="5">
        <f t="shared" si="5"/>
        <v>1.4725736386846016</v>
      </c>
      <c r="D36" s="5">
        <f>SUM(C$2:C36)</f>
        <v>49.911468970325949</v>
      </c>
      <c r="E36" s="5">
        <f t="shared" si="6"/>
        <v>1545.79</v>
      </c>
      <c r="F36" s="5">
        <f t="shared" si="4"/>
        <v>-496.06999999999994</v>
      </c>
      <c r="G36" s="5">
        <f t="shared" si="7"/>
        <v>1083.9723036836654</v>
      </c>
      <c r="H36" s="5">
        <f t="shared" si="8"/>
        <v>-34.252303683665332</v>
      </c>
    </row>
    <row r="37" spans="1:8" x14ac:dyDescent="0.7">
      <c r="A37" s="4">
        <v>40482</v>
      </c>
      <c r="B37" s="5">
        <v>1143.49</v>
      </c>
      <c r="C37" s="5">
        <f t="shared" si="5"/>
        <v>1.3518176809591689</v>
      </c>
      <c r="D37" s="5">
        <f>SUM(C$2:C37)</f>
        <v>51.263286651285121</v>
      </c>
      <c r="E37" s="5">
        <f t="shared" si="6"/>
        <v>1545.79</v>
      </c>
      <c r="F37" s="5">
        <f t="shared" si="4"/>
        <v>-402.29999999999995</v>
      </c>
      <c r="G37" s="5">
        <f t="shared" si="7"/>
        <v>1085.541790922314</v>
      </c>
      <c r="H37" s="5">
        <f t="shared" si="8"/>
        <v>57.948209077685988</v>
      </c>
    </row>
    <row r="38" spans="1:8" x14ac:dyDescent="0.7">
      <c r="A38" s="4">
        <v>40512</v>
      </c>
      <c r="B38" s="5">
        <v>1185.71</v>
      </c>
      <c r="C38" s="5">
        <f t="shared" si="5"/>
        <v>1.3036830253603326</v>
      </c>
      <c r="D38" s="5">
        <f>SUM(C$2:C38)</f>
        <v>52.566969676645456</v>
      </c>
      <c r="E38" s="5">
        <f t="shared" si="6"/>
        <v>1545.79</v>
      </c>
      <c r="F38" s="5">
        <f t="shared" si="4"/>
        <v>-360.07999999999993</v>
      </c>
      <c r="G38" s="5">
        <f t="shared" si="7"/>
        <v>1088.0260047672168</v>
      </c>
      <c r="H38" s="5">
        <f t="shared" si="8"/>
        <v>97.683995232783218</v>
      </c>
    </row>
    <row r="39" spans="1:8" x14ac:dyDescent="0.7">
      <c r="A39" s="4">
        <v>40543</v>
      </c>
      <c r="B39" s="5">
        <v>1186.5999999999999</v>
      </c>
      <c r="C39" s="5">
        <f t="shared" si="5"/>
        <v>1.3027052081577617</v>
      </c>
      <c r="D39" s="5">
        <f>SUM(C$2:C39)</f>
        <v>53.869674884803217</v>
      </c>
      <c r="E39" s="5">
        <f t="shared" si="6"/>
        <v>1545.79</v>
      </c>
      <c r="F39" s="5">
        <f t="shared" si="4"/>
        <v>-359.19000000000005</v>
      </c>
      <c r="G39" s="5">
        <f t="shared" si="7"/>
        <v>1090.4097736920019</v>
      </c>
      <c r="H39" s="5">
        <f t="shared" si="8"/>
        <v>96.190226307998046</v>
      </c>
    </row>
    <row r="40" spans="1:8" x14ac:dyDescent="0.7">
      <c r="A40" s="4">
        <v>40574</v>
      </c>
      <c r="B40" s="5">
        <v>1257.6199999999999</v>
      </c>
      <c r="C40" s="5">
        <f t="shared" si="5"/>
        <v>1.2291391676341026</v>
      </c>
      <c r="D40" s="5">
        <f>SUM(C$2:C40)</f>
        <v>55.098814052437319</v>
      </c>
      <c r="E40" s="5">
        <f t="shared" si="6"/>
        <v>1545.79</v>
      </c>
      <c r="F40" s="5">
        <f t="shared" si="4"/>
        <v>-288.17000000000007</v>
      </c>
      <c r="G40" s="5">
        <f t="shared" si="7"/>
        <v>1094.1398837119477</v>
      </c>
      <c r="H40" s="5">
        <f t="shared" si="8"/>
        <v>163.48011628805216</v>
      </c>
    </row>
    <row r="41" spans="1:8" x14ac:dyDescent="0.7">
      <c r="A41" s="4">
        <v>40602</v>
      </c>
      <c r="B41" s="5">
        <v>1289.1400000000001</v>
      </c>
      <c r="C41" s="5">
        <f t="shared" si="5"/>
        <v>1.1990862125137687</v>
      </c>
      <c r="D41" s="5">
        <f>SUM(C$2:C41)</f>
        <v>56.297900264951089</v>
      </c>
      <c r="E41" s="5">
        <f t="shared" si="6"/>
        <v>1545.79</v>
      </c>
      <c r="F41" s="5">
        <f t="shared" si="4"/>
        <v>-256.64999999999986</v>
      </c>
      <c r="G41" s="5">
        <f t="shared" si="7"/>
        <v>1098.2931816107887</v>
      </c>
      <c r="H41" s="5">
        <f t="shared" si="8"/>
        <v>190.84681838921142</v>
      </c>
    </row>
    <row r="42" spans="1:8" x14ac:dyDescent="0.7">
      <c r="A42" s="4">
        <v>40633</v>
      </c>
      <c r="B42" s="5">
        <v>1328.64</v>
      </c>
      <c r="C42" s="5">
        <f t="shared" si="5"/>
        <v>1.1634378010597302</v>
      </c>
      <c r="D42" s="5">
        <f>SUM(C$2:C42)</f>
        <v>57.461338066010818</v>
      </c>
      <c r="E42" s="5">
        <f t="shared" si="6"/>
        <v>1545.79</v>
      </c>
      <c r="F42" s="5">
        <f t="shared" si="4"/>
        <v>-217.14999999999986</v>
      </c>
      <c r="G42" s="5">
        <f t="shared" si="7"/>
        <v>1102.9570861575291</v>
      </c>
      <c r="H42" s="5">
        <f t="shared" si="8"/>
        <v>225.68291384247095</v>
      </c>
    </row>
    <row r="43" spans="1:8" x14ac:dyDescent="0.7">
      <c r="A43" s="4">
        <v>40663</v>
      </c>
      <c r="B43" s="5">
        <v>1329.48</v>
      </c>
      <c r="C43" s="5">
        <f t="shared" si="5"/>
        <v>1.1627027108343111</v>
      </c>
      <c r="D43" s="5">
        <f>SUM(C$2:C43)</f>
        <v>58.624040776845128</v>
      </c>
      <c r="E43" s="5">
        <f t="shared" si="6"/>
        <v>1545.79</v>
      </c>
      <c r="F43" s="5">
        <f t="shared" si="4"/>
        <v>-216.30999999999995</v>
      </c>
      <c r="G43" s="5">
        <f t="shared" si="7"/>
        <v>1107.4497619011424</v>
      </c>
      <c r="H43" s="5">
        <f t="shared" si="8"/>
        <v>222.03023809885758</v>
      </c>
    </row>
    <row r="44" spans="1:8" x14ac:dyDescent="0.7">
      <c r="A44" s="4">
        <v>40694</v>
      </c>
      <c r="B44" s="5">
        <v>1365.21</v>
      </c>
      <c r="C44" s="5">
        <f t="shared" si="5"/>
        <v>1.1322726906483251</v>
      </c>
      <c r="D44" s="5">
        <f>SUM(C$2:C44)</f>
        <v>59.756313467493456</v>
      </c>
      <c r="E44" s="5">
        <f t="shared" si="6"/>
        <v>1545.79</v>
      </c>
      <c r="F44" s="5">
        <f t="shared" si="4"/>
        <v>-180.57999999999993</v>
      </c>
      <c r="G44" s="5">
        <f t="shared" si="7"/>
        <v>1112.3338462999081</v>
      </c>
      <c r="H44" s="5">
        <f t="shared" si="8"/>
        <v>252.87615370009189</v>
      </c>
    </row>
    <row r="45" spans="1:8" x14ac:dyDescent="0.7">
      <c r="A45" s="4">
        <v>40724</v>
      </c>
      <c r="B45" s="5">
        <v>1345.2</v>
      </c>
      <c r="C45" s="5">
        <f t="shared" si="5"/>
        <v>1.1491153731787094</v>
      </c>
      <c r="D45" s="5">
        <f>SUM(C$2:C45)</f>
        <v>60.905428840672165</v>
      </c>
      <c r="E45" s="5">
        <f t="shared" si="6"/>
        <v>1545.79</v>
      </c>
      <c r="F45" s="5">
        <f t="shared" si="4"/>
        <v>-200.58999999999992</v>
      </c>
      <c r="G45" s="5">
        <f t="shared" si="7"/>
        <v>1116.7273803773019</v>
      </c>
      <c r="H45" s="5">
        <f t="shared" si="8"/>
        <v>228.47261962269818</v>
      </c>
    </row>
    <row r="46" spans="1:8" x14ac:dyDescent="0.7">
      <c r="A46" s="4">
        <v>40755</v>
      </c>
      <c r="B46" s="5">
        <v>1320.64</v>
      </c>
      <c r="C46" s="5">
        <f t="shared" si="5"/>
        <v>1.1704855221710684</v>
      </c>
      <c r="D46" s="5">
        <f>SUM(C$2:C46)</f>
        <v>62.075914362843235</v>
      </c>
      <c r="E46" s="5">
        <f t="shared" si="6"/>
        <v>1545.79</v>
      </c>
      <c r="F46" s="5">
        <f t="shared" si="4"/>
        <v>-225.14999999999986</v>
      </c>
      <c r="G46" s="5">
        <f t="shared" si="7"/>
        <v>1120.572297870764</v>
      </c>
      <c r="H46" s="5">
        <f t="shared" si="8"/>
        <v>200.06770212923607</v>
      </c>
    </row>
    <row r="47" spans="1:8" x14ac:dyDescent="0.7">
      <c r="A47" s="4">
        <v>40786</v>
      </c>
      <c r="B47" s="5">
        <v>1292.5899999999999</v>
      </c>
      <c r="C47" s="5">
        <f t="shared" si="5"/>
        <v>1.1958857797135982</v>
      </c>
      <c r="D47" s="5">
        <f>SUM(C$2:C47)</f>
        <v>63.271800142556835</v>
      </c>
      <c r="E47" s="5">
        <f t="shared" si="6"/>
        <v>1545.79</v>
      </c>
      <c r="F47" s="5">
        <f t="shared" si="4"/>
        <v>-253.20000000000005</v>
      </c>
      <c r="G47" s="5">
        <f t="shared" si="7"/>
        <v>1123.8235649972225</v>
      </c>
      <c r="H47" s="5">
        <f t="shared" si="8"/>
        <v>168.76643500277737</v>
      </c>
    </row>
    <row r="48" spans="1:8" x14ac:dyDescent="0.7">
      <c r="A48" s="4">
        <v>40816</v>
      </c>
      <c r="B48" s="5">
        <v>1219.1199999999999</v>
      </c>
      <c r="C48" s="5">
        <f t="shared" si="5"/>
        <v>1.2679555745127633</v>
      </c>
      <c r="D48" s="5">
        <f>SUM(C$2:C48)</f>
        <v>64.539755717069596</v>
      </c>
      <c r="E48" s="5">
        <f t="shared" si="6"/>
        <v>1545.79</v>
      </c>
      <c r="F48" s="5">
        <f t="shared" si="4"/>
        <v>-326.67000000000007</v>
      </c>
      <c r="G48" s="5">
        <f t="shared" si="7"/>
        <v>1125.6957698831952</v>
      </c>
      <c r="H48" s="5">
        <f t="shared" si="8"/>
        <v>93.424230116804665</v>
      </c>
    </row>
    <row r="49" spans="1:8" x14ac:dyDescent="0.7">
      <c r="A49" s="4">
        <v>40847</v>
      </c>
      <c r="B49" s="5">
        <v>1131.21</v>
      </c>
      <c r="C49" s="5">
        <f t="shared" si="5"/>
        <v>1.3664925168624746</v>
      </c>
      <c r="D49" s="5">
        <f>SUM(C$2:C49)</f>
        <v>65.906248233932075</v>
      </c>
      <c r="E49" s="5">
        <f t="shared" si="6"/>
        <v>1545.79</v>
      </c>
      <c r="F49" s="5">
        <f t="shared" si="4"/>
        <v>-414.57999999999993</v>
      </c>
      <c r="G49" s="5">
        <f t="shared" si="7"/>
        <v>1125.8101012917152</v>
      </c>
      <c r="H49" s="5">
        <f t="shared" si="8"/>
        <v>5.3998987082848089</v>
      </c>
    </row>
    <row r="50" spans="1:8" x14ac:dyDescent="0.7">
      <c r="A50" s="4">
        <v>40877</v>
      </c>
      <c r="B50" s="5">
        <v>1251</v>
      </c>
      <c r="C50" s="5">
        <f t="shared" si="5"/>
        <v>1.2356434852118305</v>
      </c>
      <c r="D50" s="5">
        <f>SUM(C$2:C50)</f>
        <v>67.141891719143899</v>
      </c>
      <c r="E50" s="5">
        <f t="shared" si="6"/>
        <v>1545.79</v>
      </c>
      <c r="F50" s="5">
        <f t="shared" si="4"/>
        <v>-294.78999999999996</v>
      </c>
      <c r="G50" s="5">
        <f t="shared" si="7"/>
        <v>1128.1140292686077</v>
      </c>
      <c r="H50" s="5">
        <f t="shared" si="8"/>
        <v>122.88597073139226</v>
      </c>
    </row>
    <row r="51" spans="1:8" x14ac:dyDescent="0.7">
      <c r="A51" s="4">
        <v>40908</v>
      </c>
      <c r="B51" s="5">
        <v>1246.9100000000001</v>
      </c>
      <c r="C51" s="5">
        <f t="shared" si="5"/>
        <v>1.2396965298217191</v>
      </c>
      <c r="D51" s="5">
        <f>SUM(C$2:C51)</f>
        <v>68.381588248965613</v>
      </c>
      <c r="E51" s="5">
        <f t="shared" si="6"/>
        <v>1545.79</v>
      </c>
      <c r="F51" s="5">
        <f t="shared" si="4"/>
        <v>-298.87999999999988</v>
      </c>
      <c r="G51" s="5">
        <f t="shared" si="7"/>
        <v>1130.2676930901664</v>
      </c>
      <c r="H51" s="5">
        <f t="shared" si="8"/>
        <v>116.64230690983368</v>
      </c>
    </row>
    <row r="52" spans="1:8" x14ac:dyDescent="0.7">
      <c r="A52" s="4">
        <v>40939</v>
      </c>
      <c r="B52" s="5">
        <v>1258.8599999999999</v>
      </c>
      <c r="C52" s="5">
        <f t="shared" si="5"/>
        <v>1.2279284431946365</v>
      </c>
      <c r="D52" s="5">
        <f>SUM(C$2:C52)</f>
        <v>69.609516692160256</v>
      </c>
      <c r="E52" s="5">
        <f t="shared" si="6"/>
        <v>1545.79</v>
      </c>
      <c r="F52" s="5">
        <f t="shared" si="4"/>
        <v>-286.93000000000006</v>
      </c>
      <c r="G52" s="5">
        <f t="shared" si="7"/>
        <v>1132.5360919921281</v>
      </c>
      <c r="H52" s="5">
        <f t="shared" si="8"/>
        <v>126.32390800787175</v>
      </c>
    </row>
    <row r="53" spans="1:8" x14ac:dyDescent="0.7">
      <c r="A53" s="4">
        <v>40968</v>
      </c>
      <c r="B53" s="5">
        <v>1312.45</v>
      </c>
      <c r="C53" s="5">
        <f t="shared" si="5"/>
        <v>1.1777896300811459</v>
      </c>
      <c r="D53" s="5">
        <f>SUM(C$2:C53)</f>
        <v>70.787306322241406</v>
      </c>
      <c r="E53" s="5">
        <f t="shared" si="6"/>
        <v>1545.79</v>
      </c>
      <c r="F53" s="5">
        <f t="shared" si="4"/>
        <v>-233.33999999999992</v>
      </c>
      <c r="G53" s="5">
        <f t="shared" si="7"/>
        <v>1135.5295769284587</v>
      </c>
      <c r="H53" s="5">
        <f t="shared" si="8"/>
        <v>176.92042307154134</v>
      </c>
    </row>
    <row r="54" spans="1:8" x14ac:dyDescent="0.7">
      <c r="A54" s="4">
        <v>40999</v>
      </c>
      <c r="B54" s="5">
        <v>1365.9</v>
      </c>
      <c r="C54" s="5">
        <f t="shared" si="5"/>
        <v>1.1317007101544767</v>
      </c>
      <c r="D54" s="5">
        <f>SUM(C$2:C54)</f>
        <v>71.919007032395882</v>
      </c>
      <c r="E54" s="5">
        <f t="shared" si="6"/>
        <v>1545.79</v>
      </c>
      <c r="F54" s="5">
        <f t="shared" si="4"/>
        <v>-179.88999999999987</v>
      </c>
      <c r="G54" s="5">
        <f t="shared" si="7"/>
        <v>1139.1546321419048</v>
      </c>
      <c r="H54" s="5">
        <f t="shared" si="8"/>
        <v>226.74536785809528</v>
      </c>
    </row>
    <row r="55" spans="1:8" x14ac:dyDescent="0.7">
      <c r="A55" s="4">
        <v>41029</v>
      </c>
      <c r="B55" s="5">
        <v>1408.47</v>
      </c>
      <c r="C55" s="5">
        <f t="shared" si="5"/>
        <v>1.097495864306659</v>
      </c>
      <c r="D55" s="5">
        <f>SUM(C$2:C55)</f>
        <v>73.016502896702548</v>
      </c>
      <c r="E55" s="5">
        <f t="shared" si="6"/>
        <v>1545.79</v>
      </c>
      <c r="F55" s="5">
        <f t="shared" si="4"/>
        <v>-137.31999999999994</v>
      </c>
      <c r="G55" s="5">
        <f t="shared" si="7"/>
        <v>1143.2026554064075</v>
      </c>
      <c r="H55" s="5">
        <f t="shared" si="8"/>
        <v>265.2673445935925</v>
      </c>
    </row>
    <row r="56" spans="1:8" x14ac:dyDescent="0.7">
      <c r="A56" s="4">
        <v>41060</v>
      </c>
      <c r="B56" s="5">
        <v>1397.86</v>
      </c>
      <c r="C56" s="5">
        <f t="shared" si="5"/>
        <v>1.1058260483882507</v>
      </c>
      <c r="D56" s="5">
        <f>SUM(C$2:C56)</f>
        <v>74.1223289450908</v>
      </c>
      <c r="E56" s="5">
        <f t="shared" si="6"/>
        <v>1545.79</v>
      </c>
      <c r="F56" s="5">
        <f t="shared" si="4"/>
        <v>-147.93000000000006</v>
      </c>
      <c r="G56" s="5">
        <f t="shared" si="7"/>
        <v>1147.0018712307456</v>
      </c>
      <c r="H56" s="5">
        <f t="shared" si="8"/>
        <v>250.85812876925434</v>
      </c>
    </row>
    <row r="57" spans="1:8" x14ac:dyDescent="0.7">
      <c r="A57" s="4">
        <v>41090</v>
      </c>
      <c r="B57" s="5">
        <v>1309.8699999999999</v>
      </c>
      <c r="C57" s="5">
        <f t="shared" si="5"/>
        <v>1.1801094765129365</v>
      </c>
      <c r="D57" s="5">
        <f>SUM(C$2:C57)</f>
        <v>75.302438421603739</v>
      </c>
      <c r="E57" s="5">
        <f t="shared" si="6"/>
        <v>1545.79</v>
      </c>
      <c r="F57" s="5">
        <f t="shared" si="4"/>
        <v>-235.92000000000007</v>
      </c>
      <c r="G57" s="5">
        <f t="shared" si="7"/>
        <v>1149.5542749272422</v>
      </c>
      <c r="H57" s="5">
        <f t="shared" si="8"/>
        <v>160.31572507275769</v>
      </c>
    </row>
    <row r="58" spans="1:8" x14ac:dyDescent="0.7">
      <c r="A58" s="4">
        <v>41121</v>
      </c>
      <c r="B58" s="5">
        <v>1362.33</v>
      </c>
      <c r="C58" s="5">
        <f t="shared" si="5"/>
        <v>1.1346663436905891</v>
      </c>
      <c r="D58" s="5">
        <f>SUM(C$2:C58)</f>
        <v>76.437104765294322</v>
      </c>
      <c r="E58" s="5">
        <f t="shared" si="6"/>
        <v>1545.79</v>
      </c>
      <c r="F58" s="5">
        <f t="shared" si="4"/>
        <v>-183.46000000000004</v>
      </c>
      <c r="G58" s="5">
        <f t="shared" si="7"/>
        <v>1152.7128123252214</v>
      </c>
      <c r="H58" s="5">
        <f t="shared" si="8"/>
        <v>209.61718767477851</v>
      </c>
    </row>
    <row r="59" spans="1:8" x14ac:dyDescent="0.7">
      <c r="A59" s="4">
        <v>41152</v>
      </c>
      <c r="B59" s="5">
        <v>1379.32</v>
      </c>
      <c r="C59" s="5">
        <f t="shared" si="5"/>
        <v>1.1206899051706638</v>
      </c>
      <c r="D59" s="5">
        <f>SUM(C$2:C59)</f>
        <v>77.557794670464986</v>
      </c>
      <c r="E59" s="5">
        <f t="shared" si="6"/>
        <v>1545.79</v>
      </c>
      <c r="F59" s="5">
        <f t="shared" si="4"/>
        <v>-166.47000000000003</v>
      </c>
      <c r="G59" s="5">
        <f t="shared" si="7"/>
        <v>1155.9872270857913</v>
      </c>
      <c r="H59" s="5">
        <f t="shared" si="8"/>
        <v>223.33277291420859</v>
      </c>
    </row>
    <row r="60" spans="1:8" x14ac:dyDescent="0.7">
      <c r="A60" s="4">
        <v>41182</v>
      </c>
      <c r="B60" s="5">
        <v>1406.54</v>
      </c>
      <c r="C60" s="5">
        <f t="shared" si="5"/>
        <v>1.0990018058498159</v>
      </c>
      <c r="D60" s="5">
        <f>SUM(C$2:C60)</f>
        <v>78.656796476314796</v>
      </c>
      <c r="E60" s="5">
        <f t="shared" si="6"/>
        <v>1545.79</v>
      </c>
      <c r="F60" s="5">
        <f t="shared" si="4"/>
        <v>-139.25</v>
      </c>
      <c r="G60" s="5">
        <f t="shared" si="7"/>
        <v>1159.4879792423621</v>
      </c>
      <c r="H60" s="5">
        <f t="shared" si="8"/>
        <v>247.05202075763782</v>
      </c>
    </row>
    <row r="61" spans="1:8" x14ac:dyDescent="0.7">
      <c r="A61" s="4">
        <v>41213</v>
      </c>
      <c r="B61" s="5">
        <v>1440.9</v>
      </c>
      <c r="C61" s="5">
        <f t="shared" si="5"/>
        <v>1.0727947810396279</v>
      </c>
      <c r="D61" s="5">
        <f>SUM(C$2:C61)</f>
        <v>79.729591257354429</v>
      </c>
      <c r="E61" s="5">
        <f t="shared" si="6"/>
        <v>1545.79</v>
      </c>
      <c r="F61" s="5">
        <f t="shared" si="4"/>
        <v>-104.88999999999987</v>
      </c>
      <c r="G61" s="5">
        <f t="shared" si="7"/>
        <v>1163.2744949190339</v>
      </c>
      <c r="H61" s="5">
        <f t="shared" si="8"/>
        <v>277.62550508096615</v>
      </c>
    </row>
    <row r="62" spans="1:8" x14ac:dyDescent="0.7">
      <c r="A62" s="4">
        <v>41243</v>
      </c>
      <c r="B62" s="5">
        <v>1412.2</v>
      </c>
      <c r="C62" s="5">
        <f t="shared" si="5"/>
        <v>1.0945970825662088</v>
      </c>
      <c r="D62" s="5">
        <f>SUM(C$2:C62)</f>
        <v>80.824188339920639</v>
      </c>
      <c r="E62" s="5">
        <f t="shared" si="6"/>
        <v>1545.79</v>
      </c>
      <c r="F62" s="5">
        <f t="shared" si="4"/>
        <v>-133.58999999999992</v>
      </c>
      <c r="G62" s="5">
        <f t="shared" si="7"/>
        <v>1166.6456779427597</v>
      </c>
      <c r="H62" s="5">
        <f t="shared" si="8"/>
        <v>245.55432205724037</v>
      </c>
    </row>
    <row r="63" spans="1:8" x14ac:dyDescent="0.7">
      <c r="A63" s="4">
        <v>41274</v>
      </c>
      <c r="B63" s="5">
        <v>1416.34</v>
      </c>
      <c r="C63" s="5">
        <f t="shared" si="5"/>
        <v>1.0913975457870286</v>
      </c>
      <c r="D63" s="5">
        <f>SUM(C$2:C63)</f>
        <v>81.915585885707671</v>
      </c>
      <c r="E63" s="5">
        <f t="shared" si="6"/>
        <v>1545.79</v>
      </c>
      <c r="F63" s="5">
        <f t="shared" si="4"/>
        <v>-129.45000000000005</v>
      </c>
      <c r="G63" s="5">
        <f t="shared" si="7"/>
        <v>1169.9724657248851</v>
      </c>
      <c r="H63" s="5">
        <f t="shared" si="8"/>
        <v>246.36753427511485</v>
      </c>
    </row>
    <row r="64" spans="1:8" x14ac:dyDescent="0.7">
      <c r="A64" s="4">
        <v>41305</v>
      </c>
      <c r="B64" s="5">
        <v>1426.19</v>
      </c>
      <c r="C64" s="5">
        <f t="shared" si="5"/>
        <v>1.0838597942770598</v>
      </c>
      <c r="D64" s="5">
        <f>SUM(C$2:C64)</f>
        <v>82.999445679984731</v>
      </c>
      <c r="E64" s="5">
        <f t="shared" si="6"/>
        <v>1545.79</v>
      </c>
      <c r="F64" s="5">
        <f t="shared" si="4"/>
        <v>-119.59999999999991</v>
      </c>
      <c r="G64" s="5">
        <f t="shared" si="7"/>
        <v>1173.3183179979271</v>
      </c>
      <c r="H64" s="5">
        <f t="shared" si="8"/>
        <v>252.87168200207293</v>
      </c>
    </row>
    <row r="65" spans="1:8" x14ac:dyDescent="0.7">
      <c r="A65" s="4">
        <v>41333</v>
      </c>
      <c r="B65" s="5">
        <v>1498.11</v>
      </c>
      <c r="C65" s="5">
        <f t="shared" si="5"/>
        <v>1.0318267683948441</v>
      </c>
      <c r="D65" s="5">
        <f>SUM(C$2:C65)</f>
        <v>84.031272448379582</v>
      </c>
      <c r="E65" s="5">
        <f t="shared" si="6"/>
        <v>1545.79</v>
      </c>
      <c r="F65" s="5">
        <f t="shared" si="4"/>
        <v>-47.680000000000064</v>
      </c>
      <c r="G65" s="5">
        <f t="shared" si="7"/>
        <v>1177.3064612436167</v>
      </c>
      <c r="H65" s="5">
        <f t="shared" si="8"/>
        <v>320.8035387563832</v>
      </c>
    </row>
    <row r="66" spans="1:8" x14ac:dyDescent="0.7">
      <c r="A66" s="4">
        <v>41364</v>
      </c>
      <c r="B66" s="5">
        <v>1514.68</v>
      </c>
      <c r="C66" s="5">
        <f t="shared" ref="C66:C97" si="9">B$2/B66</f>
        <v>1.0205389917342276</v>
      </c>
      <c r="D66" s="5">
        <f>SUM(C$2:C66)</f>
        <v>85.051811440113809</v>
      </c>
      <c r="E66" s="5">
        <f t="shared" ref="E66:E97" si="10">B$2</f>
        <v>1545.79</v>
      </c>
      <c r="F66" s="5">
        <f t="shared" si="4"/>
        <v>-31.1099999999999</v>
      </c>
      <c r="G66" s="5">
        <f t="shared" ref="G66:G97" si="11">B$2*(ROW()-1)/D66</f>
        <v>1181.354615483373</v>
      </c>
      <c r="H66" s="5">
        <f t="shared" ref="H66:H97" si="12">B66-G66</f>
        <v>333.32538451662708</v>
      </c>
    </row>
    <row r="67" spans="1:8" x14ac:dyDescent="0.7">
      <c r="A67" s="4">
        <v>41394</v>
      </c>
      <c r="B67" s="5">
        <v>1569.18</v>
      </c>
      <c r="C67" s="5">
        <f t="shared" si="9"/>
        <v>0.98509412559425935</v>
      </c>
      <c r="D67" s="5">
        <f>SUM(C$2:C67)</f>
        <v>86.036905565708068</v>
      </c>
      <c r="E67" s="5">
        <f t="shared" si="10"/>
        <v>1545.79</v>
      </c>
      <c r="F67" s="5">
        <f t="shared" ref="F67:F121" si="13">B67-E67</f>
        <v>23.3900000000001</v>
      </c>
      <c r="G67" s="5">
        <f t="shared" si="11"/>
        <v>1185.795087924027</v>
      </c>
      <c r="H67" s="5">
        <f t="shared" si="12"/>
        <v>383.38491207597303</v>
      </c>
    </row>
    <row r="68" spans="1:8" x14ac:dyDescent="0.7">
      <c r="A68" s="4">
        <v>41425</v>
      </c>
      <c r="B68" s="5">
        <v>1597.55</v>
      </c>
      <c r="C68" s="5">
        <f t="shared" si="9"/>
        <v>0.9676003880942694</v>
      </c>
      <c r="D68" s="5">
        <f>SUM(C$2:C68)</f>
        <v>87.004505953802337</v>
      </c>
      <c r="E68" s="5">
        <f t="shared" si="10"/>
        <v>1545.79</v>
      </c>
      <c r="F68" s="5">
        <f t="shared" si="13"/>
        <v>51.759999999999991</v>
      </c>
      <c r="G68" s="5">
        <f t="shared" si="11"/>
        <v>1190.374324463063</v>
      </c>
      <c r="H68" s="5">
        <f t="shared" si="12"/>
        <v>407.17567553693698</v>
      </c>
    </row>
    <row r="69" spans="1:8" x14ac:dyDescent="0.7">
      <c r="A69" s="4">
        <v>41455</v>
      </c>
      <c r="B69" s="5">
        <v>1631.71</v>
      </c>
      <c r="C69" s="5">
        <f t="shared" si="9"/>
        <v>0.94734358433790311</v>
      </c>
      <c r="D69" s="5">
        <f>SUM(C$2:C69)</f>
        <v>87.951849538140237</v>
      </c>
      <c r="E69" s="5">
        <f t="shared" si="10"/>
        <v>1545.79</v>
      </c>
      <c r="F69" s="5">
        <f t="shared" si="13"/>
        <v>85.920000000000073</v>
      </c>
      <c r="G69" s="5">
        <f t="shared" si="11"/>
        <v>1195.1280223438341</v>
      </c>
      <c r="H69" s="5">
        <f t="shared" si="12"/>
        <v>436.58197765616592</v>
      </c>
    </row>
    <row r="70" spans="1:8" x14ac:dyDescent="0.7">
      <c r="A70" s="4">
        <v>41486</v>
      </c>
      <c r="B70" s="5">
        <v>1609.78</v>
      </c>
      <c r="C70" s="5">
        <f t="shared" si="9"/>
        <v>0.96024922660239287</v>
      </c>
      <c r="D70" s="5">
        <f>SUM(C$2:C70)</f>
        <v>88.912098764742623</v>
      </c>
      <c r="E70" s="5">
        <f t="shared" si="10"/>
        <v>1545.79</v>
      </c>
      <c r="F70" s="5">
        <f t="shared" si="13"/>
        <v>63.990000000000009</v>
      </c>
      <c r="G70" s="5">
        <f t="shared" si="11"/>
        <v>1199.6062569866472</v>
      </c>
      <c r="H70" s="5">
        <f t="shared" si="12"/>
        <v>410.17374301335281</v>
      </c>
    </row>
    <row r="71" spans="1:8" x14ac:dyDescent="0.7">
      <c r="A71" s="4">
        <v>41517</v>
      </c>
      <c r="B71" s="5">
        <v>1689.42</v>
      </c>
      <c r="C71" s="5">
        <f t="shared" si="9"/>
        <v>0.91498265676977897</v>
      </c>
      <c r="D71" s="5">
        <f>SUM(C$2:C71)</f>
        <v>89.827081421512403</v>
      </c>
      <c r="E71" s="5">
        <f t="shared" si="10"/>
        <v>1545.79</v>
      </c>
      <c r="F71" s="5">
        <f t="shared" si="13"/>
        <v>143.63000000000011</v>
      </c>
      <c r="G71" s="5">
        <f t="shared" si="11"/>
        <v>1204.5955216138889</v>
      </c>
      <c r="H71" s="5">
        <f t="shared" si="12"/>
        <v>484.8244783861112</v>
      </c>
    </row>
    <row r="72" spans="1:8" x14ac:dyDescent="0.7">
      <c r="A72" s="4">
        <v>41547</v>
      </c>
      <c r="B72" s="5">
        <v>1635.95</v>
      </c>
      <c r="C72" s="5">
        <f t="shared" si="9"/>
        <v>0.94488829120694395</v>
      </c>
      <c r="D72" s="5">
        <f>SUM(C$2:C72)</f>
        <v>90.771969712719354</v>
      </c>
      <c r="E72" s="5">
        <f t="shared" si="10"/>
        <v>1545.79</v>
      </c>
      <c r="F72" s="5">
        <f t="shared" si="13"/>
        <v>90.160000000000082</v>
      </c>
      <c r="G72" s="5">
        <f t="shared" si="11"/>
        <v>1209.0856940457161</v>
      </c>
      <c r="H72" s="5">
        <f t="shared" si="12"/>
        <v>426.86430595428396</v>
      </c>
    </row>
    <row r="73" spans="1:8" x14ac:dyDescent="0.7">
      <c r="A73" s="4">
        <v>41578</v>
      </c>
      <c r="B73" s="5">
        <v>1682.41</v>
      </c>
      <c r="C73" s="5">
        <f t="shared" si="9"/>
        <v>0.91879506184580451</v>
      </c>
      <c r="D73" s="5">
        <f>SUM(C$2:C73)</f>
        <v>91.690764774565153</v>
      </c>
      <c r="E73" s="5">
        <f t="shared" si="10"/>
        <v>1545.79</v>
      </c>
      <c r="F73" s="5">
        <f t="shared" si="13"/>
        <v>136.62000000000012</v>
      </c>
      <c r="G73" s="5">
        <f t="shared" si="11"/>
        <v>1213.8286802780988</v>
      </c>
      <c r="H73" s="5">
        <f t="shared" si="12"/>
        <v>468.58131972190131</v>
      </c>
    </row>
    <row r="74" spans="1:8" x14ac:dyDescent="0.7">
      <c r="A74" s="4">
        <v>41608</v>
      </c>
      <c r="B74" s="5">
        <v>1758.7</v>
      </c>
      <c r="C74" s="5">
        <f t="shared" si="9"/>
        <v>0.87893898902598511</v>
      </c>
      <c r="D74" s="5">
        <f>SUM(C$2:C74)</f>
        <v>92.569703763591136</v>
      </c>
      <c r="E74" s="5">
        <f t="shared" si="10"/>
        <v>1545.79</v>
      </c>
      <c r="F74" s="5">
        <f t="shared" si="13"/>
        <v>212.91000000000008</v>
      </c>
      <c r="G74" s="5">
        <f t="shared" si="11"/>
        <v>1219.0021725486226</v>
      </c>
      <c r="H74" s="5">
        <f t="shared" si="12"/>
        <v>539.69782745137741</v>
      </c>
    </row>
    <row r="75" spans="1:8" x14ac:dyDescent="0.7">
      <c r="A75" s="4">
        <v>41639</v>
      </c>
      <c r="B75" s="5">
        <v>1806.55</v>
      </c>
      <c r="C75" s="5">
        <f t="shared" si="9"/>
        <v>0.85565857573828563</v>
      </c>
      <c r="D75" s="5">
        <f>SUM(C$2:C75)</f>
        <v>93.425362339329425</v>
      </c>
      <c r="E75" s="5">
        <f t="shared" si="10"/>
        <v>1545.79</v>
      </c>
      <c r="F75" s="5">
        <f t="shared" si="13"/>
        <v>260.76</v>
      </c>
      <c r="G75" s="5">
        <f t="shared" si="11"/>
        <v>1224.3833701659159</v>
      </c>
      <c r="H75" s="5">
        <f t="shared" si="12"/>
        <v>582.16662983408401</v>
      </c>
    </row>
    <row r="76" spans="1:8" x14ac:dyDescent="0.7">
      <c r="A76" s="4">
        <v>41670</v>
      </c>
      <c r="B76" s="5">
        <v>1845.86</v>
      </c>
      <c r="C76" s="5">
        <f t="shared" si="9"/>
        <v>0.837436208596535</v>
      </c>
      <c r="D76" s="5">
        <f>SUM(C$2:C76)</f>
        <v>94.262798547925954</v>
      </c>
      <c r="E76" s="5">
        <f t="shared" si="10"/>
        <v>1545.79</v>
      </c>
      <c r="F76" s="5">
        <f t="shared" si="13"/>
        <v>300.06999999999994</v>
      </c>
      <c r="G76" s="5">
        <f t="shared" si="11"/>
        <v>1229.9046048484934</v>
      </c>
      <c r="H76" s="5">
        <f t="shared" si="12"/>
        <v>615.95539515150654</v>
      </c>
    </row>
    <row r="77" spans="1:8" x14ac:dyDescent="0.7">
      <c r="A77" s="4">
        <v>41698</v>
      </c>
      <c r="B77" s="5">
        <v>1782.68</v>
      </c>
      <c r="C77" s="5">
        <f t="shared" si="9"/>
        <v>0.86711580317275105</v>
      </c>
      <c r="D77" s="5">
        <f>SUM(C$2:C77)</f>
        <v>95.129914351098705</v>
      </c>
      <c r="E77" s="5">
        <f t="shared" si="10"/>
        <v>1545.79</v>
      </c>
      <c r="F77" s="5">
        <f t="shared" si="13"/>
        <v>236.8900000000001</v>
      </c>
      <c r="G77" s="5">
        <f t="shared" si="11"/>
        <v>1234.9431911229631</v>
      </c>
      <c r="H77" s="5">
        <f t="shared" si="12"/>
        <v>547.73680887703699</v>
      </c>
    </row>
    <row r="78" spans="1:8" x14ac:dyDescent="0.7">
      <c r="A78" s="4">
        <v>41729</v>
      </c>
      <c r="B78" s="5">
        <v>1857.68</v>
      </c>
      <c r="C78" s="5">
        <f t="shared" si="9"/>
        <v>0.83210779036217208</v>
      </c>
      <c r="D78" s="5">
        <f>SUM(C$2:C78)</f>
        <v>95.962022141460878</v>
      </c>
      <c r="E78" s="5">
        <f t="shared" si="10"/>
        <v>1545.79</v>
      </c>
      <c r="F78" s="5">
        <f t="shared" si="13"/>
        <v>311.8900000000001</v>
      </c>
      <c r="G78" s="5">
        <f t="shared" si="11"/>
        <v>1240.3430788957321</v>
      </c>
      <c r="H78" s="5">
        <f t="shared" si="12"/>
        <v>617.33692110426796</v>
      </c>
    </row>
    <row r="79" spans="1:8" x14ac:dyDescent="0.7">
      <c r="A79" s="4">
        <v>41759</v>
      </c>
      <c r="B79" s="5">
        <v>1873.96</v>
      </c>
      <c r="C79" s="5">
        <f t="shared" si="9"/>
        <v>0.82487886614442141</v>
      </c>
      <c r="D79" s="5">
        <f>SUM(C$2:C79)</f>
        <v>96.786901007605294</v>
      </c>
      <c r="E79" s="5">
        <f t="shared" si="10"/>
        <v>1545.79</v>
      </c>
      <c r="F79" s="5">
        <f t="shared" si="13"/>
        <v>328.17000000000007</v>
      </c>
      <c r="G79" s="5">
        <f t="shared" si="11"/>
        <v>1245.7431609523871</v>
      </c>
      <c r="H79" s="5">
        <f t="shared" si="12"/>
        <v>628.21683904761289</v>
      </c>
    </row>
    <row r="80" spans="1:8" x14ac:dyDescent="0.7">
      <c r="A80" s="4">
        <v>41790</v>
      </c>
      <c r="B80" s="5">
        <v>1884.39</v>
      </c>
      <c r="C80" s="5">
        <f t="shared" si="9"/>
        <v>0.82031320480367642</v>
      </c>
      <c r="D80" s="5">
        <f>SUM(C$2:C80)</f>
        <v>97.607214212408977</v>
      </c>
      <c r="E80" s="5">
        <f t="shared" si="10"/>
        <v>1545.79</v>
      </c>
      <c r="F80" s="5">
        <f t="shared" si="13"/>
        <v>338.60000000000014</v>
      </c>
      <c r="G80" s="5">
        <f t="shared" si="11"/>
        <v>1251.1104940896366</v>
      </c>
      <c r="H80" s="5">
        <f t="shared" si="12"/>
        <v>633.27950591036347</v>
      </c>
    </row>
    <row r="81" spans="1:8" x14ac:dyDescent="0.7">
      <c r="A81" s="4">
        <v>41820</v>
      </c>
      <c r="B81" s="5">
        <v>1923.87</v>
      </c>
      <c r="C81" s="5">
        <f t="shared" si="9"/>
        <v>0.80347944507685032</v>
      </c>
      <c r="D81" s="5">
        <f>SUM(C$2:C81)</f>
        <v>98.410693657485822</v>
      </c>
      <c r="E81" s="5">
        <f t="shared" si="10"/>
        <v>1545.79</v>
      </c>
      <c r="F81" s="5">
        <f t="shared" si="13"/>
        <v>378.07999999999993</v>
      </c>
      <c r="G81" s="5">
        <f t="shared" si="11"/>
        <v>1256.6032755586953</v>
      </c>
      <c r="H81" s="5">
        <f t="shared" si="12"/>
        <v>667.26672444130463</v>
      </c>
    </row>
    <row r="82" spans="1:8" x14ac:dyDescent="0.7">
      <c r="A82" s="4">
        <v>41851</v>
      </c>
      <c r="B82" s="5">
        <v>1962.29</v>
      </c>
      <c r="C82" s="5">
        <f t="shared" si="9"/>
        <v>0.78774798831976922</v>
      </c>
      <c r="D82" s="5">
        <f>SUM(C$2:C82)</f>
        <v>99.198441645805588</v>
      </c>
      <c r="E82" s="5">
        <f t="shared" si="10"/>
        <v>1545.79</v>
      </c>
      <c r="F82" s="5">
        <f t="shared" si="13"/>
        <v>416.5</v>
      </c>
      <c r="G82" s="5">
        <f t="shared" si="11"/>
        <v>1262.2072274791044</v>
      </c>
      <c r="H82" s="5">
        <f t="shared" si="12"/>
        <v>700.08277252089556</v>
      </c>
    </row>
    <row r="83" spans="1:8" x14ac:dyDescent="0.7">
      <c r="A83" s="4">
        <v>41882</v>
      </c>
      <c r="B83" s="5">
        <v>1929.8</v>
      </c>
      <c r="C83" s="5">
        <f t="shared" si="9"/>
        <v>0.80101046740594883</v>
      </c>
      <c r="D83" s="5">
        <f>SUM(C$2:C83)</f>
        <v>99.999452113211532</v>
      </c>
      <c r="E83" s="5">
        <f t="shared" si="10"/>
        <v>1545.79</v>
      </c>
      <c r="F83" s="5">
        <f t="shared" si="13"/>
        <v>384.01</v>
      </c>
      <c r="G83" s="5">
        <f t="shared" si="11"/>
        <v>1267.5547447649831</v>
      </c>
      <c r="H83" s="5">
        <f t="shared" si="12"/>
        <v>662.24525523501688</v>
      </c>
    </row>
    <row r="84" spans="1:8" x14ac:dyDescent="0.7">
      <c r="A84" s="4">
        <v>41912</v>
      </c>
      <c r="B84" s="5">
        <v>2004.07</v>
      </c>
      <c r="C84" s="5">
        <f t="shared" si="9"/>
        <v>0.77132535290683457</v>
      </c>
      <c r="D84" s="5">
        <f>SUM(C$2:C84)</f>
        <v>100.77077746611836</v>
      </c>
      <c r="E84" s="5">
        <f t="shared" si="10"/>
        <v>1545.79</v>
      </c>
      <c r="F84" s="5">
        <f t="shared" si="13"/>
        <v>458.28</v>
      </c>
      <c r="G84" s="5">
        <f t="shared" si="11"/>
        <v>1273.1922212581701</v>
      </c>
      <c r="H84" s="5">
        <f t="shared" si="12"/>
        <v>730.87777874182984</v>
      </c>
    </row>
    <row r="85" spans="1:8" x14ac:dyDescent="0.7">
      <c r="A85" s="4">
        <v>41943</v>
      </c>
      <c r="B85" s="5">
        <v>1971.44</v>
      </c>
      <c r="C85" s="5">
        <f t="shared" si="9"/>
        <v>0.78409183135170224</v>
      </c>
      <c r="D85" s="5">
        <f>SUM(C$2:C85)</f>
        <v>101.55486929747006</v>
      </c>
      <c r="E85" s="5">
        <f t="shared" si="10"/>
        <v>1545.79</v>
      </c>
      <c r="F85" s="5">
        <f t="shared" si="13"/>
        <v>425.65000000000009</v>
      </c>
      <c r="G85" s="5">
        <f t="shared" si="11"/>
        <v>1278.5833008130783</v>
      </c>
      <c r="H85" s="5">
        <f t="shared" si="12"/>
        <v>692.85669918692179</v>
      </c>
    </row>
    <row r="86" spans="1:8" x14ac:dyDescent="0.7">
      <c r="A86" s="4">
        <v>41973</v>
      </c>
      <c r="B86" s="5">
        <v>2018.21</v>
      </c>
      <c r="C86" s="5">
        <f t="shared" si="9"/>
        <v>0.76592128668473547</v>
      </c>
      <c r="D86" s="5">
        <f>SUM(C$2:C86)</f>
        <v>102.32079058415479</v>
      </c>
      <c r="E86" s="5">
        <f t="shared" si="10"/>
        <v>1545.79</v>
      </c>
      <c r="F86" s="5">
        <f t="shared" si="13"/>
        <v>472.42000000000007</v>
      </c>
      <c r="G86" s="5">
        <f t="shared" si="11"/>
        <v>1284.1197693047061</v>
      </c>
      <c r="H86" s="5">
        <f t="shared" si="12"/>
        <v>734.09023069529394</v>
      </c>
    </row>
    <row r="87" spans="1:8" x14ac:dyDescent="0.7">
      <c r="A87" s="4">
        <v>42004</v>
      </c>
      <c r="B87" s="5">
        <v>2065.7800000000002</v>
      </c>
      <c r="C87" s="5">
        <f t="shared" si="9"/>
        <v>0.74828394117476194</v>
      </c>
      <c r="D87" s="5">
        <f>SUM(C$2:C87)</f>
        <v>103.06907452532955</v>
      </c>
      <c r="E87" s="5">
        <f t="shared" si="10"/>
        <v>1545.79</v>
      </c>
      <c r="F87" s="5">
        <f t="shared" si="13"/>
        <v>519.99000000000024</v>
      </c>
      <c r="G87" s="5">
        <f t="shared" si="11"/>
        <v>1289.7946412367376</v>
      </c>
      <c r="H87" s="5">
        <f t="shared" si="12"/>
        <v>775.98535876326264</v>
      </c>
    </row>
    <row r="88" spans="1:8" x14ac:dyDescent="0.7">
      <c r="A88" s="4">
        <v>42035</v>
      </c>
      <c r="B88" s="5">
        <v>2058.9</v>
      </c>
      <c r="C88" s="5">
        <f t="shared" si="9"/>
        <v>0.75078439943659225</v>
      </c>
      <c r="D88" s="5">
        <f>SUM(C$2:C88)</f>
        <v>103.81985892476615</v>
      </c>
      <c r="E88" s="5">
        <f t="shared" si="10"/>
        <v>1545.79</v>
      </c>
      <c r="F88" s="5">
        <f t="shared" si="13"/>
        <v>513.11000000000013</v>
      </c>
      <c r="G88" s="5">
        <f t="shared" si="11"/>
        <v>1295.3565087913928</v>
      </c>
      <c r="H88" s="5">
        <f t="shared" si="12"/>
        <v>763.54349120860729</v>
      </c>
    </row>
    <row r="89" spans="1:8" x14ac:dyDescent="0.7">
      <c r="A89" s="4">
        <v>42063</v>
      </c>
      <c r="B89" s="5">
        <v>1996.67</v>
      </c>
      <c r="C89" s="5">
        <f t="shared" si="9"/>
        <v>0.77418401638728473</v>
      </c>
      <c r="D89" s="5">
        <f>SUM(C$2:C89)</f>
        <v>104.59404294115343</v>
      </c>
      <c r="E89" s="5">
        <f t="shared" si="10"/>
        <v>1545.79</v>
      </c>
      <c r="F89" s="5">
        <f t="shared" si="13"/>
        <v>450.88000000000011</v>
      </c>
      <c r="G89" s="5">
        <f t="shared" si="11"/>
        <v>1300.5474898463649</v>
      </c>
      <c r="H89" s="5">
        <f t="shared" si="12"/>
        <v>696.12251015363518</v>
      </c>
    </row>
    <row r="90" spans="1:8" x14ac:dyDescent="0.7">
      <c r="A90" s="4">
        <v>42094</v>
      </c>
      <c r="B90" s="5">
        <v>2105.23</v>
      </c>
      <c r="C90" s="5">
        <f t="shared" si="9"/>
        <v>0.73426181462358031</v>
      </c>
      <c r="D90" s="5">
        <f>SUM(C$2:C90)</f>
        <v>105.32830475577701</v>
      </c>
      <c r="E90" s="5">
        <f t="shared" si="10"/>
        <v>1545.79</v>
      </c>
      <c r="F90" s="5">
        <f t="shared" si="13"/>
        <v>559.44000000000005</v>
      </c>
      <c r="G90" s="5">
        <f t="shared" si="11"/>
        <v>1306.1570706847849</v>
      </c>
      <c r="H90" s="5">
        <f t="shared" si="12"/>
        <v>799.07292931521511</v>
      </c>
    </row>
    <row r="91" spans="1:8" x14ac:dyDescent="0.7">
      <c r="A91" s="4">
        <v>42124</v>
      </c>
      <c r="B91" s="5">
        <v>2067.63</v>
      </c>
      <c r="C91" s="5">
        <f t="shared" si="9"/>
        <v>0.74761441844043652</v>
      </c>
      <c r="D91" s="5">
        <f>SUM(C$2:C91)</f>
        <v>106.07591917421745</v>
      </c>
      <c r="E91" s="5">
        <f t="shared" si="10"/>
        <v>1545.79</v>
      </c>
      <c r="F91" s="5">
        <f t="shared" si="13"/>
        <v>521.84000000000015</v>
      </c>
      <c r="G91" s="5">
        <f t="shared" si="11"/>
        <v>1311.5238697249436</v>
      </c>
      <c r="H91" s="5">
        <f t="shared" si="12"/>
        <v>756.10613027505656</v>
      </c>
    </row>
    <row r="92" spans="1:8" x14ac:dyDescent="0.7">
      <c r="A92" s="4">
        <v>42155</v>
      </c>
      <c r="B92" s="5">
        <v>2087.38</v>
      </c>
      <c r="C92" s="5">
        <f t="shared" si="9"/>
        <v>0.74054077360135662</v>
      </c>
      <c r="D92" s="5">
        <f>SUM(C$2:C92)</f>
        <v>106.8164599478188</v>
      </c>
      <c r="E92" s="5">
        <f t="shared" si="10"/>
        <v>1545.79</v>
      </c>
      <c r="F92" s="5">
        <f t="shared" si="13"/>
        <v>541.59000000000015</v>
      </c>
      <c r="G92" s="5">
        <f t="shared" si="11"/>
        <v>1316.9027513991527</v>
      </c>
      <c r="H92" s="5">
        <f t="shared" si="12"/>
        <v>770.47724860084736</v>
      </c>
    </row>
    <row r="93" spans="1:8" x14ac:dyDescent="0.7">
      <c r="A93" s="4">
        <v>42185</v>
      </c>
      <c r="B93" s="5">
        <v>2108.64</v>
      </c>
      <c r="C93" s="5">
        <f t="shared" si="9"/>
        <v>0.73307439866454205</v>
      </c>
      <c r="D93" s="5">
        <f>SUM(C$2:C93)</f>
        <v>107.54953434648334</v>
      </c>
      <c r="E93" s="5">
        <f t="shared" si="10"/>
        <v>1545.79</v>
      </c>
      <c r="F93" s="5">
        <f t="shared" si="13"/>
        <v>562.84999999999991</v>
      </c>
      <c r="G93" s="5">
        <f t="shared" si="11"/>
        <v>1322.2993559585791</v>
      </c>
      <c r="H93" s="5">
        <f t="shared" si="12"/>
        <v>786.34064404142077</v>
      </c>
    </row>
    <row r="94" spans="1:8" x14ac:dyDescent="0.7">
      <c r="A94" s="4">
        <v>42216</v>
      </c>
      <c r="B94" s="5">
        <v>2067</v>
      </c>
      <c r="C94" s="5">
        <f t="shared" si="9"/>
        <v>0.7478422835026608</v>
      </c>
      <c r="D94" s="5">
        <f>SUM(C$2:C94)</f>
        <v>108.297376629986</v>
      </c>
      <c r="E94" s="5">
        <f t="shared" si="10"/>
        <v>1545.79</v>
      </c>
      <c r="F94" s="5">
        <f t="shared" si="13"/>
        <v>521.21</v>
      </c>
      <c r="G94" s="5">
        <f t="shared" si="11"/>
        <v>1327.4418501490766</v>
      </c>
      <c r="H94" s="5">
        <f t="shared" si="12"/>
        <v>739.55814985092343</v>
      </c>
    </row>
    <row r="95" spans="1:8" x14ac:dyDescent="0.7">
      <c r="A95" s="4">
        <v>42247</v>
      </c>
      <c r="B95" s="5">
        <v>2104.4899999999998</v>
      </c>
      <c r="C95" s="5">
        <f t="shared" si="9"/>
        <v>0.73452000247090754</v>
      </c>
      <c r="D95" s="5">
        <f>SUM(C$2:C95)</f>
        <v>109.03189663245691</v>
      </c>
      <c r="E95" s="5">
        <f t="shared" si="10"/>
        <v>1545.79</v>
      </c>
      <c r="F95" s="5">
        <f t="shared" si="13"/>
        <v>558.69999999999982</v>
      </c>
      <c r="G95" s="5">
        <f t="shared" si="11"/>
        <v>1332.6766248028878</v>
      </c>
      <c r="H95" s="5">
        <f t="shared" si="12"/>
        <v>771.81337519711201</v>
      </c>
    </row>
    <row r="96" spans="1:8" x14ac:dyDescent="0.7">
      <c r="A96" s="4">
        <v>42277</v>
      </c>
      <c r="B96" s="5">
        <v>1970.09</v>
      </c>
      <c r="C96" s="5">
        <f t="shared" si="9"/>
        <v>0.78462912861848955</v>
      </c>
      <c r="D96" s="5">
        <f>SUM(C$2:C96)</f>
        <v>109.8165257610754</v>
      </c>
      <c r="E96" s="5">
        <f t="shared" si="10"/>
        <v>1545.79</v>
      </c>
      <c r="F96" s="5">
        <f t="shared" si="13"/>
        <v>424.29999999999995</v>
      </c>
      <c r="G96" s="5">
        <f t="shared" si="11"/>
        <v>1337.2308856273357</v>
      </c>
      <c r="H96" s="5">
        <f t="shared" si="12"/>
        <v>632.85911437266418</v>
      </c>
    </row>
    <row r="97" spans="1:8" x14ac:dyDescent="0.7">
      <c r="A97" s="4">
        <v>42308</v>
      </c>
      <c r="B97" s="5">
        <v>1919.65</v>
      </c>
      <c r="C97" s="5">
        <f t="shared" si="9"/>
        <v>0.80524574792279835</v>
      </c>
      <c r="D97" s="5">
        <f>SUM(C$2:C97)</f>
        <v>110.62177150899819</v>
      </c>
      <c r="E97" s="5">
        <f t="shared" si="10"/>
        <v>1545.79</v>
      </c>
      <c r="F97" s="5">
        <f t="shared" si="13"/>
        <v>373.86000000000013</v>
      </c>
      <c r="G97" s="5">
        <f t="shared" si="11"/>
        <v>1341.4704716415538</v>
      </c>
      <c r="H97" s="5">
        <f t="shared" si="12"/>
        <v>578.1795283584463</v>
      </c>
    </row>
    <row r="98" spans="1:8" x14ac:dyDescent="0.7">
      <c r="A98" s="4">
        <v>42338</v>
      </c>
      <c r="B98" s="5">
        <v>2080.7600000000002</v>
      </c>
      <c r="C98" s="5">
        <f t="shared" ref="C98:C121" si="14">B$2/B98</f>
        <v>0.74289682615967234</v>
      </c>
      <c r="D98" s="5">
        <f>SUM(C$2:C98)</f>
        <v>111.36466833515787</v>
      </c>
      <c r="E98" s="5">
        <f t="shared" ref="E98:E121" si="15">B$2</f>
        <v>1545.79</v>
      </c>
      <c r="F98" s="5">
        <f t="shared" si="13"/>
        <v>534.97000000000025</v>
      </c>
      <c r="G98" s="5">
        <f t="shared" ref="G98:G121" si="16">B$2*(ROW()-1)/D98</f>
        <v>1346.4021600526185</v>
      </c>
      <c r="H98" s="5">
        <f t="shared" ref="H98:H121" si="17">B98-G98</f>
        <v>734.35783994738176</v>
      </c>
    </row>
    <row r="99" spans="1:8" x14ac:dyDescent="0.7">
      <c r="A99" s="4">
        <v>42369</v>
      </c>
      <c r="B99" s="5">
        <v>2082.9299999999998</v>
      </c>
      <c r="C99" s="5">
        <f t="shared" si="14"/>
        <v>0.74212287498859786</v>
      </c>
      <c r="D99" s="5">
        <f>SUM(C$2:C99)</f>
        <v>112.10679121014647</v>
      </c>
      <c r="E99" s="5">
        <f t="shared" si="15"/>
        <v>1545.79</v>
      </c>
      <c r="F99" s="5">
        <f t="shared" si="13"/>
        <v>537.13999999999987</v>
      </c>
      <c r="G99" s="5">
        <f t="shared" si="16"/>
        <v>1351.2778161318856</v>
      </c>
      <c r="H99" s="5">
        <f t="shared" si="17"/>
        <v>731.65218386811421</v>
      </c>
    </row>
    <row r="100" spans="1:8" x14ac:dyDescent="0.7">
      <c r="A100" s="4">
        <v>42400</v>
      </c>
      <c r="B100" s="5">
        <v>2038.2</v>
      </c>
      <c r="C100" s="5">
        <f t="shared" si="14"/>
        <v>0.75840938082621923</v>
      </c>
      <c r="D100" s="5">
        <f>SUM(C$2:C100)</f>
        <v>112.86520059097269</v>
      </c>
      <c r="E100" s="5">
        <f t="shared" si="15"/>
        <v>1545.79</v>
      </c>
      <c r="F100" s="5">
        <f t="shared" si="13"/>
        <v>492.41000000000008</v>
      </c>
      <c r="G100" s="5">
        <f t="shared" si="16"/>
        <v>1355.8936607448875</v>
      </c>
      <c r="H100" s="5">
        <f t="shared" si="17"/>
        <v>682.30633925511256</v>
      </c>
    </row>
    <row r="101" spans="1:8" x14ac:dyDescent="0.7">
      <c r="A101" s="4">
        <v>42429</v>
      </c>
      <c r="B101" s="5">
        <v>1936.94</v>
      </c>
      <c r="C101" s="5">
        <f t="shared" si="14"/>
        <v>0.79805776121098226</v>
      </c>
      <c r="D101" s="5">
        <f>SUM(C$2:C101)</f>
        <v>113.66325835218368</v>
      </c>
      <c r="E101" s="5">
        <f t="shared" si="15"/>
        <v>1545.79</v>
      </c>
      <c r="F101" s="5">
        <f t="shared" si="13"/>
        <v>391.15000000000009</v>
      </c>
      <c r="G101" s="5">
        <f t="shared" si="16"/>
        <v>1359.9733303530645</v>
      </c>
      <c r="H101" s="5">
        <f t="shared" si="17"/>
        <v>576.96666964693554</v>
      </c>
    </row>
    <row r="102" spans="1:8" x14ac:dyDescent="0.7">
      <c r="A102" s="4">
        <v>42460</v>
      </c>
      <c r="B102" s="5">
        <v>1937.09</v>
      </c>
      <c r="C102" s="5">
        <f t="shared" si="14"/>
        <v>0.79799596301668996</v>
      </c>
      <c r="D102" s="5">
        <f>SUM(C$2:C102)</f>
        <v>114.46125431520036</v>
      </c>
      <c r="E102" s="5">
        <f t="shared" si="15"/>
        <v>1545.79</v>
      </c>
      <c r="F102" s="5">
        <f t="shared" si="13"/>
        <v>391.29999999999995</v>
      </c>
      <c r="G102" s="5">
        <f t="shared" si="16"/>
        <v>1363.9968470908741</v>
      </c>
      <c r="H102" s="5">
        <f t="shared" si="17"/>
        <v>573.09315290912582</v>
      </c>
    </row>
    <row r="103" spans="1:8" x14ac:dyDescent="0.7">
      <c r="A103" s="4">
        <v>42490</v>
      </c>
      <c r="B103" s="5">
        <v>2056.62</v>
      </c>
      <c r="C103" s="5">
        <f t="shared" si="14"/>
        <v>0.75161673036341181</v>
      </c>
      <c r="D103" s="5">
        <f>SUM(C$2:C103)</f>
        <v>115.21287104556377</v>
      </c>
      <c r="E103" s="5">
        <f t="shared" si="15"/>
        <v>1545.79</v>
      </c>
      <c r="F103" s="5">
        <f t="shared" si="13"/>
        <v>510.82999999999993</v>
      </c>
      <c r="G103" s="5">
        <f t="shared" si="16"/>
        <v>1368.5153279241281</v>
      </c>
      <c r="H103" s="5">
        <f t="shared" si="17"/>
        <v>688.1046720758718</v>
      </c>
    </row>
    <row r="104" spans="1:8" x14ac:dyDescent="0.7">
      <c r="A104" s="4">
        <v>42521</v>
      </c>
      <c r="B104" s="5">
        <v>2067.17</v>
      </c>
      <c r="C104" s="5">
        <f t="shared" si="14"/>
        <v>0.74778078242234547</v>
      </c>
      <c r="D104" s="5">
        <f>SUM(C$2:C104)</f>
        <v>115.96065182798611</v>
      </c>
      <c r="E104" s="5">
        <f t="shared" si="15"/>
        <v>1545.79</v>
      </c>
      <c r="F104" s="5">
        <f t="shared" si="13"/>
        <v>521.38000000000011</v>
      </c>
      <c r="G104" s="5">
        <f t="shared" si="16"/>
        <v>1373.0206539040382</v>
      </c>
      <c r="H104" s="5">
        <f t="shared" si="17"/>
        <v>694.14934609596185</v>
      </c>
    </row>
    <row r="105" spans="1:8" x14ac:dyDescent="0.7">
      <c r="A105" s="4">
        <v>42551</v>
      </c>
      <c r="B105" s="5">
        <v>2093.94</v>
      </c>
      <c r="C105" s="5">
        <f t="shared" si="14"/>
        <v>0.73822077041366985</v>
      </c>
      <c r="D105" s="5">
        <f>SUM(C$2:C105)</f>
        <v>116.69887259839979</v>
      </c>
      <c r="E105" s="5">
        <f t="shared" si="15"/>
        <v>1545.79</v>
      </c>
      <c r="F105" s="5">
        <f t="shared" si="13"/>
        <v>548.15000000000009</v>
      </c>
      <c r="G105" s="5">
        <f t="shared" si="16"/>
        <v>1377.5810890070622</v>
      </c>
      <c r="H105" s="5">
        <f t="shared" si="17"/>
        <v>716.35891099293781</v>
      </c>
    </row>
    <row r="106" spans="1:8" x14ac:dyDescent="0.7">
      <c r="A106" s="4">
        <v>42582</v>
      </c>
      <c r="B106" s="5">
        <v>2099.34</v>
      </c>
      <c r="C106" s="5">
        <f t="shared" si="14"/>
        <v>0.73632189164213513</v>
      </c>
      <c r="D106" s="5">
        <f>SUM(C$2:C106)</f>
        <v>117.43519449004192</v>
      </c>
      <c r="E106" s="5">
        <f t="shared" si="15"/>
        <v>1545.79</v>
      </c>
      <c r="F106" s="5">
        <f t="shared" si="13"/>
        <v>553.55000000000018</v>
      </c>
      <c r="G106" s="5">
        <f t="shared" si="16"/>
        <v>1382.1065371826255</v>
      </c>
      <c r="H106" s="5">
        <f t="shared" si="17"/>
        <v>717.23346281737463</v>
      </c>
    </row>
    <row r="107" spans="1:8" x14ac:dyDescent="0.7">
      <c r="A107" s="4">
        <v>42613</v>
      </c>
      <c r="B107" s="5">
        <v>2173.15</v>
      </c>
      <c r="C107" s="5">
        <f t="shared" si="14"/>
        <v>0.71131307088788165</v>
      </c>
      <c r="D107" s="5">
        <f>SUM(C$2:C107)</f>
        <v>118.14650756092981</v>
      </c>
      <c r="E107" s="5">
        <f t="shared" si="15"/>
        <v>1545.79</v>
      </c>
      <c r="F107" s="5">
        <f t="shared" si="13"/>
        <v>627.36000000000013</v>
      </c>
      <c r="G107" s="5">
        <f t="shared" si="16"/>
        <v>1386.8690948439448</v>
      </c>
      <c r="H107" s="5">
        <f t="shared" si="17"/>
        <v>786.28090515605527</v>
      </c>
    </row>
    <row r="108" spans="1:8" x14ac:dyDescent="0.7">
      <c r="A108" s="4">
        <v>42643</v>
      </c>
      <c r="B108" s="5">
        <v>2171.33</v>
      </c>
      <c r="C108" s="5">
        <f t="shared" si="14"/>
        <v>0.71190929061911368</v>
      </c>
      <c r="D108" s="5">
        <f>SUM(C$2:C108)</f>
        <v>118.85841685154892</v>
      </c>
      <c r="E108" s="5">
        <f t="shared" si="15"/>
        <v>1545.79</v>
      </c>
      <c r="F108" s="5">
        <f t="shared" si="13"/>
        <v>625.54</v>
      </c>
      <c r="G108" s="5">
        <f t="shared" si="16"/>
        <v>1391.5676683341637</v>
      </c>
      <c r="H108" s="5">
        <f t="shared" si="17"/>
        <v>779.7623316658362</v>
      </c>
    </row>
    <row r="109" spans="1:8" x14ac:dyDescent="0.7">
      <c r="A109" s="4">
        <v>42674</v>
      </c>
      <c r="B109" s="5">
        <v>2164.33</v>
      </c>
      <c r="C109" s="5">
        <f t="shared" si="14"/>
        <v>0.71421178840564981</v>
      </c>
      <c r="D109" s="5">
        <f>SUM(C$2:C109)</f>
        <v>119.57262863995457</v>
      </c>
      <c r="E109" s="5">
        <f t="shared" si="15"/>
        <v>1545.79</v>
      </c>
      <c r="F109" s="5">
        <f t="shared" si="13"/>
        <v>618.54</v>
      </c>
      <c r="G109" s="5">
        <f t="shared" si="16"/>
        <v>1396.1834066782078</v>
      </c>
      <c r="H109" s="5">
        <f t="shared" si="17"/>
        <v>768.14659332179212</v>
      </c>
    </row>
    <row r="110" spans="1:8" x14ac:dyDescent="0.7">
      <c r="A110" s="4">
        <v>42704</v>
      </c>
      <c r="B110" s="5">
        <v>2128.6799999999998</v>
      </c>
      <c r="C110" s="5">
        <f t="shared" si="14"/>
        <v>0.72617302741605128</v>
      </c>
      <c r="D110" s="5">
        <f>SUM(C$2:C110)</f>
        <v>120.29880166737063</v>
      </c>
      <c r="E110" s="5">
        <f t="shared" si="15"/>
        <v>1545.79</v>
      </c>
      <c r="F110" s="5">
        <f t="shared" si="13"/>
        <v>582.88999999999987</v>
      </c>
      <c r="G110" s="5">
        <f t="shared" si="16"/>
        <v>1400.6050572796426</v>
      </c>
      <c r="H110" s="5">
        <f t="shared" si="17"/>
        <v>728.07494272035728</v>
      </c>
    </row>
    <row r="111" spans="1:8" x14ac:dyDescent="0.7">
      <c r="A111" s="4">
        <v>42735</v>
      </c>
      <c r="B111" s="5">
        <v>2200.17</v>
      </c>
      <c r="C111" s="5">
        <f t="shared" si="14"/>
        <v>0.70257752810010132</v>
      </c>
      <c r="D111" s="5">
        <f>SUM(C$2:C111)</f>
        <v>121.00137919547073</v>
      </c>
      <c r="E111" s="5">
        <f t="shared" si="15"/>
        <v>1545.79</v>
      </c>
      <c r="F111" s="5">
        <f t="shared" si="13"/>
        <v>654.38000000000011</v>
      </c>
      <c r="G111" s="5">
        <f t="shared" si="16"/>
        <v>1405.2476189161052</v>
      </c>
      <c r="H111" s="5">
        <f t="shared" si="17"/>
        <v>794.92238108389483</v>
      </c>
    </row>
    <row r="112" spans="1:8" x14ac:dyDescent="0.7">
      <c r="A112" s="4">
        <v>42766</v>
      </c>
      <c r="B112" s="5">
        <v>2251.5700000000002</v>
      </c>
      <c r="C112" s="5">
        <f t="shared" si="14"/>
        <v>0.68653872631097401</v>
      </c>
      <c r="D112" s="5">
        <f>SUM(C$2:C112)</f>
        <v>121.6879179217817</v>
      </c>
      <c r="E112" s="5">
        <f t="shared" si="15"/>
        <v>1545.79</v>
      </c>
      <c r="F112" s="5">
        <f t="shared" si="13"/>
        <v>705.7800000000002</v>
      </c>
      <c r="G112" s="5">
        <f t="shared" si="16"/>
        <v>1410.0223993501932</v>
      </c>
      <c r="H112" s="5">
        <f t="shared" si="17"/>
        <v>841.54760064980701</v>
      </c>
    </row>
    <row r="113" spans="1:8" x14ac:dyDescent="0.7">
      <c r="A113" s="4">
        <v>42794</v>
      </c>
      <c r="B113" s="5">
        <v>2285.59</v>
      </c>
      <c r="C113" s="5">
        <f t="shared" si="14"/>
        <v>0.67631989989455665</v>
      </c>
      <c r="D113" s="5">
        <f>SUM(C$2:C113)</f>
        <v>122.36423782167626</v>
      </c>
      <c r="E113" s="5">
        <f t="shared" si="15"/>
        <v>1545.79</v>
      </c>
      <c r="F113" s="5">
        <f t="shared" si="13"/>
        <v>739.80000000000018</v>
      </c>
      <c r="G113" s="5">
        <f t="shared" si="16"/>
        <v>1414.861752763936</v>
      </c>
      <c r="H113" s="5">
        <f t="shared" si="17"/>
        <v>870.72824723606413</v>
      </c>
    </row>
    <row r="114" spans="1:8" x14ac:dyDescent="0.7">
      <c r="A114" s="4">
        <v>42825</v>
      </c>
      <c r="B114" s="5">
        <v>2380.13</v>
      </c>
      <c r="C114" s="5">
        <f t="shared" si="14"/>
        <v>0.6494561221445887</v>
      </c>
      <c r="D114" s="5">
        <f>SUM(C$2:C114)</f>
        <v>123.01369394382084</v>
      </c>
      <c r="E114" s="5">
        <f t="shared" si="15"/>
        <v>1545.79</v>
      </c>
      <c r="F114" s="5">
        <f t="shared" si="13"/>
        <v>834.34000000000015</v>
      </c>
      <c r="G114" s="5">
        <f t="shared" si="16"/>
        <v>1419.9579282593695</v>
      </c>
      <c r="H114" s="5">
        <f t="shared" si="17"/>
        <v>960.1720717406306</v>
      </c>
    </row>
    <row r="115" spans="1:8" x14ac:dyDescent="0.7">
      <c r="A115" s="4">
        <v>42855</v>
      </c>
      <c r="B115" s="5">
        <v>2362.34</v>
      </c>
      <c r="C115" s="5">
        <f t="shared" si="14"/>
        <v>0.65434696106402968</v>
      </c>
      <c r="D115" s="5">
        <f>SUM(C$2:C115)</f>
        <v>123.66804090488488</v>
      </c>
      <c r="E115" s="5">
        <f t="shared" si="15"/>
        <v>1545.79</v>
      </c>
      <c r="F115" s="5">
        <f t="shared" si="13"/>
        <v>816.55000000000018</v>
      </c>
      <c r="G115" s="5">
        <f t="shared" si="16"/>
        <v>1424.9442193034638</v>
      </c>
      <c r="H115" s="5">
        <f t="shared" si="17"/>
        <v>937.39578069653635</v>
      </c>
    </row>
    <row r="116" spans="1:8" x14ac:dyDescent="0.7">
      <c r="A116" s="4">
        <v>42886</v>
      </c>
      <c r="B116" s="5">
        <v>2388.5</v>
      </c>
      <c r="C116" s="5">
        <f t="shared" si="14"/>
        <v>0.64718023864350005</v>
      </c>
      <c r="D116" s="5">
        <f>SUM(C$2:C116)</f>
        <v>124.31522114352838</v>
      </c>
      <c r="E116" s="5">
        <f t="shared" si="15"/>
        <v>1545.79</v>
      </c>
      <c r="F116" s="5">
        <f t="shared" si="13"/>
        <v>842.71</v>
      </c>
      <c r="G116" s="5">
        <f t="shared" si="16"/>
        <v>1429.9604534730313</v>
      </c>
      <c r="H116" s="5">
        <f t="shared" si="17"/>
        <v>958.53954652696871</v>
      </c>
    </row>
    <row r="117" spans="1:8" x14ac:dyDescent="0.7">
      <c r="A117" s="4">
        <v>42916</v>
      </c>
      <c r="B117" s="5">
        <v>2415.65</v>
      </c>
      <c r="C117" s="5">
        <f t="shared" si="14"/>
        <v>0.63990644340032699</v>
      </c>
      <c r="D117" s="5">
        <f>SUM(C$2:C117)</f>
        <v>124.9551275869287</v>
      </c>
      <c r="E117" s="5">
        <f t="shared" si="15"/>
        <v>1545.79</v>
      </c>
      <c r="F117" s="5">
        <f t="shared" si="13"/>
        <v>869.86000000000013</v>
      </c>
      <c r="G117" s="5">
        <f t="shared" si="16"/>
        <v>1435.0082582666053</v>
      </c>
      <c r="H117" s="5">
        <f t="shared" si="17"/>
        <v>980.64174173339484</v>
      </c>
    </row>
    <row r="118" spans="1:8" x14ac:dyDescent="0.7">
      <c r="A118" s="6">
        <v>42947</v>
      </c>
      <c r="B118" s="7">
        <v>2431.39</v>
      </c>
      <c r="C118" s="5">
        <f t="shared" si="14"/>
        <v>0.63576390459778154</v>
      </c>
      <c r="D118" s="5">
        <f>SUM(C$2:C118)</f>
        <v>125.59089149152648</v>
      </c>
      <c r="E118" s="5">
        <f t="shared" si="15"/>
        <v>1545.79</v>
      </c>
      <c r="F118" s="5">
        <f t="shared" si="13"/>
        <v>885.59999999999991</v>
      </c>
      <c r="G118" s="5">
        <f t="shared" si="16"/>
        <v>1440.0521236223751</v>
      </c>
      <c r="H118" s="5">
        <f t="shared" si="17"/>
        <v>991.33787637762475</v>
      </c>
    </row>
    <row r="119" spans="1:8" x14ac:dyDescent="0.7">
      <c r="A119" s="4">
        <v>42978</v>
      </c>
      <c r="B119" s="5">
        <v>2477.1</v>
      </c>
      <c r="C119" s="5">
        <f t="shared" si="14"/>
        <v>0.62403213435065197</v>
      </c>
      <c r="D119" s="5">
        <f>SUM(C$2:C119)</f>
        <v>126.21492362587713</v>
      </c>
      <c r="E119" s="5">
        <f t="shared" si="15"/>
        <v>1545.79</v>
      </c>
      <c r="F119" s="5">
        <f t="shared" si="13"/>
        <v>931.31</v>
      </c>
      <c r="G119" s="5">
        <f t="shared" si="16"/>
        <v>1445.1794982713352</v>
      </c>
      <c r="H119" s="5">
        <f t="shared" si="17"/>
        <v>1031.9205017286647</v>
      </c>
    </row>
    <row r="120" spans="1:8" x14ac:dyDescent="0.7">
      <c r="A120" s="4">
        <v>43008</v>
      </c>
      <c r="B120" s="5">
        <v>2474.42</v>
      </c>
      <c r="C120" s="5">
        <f t="shared" si="14"/>
        <v>0.6247080123826998</v>
      </c>
      <c r="D120" s="5">
        <f>SUM(C$2:C120)</f>
        <v>126.83963163825983</v>
      </c>
      <c r="E120" s="5">
        <f t="shared" si="15"/>
        <v>1545.79</v>
      </c>
      <c r="F120" s="5">
        <f t="shared" si="13"/>
        <v>928.63000000000011</v>
      </c>
      <c r="G120" s="5">
        <f t="shared" si="16"/>
        <v>1450.2486929685606</v>
      </c>
      <c r="H120" s="5">
        <f t="shared" si="17"/>
        <v>1024.1713070314395</v>
      </c>
    </row>
    <row r="121" spans="1:8" x14ac:dyDescent="0.7">
      <c r="A121" s="4">
        <v>43039</v>
      </c>
      <c r="B121" s="5">
        <v>2521.1999999999998</v>
      </c>
      <c r="C121" s="5">
        <f t="shared" si="14"/>
        <v>0.61311676979216245</v>
      </c>
      <c r="D121" s="5">
        <f>SUM(C$2:C121)</f>
        <v>127.45274840805199</v>
      </c>
      <c r="E121" s="5">
        <f t="shared" si="15"/>
        <v>1545.79</v>
      </c>
      <c r="F121" s="5">
        <f t="shared" si="13"/>
        <v>975.40999999999985</v>
      </c>
      <c r="G121" s="5">
        <f t="shared" si="16"/>
        <v>1455.400548963612</v>
      </c>
      <c r="H121" s="5">
        <f t="shared" si="17"/>
        <v>1065.7994510363878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FE27-BF23-4944-95E4-9B9064A5980B}">
  <dimension ref="A1:H121"/>
  <sheetViews>
    <sheetView workbookViewId="0"/>
  </sheetViews>
  <sheetFormatPr defaultRowHeight="17.649999999999999" x14ac:dyDescent="0.7"/>
  <cols>
    <col min="1" max="1" width="11.625" bestFit="1" customWidth="1"/>
    <col min="2" max="2" width="9" style="1"/>
    <col min="3" max="5" width="9" style="1" customWidth="1"/>
    <col min="6" max="6" width="9" style="1"/>
    <col min="7" max="7" width="9" style="1" customWidth="1"/>
    <col min="8" max="8" width="9" style="1"/>
  </cols>
  <sheetData>
    <row r="1" spans="1:8" ht="52.9" customHeight="1" x14ac:dyDescent="0.7">
      <c r="A1" s="2" t="s">
        <v>0</v>
      </c>
      <c r="B1" s="3" t="s">
        <v>4</v>
      </c>
      <c r="C1" s="2" t="s">
        <v>2</v>
      </c>
      <c r="D1" s="3" t="s">
        <v>5</v>
      </c>
      <c r="E1" s="2" t="s">
        <v>1</v>
      </c>
      <c r="F1" s="3" t="s">
        <v>6</v>
      </c>
      <c r="G1" s="3" t="s">
        <v>3</v>
      </c>
      <c r="H1" s="3" t="s">
        <v>6</v>
      </c>
    </row>
    <row r="2" spans="1:8" x14ac:dyDescent="0.7">
      <c r="A2" s="4">
        <v>36922</v>
      </c>
      <c r="B2" s="5">
        <v>1320.28</v>
      </c>
      <c r="C2" s="5">
        <f t="shared" ref="C2:C65" si="0">B$2/B2</f>
        <v>1</v>
      </c>
      <c r="D2" s="5">
        <f>SUM(C$2:C2)</f>
        <v>1</v>
      </c>
      <c r="E2" s="5">
        <f t="shared" ref="E2:E65" si="1">B$2</f>
        <v>1320.28</v>
      </c>
      <c r="F2" s="5">
        <f>B2-E2</f>
        <v>0</v>
      </c>
      <c r="G2" s="5">
        <f t="shared" ref="G2:G65" si="2">B$2*(ROW()-1)/D2</f>
        <v>1320.28</v>
      </c>
      <c r="H2" s="5">
        <f t="shared" ref="H2:H65" si="3">B2-G2</f>
        <v>0</v>
      </c>
    </row>
    <row r="3" spans="1:8" x14ac:dyDescent="0.7">
      <c r="A3" s="4">
        <v>36950</v>
      </c>
      <c r="B3" s="5">
        <v>1366.01</v>
      </c>
      <c r="C3" s="5">
        <f t="shared" si="0"/>
        <v>0.96652293907072417</v>
      </c>
      <c r="D3" s="5">
        <f>SUM(C$2:C3)</f>
        <v>1.9665229390707242</v>
      </c>
      <c r="E3" s="5">
        <f t="shared" si="1"/>
        <v>1320.28</v>
      </c>
      <c r="F3" s="5">
        <f t="shared" ref="F3:F66" si="4">B3-E3</f>
        <v>45.730000000000018</v>
      </c>
      <c r="G3" s="5">
        <f t="shared" si="2"/>
        <v>1342.7557581646063</v>
      </c>
      <c r="H3" s="5">
        <f t="shared" si="3"/>
        <v>23.254241835393714</v>
      </c>
    </row>
    <row r="4" spans="1:8" x14ac:dyDescent="0.7">
      <c r="A4" s="4">
        <v>36981</v>
      </c>
      <c r="B4" s="5">
        <v>1239.94</v>
      </c>
      <c r="C4" s="5">
        <f t="shared" si="0"/>
        <v>1.0647934577479554</v>
      </c>
      <c r="D4" s="5">
        <f>SUM(C$2:C4)</f>
        <v>3.0313163968186796</v>
      </c>
      <c r="E4" s="5">
        <f t="shared" si="1"/>
        <v>1320.28</v>
      </c>
      <c r="F4" s="5">
        <f t="shared" si="4"/>
        <v>-80.339999999999918</v>
      </c>
      <c r="G4" s="5">
        <f t="shared" si="2"/>
        <v>1306.6402451940819</v>
      </c>
      <c r="H4" s="5">
        <f t="shared" si="3"/>
        <v>-66.700245194081845</v>
      </c>
    </row>
    <row r="5" spans="1:8" x14ac:dyDescent="0.7">
      <c r="A5" s="4">
        <v>37011</v>
      </c>
      <c r="B5" s="5">
        <v>1160.33</v>
      </c>
      <c r="C5" s="5">
        <f t="shared" si="0"/>
        <v>1.1378487154516388</v>
      </c>
      <c r="D5" s="5">
        <f>SUM(C$2:C5)</f>
        <v>4.1691651122703188</v>
      </c>
      <c r="E5" s="5">
        <f t="shared" si="1"/>
        <v>1320.28</v>
      </c>
      <c r="F5" s="5">
        <f t="shared" si="4"/>
        <v>-159.95000000000005</v>
      </c>
      <c r="G5" s="5">
        <f t="shared" si="2"/>
        <v>1266.7092470041721</v>
      </c>
      <c r="H5" s="5">
        <f t="shared" si="3"/>
        <v>-106.37924700417216</v>
      </c>
    </row>
    <row r="6" spans="1:8" x14ac:dyDescent="0.7">
      <c r="A6" s="4">
        <v>37042</v>
      </c>
      <c r="B6" s="5">
        <v>1249.46</v>
      </c>
      <c r="C6" s="5">
        <f t="shared" si="0"/>
        <v>1.056680485969939</v>
      </c>
      <c r="D6" s="5">
        <f>SUM(C$2:C6)</f>
        <v>5.2258455982402578</v>
      </c>
      <c r="E6" s="5">
        <f t="shared" si="1"/>
        <v>1320.28</v>
      </c>
      <c r="F6" s="5">
        <f t="shared" si="4"/>
        <v>-70.819999999999936</v>
      </c>
      <c r="G6" s="5">
        <f t="shared" si="2"/>
        <v>1263.2214013791267</v>
      </c>
      <c r="H6" s="5">
        <f t="shared" si="3"/>
        <v>-13.76140137912671</v>
      </c>
    </row>
    <row r="7" spans="1:8" x14ac:dyDescent="0.7">
      <c r="A7" s="4">
        <v>37072</v>
      </c>
      <c r="B7" s="5">
        <v>1255.82</v>
      </c>
      <c r="C7" s="5">
        <f t="shared" si="0"/>
        <v>1.0513290121195713</v>
      </c>
      <c r="D7" s="5">
        <f>SUM(C$2:C7)</f>
        <v>6.2771746103598289</v>
      </c>
      <c r="E7" s="5">
        <f t="shared" si="1"/>
        <v>1320.28</v>
      </c>
      <c r="F7" s="5">
        <f t="shared" si="4"/>
        <v>-64.460000000000036</v>
      </c>
      <c r="G7" s="5">
        <f t="shared" si="2"/>
        <v>1261.9817818873614</v>
      </c>
      <c r="H7" s="5">
        <f t="shared" si="3"/>
        <v>-6.1617818873614851</v>
      </c>
    </row>
    <row r="8" spans="1:8" x14ac:dyDescent="0.7">
      <c r="A8" s="4">
        <v>37103</v>
      </c>
      <c r="B8" s="5">
        <v>1224.42</v>
      </c>
      <c r="C8" s="5">
        <f t="shared" si="0"/>
        <v>1.0782901292040312</v>
      </c>
      <c r="D8" s="5">
        <f>SUM(C$2:C8)</f>
        <v>7.3554647395638604</v>
      </c>
      <c r="E8" s="5">
        <f t="shared" si="1"/>
        <v>1320.28</v>
      </c>
      <c r="F8" s="5">
        <f t="shared" si="4"/>
        <v>-95.8599999999999</v>
      </c>
      <c r="G8" s="5">
        <f t="shared" si="2"/>
        <v>1256.4753319105705</v>
      </c>
      <c r="H8" s="5">
        <f t="shared" si="3"/>
        <v>-32.05533191057043</v>
      </c>
    </row>
    <row r="9" spans="1:8" x14ac:dyDescent="0.7">
      <c r="A9" s="4">
        <v>37134</v>
      </c>
      <c r="B9" s="5">
        <v>1211.23</v>
      </c>
      <c r="C9" s="5">
        <f t="shared" si="0"/>
        <v>1.0900324463561832</v>
      </c>
      <c r="D9" s="5">
        <f>SUM(C$2:C9)</f>
        <v>8.4454971859200434</v>
      </c>
      <c r="E9" s="5">
        <f t="shared" si="1"/>
        <v>1320.28</v>
      </c>
      <c r="F9" s="5">
        <f t="shared" si="4"/>
        <v>-109.04999999999995</v>
      </c>
      <c r="G9" s="5">
        <f t="shared" si="2"/>
        <v>1250.6356662588078</v>
      </c>
      <c r="H9" s="5">
        <f t="shared" si="3"/>
        <v>-39.405666258807742</v>
      </c>
    </row>
    <row r="10" spans="1:8" x14ac:dyDescent="0.7">
      <c r="A10" s="4">
        <v>37164</v>
      </c>
      <c r="B10" s="5">
        <v>1133.58</v>
      </c>
      <c r="C10" s="5">
        <f t="shared" si="0"/>
        <v>1.1646994477672508</v>
      </c>
      <c r="D10" s="5">
        <f>SUM(C$2:C10)</f>
        <v>9.6101966336872948</v>
      </c>
      <c r="E10" s="5">
        <f t="shared" si="1"/>
        <v>1320.28</v>
      </c>
      <c r="F10" s="5">
        <f t="shared" si="4"/>
        <v>-186.70000000000005</v>
      </c>
      <c r="G10" s="5">
        <f t="shared" si="2"/>
        <v>1236.4492062885968</v>
      </c>
      <c r="H10" s="5">
        <f t="shared" si="3"/>
        <v>-102.86920628859684</v>
      </c>
    </row>
    <row r="11" spans="1:8" x14ac:dyDescent="0.7">
      <c r="A11" s="4">
        <v>37195</v>
      </c>
      <c r="B11" s="5">
        <v>1040.94</v>
      </c>
      <c r="C11" s="5">
        <f t="shared" si="0"/>
        <v>1.2683536034737832</v>
      </c>
      <c r="D11" s="5">
        <f>SUM(C$2:C11)</f>
        <v>10.878550237161079</v>
      </c>
      <c r="E11" s="5">
        <f t="shared" si="1"/>
        <v>1320.28</v>
      </c>
      <c r="F11" s="5">
        <f t="shared" si="4"/>
        <v>-279.33999999999992</v>
      </c>
      <c r="G11" s="5">
        <f t="shared" si="2"/>
        <v>1213.6543668198813</v>
      </c>
      <c r="H11" s="5">
        <f t="shared" si="3"/>
        <v>-172.71436681988121</v>
      </c>
    </row>
    <row r="12" spans="1:8" x14ac:dyDescent="0.7">
      <c r="A12" s="4">
        <v>37225</v>
      </c>
      <c r="B12" s="5">
        <v>1059.78</v>
      </c>
      <c r="C12" s="5">
        <f t="shared" si="0"/>
        <v>1.2458057332653947</v>
      </c>
      <c r="D12" s="5">
        <f>SUM(C$2:C12)</f>
        <v>12.124355970426473</v>
      </c>
      <c r="E12" s="5">
        <f t="shared" si="1"/>
        <v>1320.28</v>
      </c>
      <c r="F12" s="5">
        <f t="shared" si="4"/>
        <v>-260.5</v>
      </c>
      <c r="G12" s="5">
        <f t="shared" si="2"/>
        <v>1197.8434182751196</v>
      </c>
      <c r="H12" s="5">
        <f t="shared" si="3"/>
        <v>-138.0634182751196</v>
      </c>
    </row>
    <row r="13" spans="1:8" x14ac:dyDescent="0.7">
      <c r="A13" s="4">
        <v>37256</v>
      </c>
      <c r="B13" s="5">
        <v>1139.45</v>
      </c>
      <c r="C13" s="5">
        <f t="shared" si="0"/>
        <v>1.1586993725042782</v>
      </c>
      <c r="D13" s="5">
        <f>SUM(C$2:C13)</f>
        <v>13.283055342930751</v>
      </c>
      <c r="E13" s="5">
        <f t="shared" si="1"/>
        <v>1320.28</v>
      </c>
      <c r="F13" s="5">
        <f t="shared" si="4"/>
        <v>-180.82999999999993</v>
      </c>
      <c r="G13" s="5">
        <f t="shared" si="2"/>
        <v>1192.7496792695247</v>
      </c>
      <c r="H13" s="5">
        <f t="shared" si="3"/>
        <v>-53.299679269524631</v>
      </c>
    </row>
    <row r="14" spans="1:8" x14ac:dyDescent="0.7">
      <c r="A14" s="4">
        <v>37287</v>
      </c>
      <c r="B14" s="5">
        <v>1148.08</v>
      </c>
      <c r="C14" s="5">
        <f t="shared" si="0"/>
        <v>1.1499895477667061</v>
      </c>
      <c r="D14" s="5">
        <f>SUM(C$2:C14)</f>
        <v>14.433044890697458</v>
      </c>
      <c r="E14" s="5">
        <f t="shared" si="1"/>
        <v>1320.28</v>
      </c>
      <c r="F14" s="5">
        <f t="shared" si="4"/>
        <v>-172.20000000000005</v>
      </c>
      <c r="G14" s="5">
        <f t="shared" si="2"/>
        <v>1189.1905090008065</v>
      </c>
      <c r="H14" s="5">
        <f t="shared" si="3"/>
        <v>-41.110509000806587</v>
      </c>
    </row>
    <row r="15" spans="1:8" x14ac:dyDescent="0.7">
      <c r="A15" s="4">
        <v>37315</v>
      </c>
      <c r="B15" s="5">
        <v>1130.2</v>
      </c>
      <c r="C15" s="5">
        <f t="shared" si="0"/>
        <v>1.1681826225446823</v>
      </c>
      <c r="D15" s="5">
        <f>SUM(C$2:C15)</f>
        <v>15.60122751324214</v>
      </c>
      <c r="E15" s="5">
        <f t="shared" si="1"/>
        <v>1320.28</v>
      </c>
      <c r="F15" s="5">
        <f t="shared" si="4"/>
        <v>-190.07999999999993</v>
      </c>
      <c r="G15" s="5">
        <f t="shared" si="2"/>
        <v>1184.773440699526</v>
      </c>
      <c r="H15" s="5">
        <f t="shared" si="3"/>
        <v>-54.573440699525918</v>
      </c>
    </row>
    <row r="16" spans="1:8" x14ac:dyDescent="0.7">
      <c r="A16" s="4">
        <v>37346</v>
      </c>
      <c r="B16" s="5">
        <v>1106.73</v>
      </c>
      <c r="C16" s="5">
        <f t="shared" si="0"/>
        <v>1.1929558248172545</v>
      </c>
      <c r="D16" s="5">
        <f>SUM(C$2:C16)</f>
        <v>16.794183338059394</v>
      </c>
      <c r="E16" s="5">
        <f t="shared" si="1"/>
        <v>1320.28</v>
      </c>
      <c r="F16" s="5">
        <f t="shared" si="4"/>
        <v>-213.54999999999995</v>
      </c>
      <c r="G16" s="5">
        <f t="shared" si="2"/>
        <v>1179.2297131304522</v>
      </c>
      <c r="H16" s="5">
        <f t="shared" si="3"/>
        <v>-72.499713130452164</v>
      </c>
    </row>
    <row r="17" spans="1:8" x14ac:dyDescent="0.7">
      <c r="A17" s="4">
        <v>37376</v>
      </c>
      <c r="B17" s="5">
        <v>1147.3900000000001</v>
      </c>
      <c r="C17" s="5">
        <f t="shared" si="0"/>
        <v>1.1506811110433244</v>
      </c>
      <c r="D17" s="5">
        <f>SUM(C$2:C17)</f>
        <v>17.944864449102717</v>
      </c>
      <c r="E17" s="5">
        <f t="shared" si="1"/>
        <v>1320.28</v>
      </c>
      <c r="F17" s="5">
        <f t="shared" si="4"/>
        <v>-172.88999999999987</v>
      </c>
      <c r="G17" s="5">
        <f t="shared" si="2"/>
        <v>1177.1880506490129</v>
      </c>
      <c r="H17" s="5">
        <f t="shared" si="3"/>
        <v>-29.798050649012794</v>
      </c>
    </row>
    <row r="18" spans="1:8" x14ac:dyDescent="0.7">
      <c r="A18" s="4">
        <v>37407</v>
      </c>
      <c r="B18" s="5">
        <v>1076.92</v>
      </c>
      <c r="C18" s="5">
        <f t="shared" si="0"/>
        <v>1.225977788507967</v>
      </c>
      <c r="D18" s="5">
        <f>SUM(C$2:C18)</f>
        <v>19.170842237610685</v>
      </c>
      <c r="E18" s="5">
        <f t="shared" si="1"/>
        <v>1320.28</v>
      </c>
      <c r="F18" s="5">
        <f t="shared" si="4"/>
        <v>-243.3599999999999</v>
      </c>
      <c r="G18" s="5">
        <f t="shared" si="2"/>
        <v>1170.7758961140639</v>
      </c>
      <c r="H18" s="5">
        <f t="shared" si="3"/>
        <v>-93.855896114063853</v>
      </c>
    </row>
    <row r="19" spans="1:8" x14ac:dyDescent="0.7">
      <c r="A19" s="4">
        <v>37437</v>
      </c>
      <c r="B19" s="5">
        <v>1067.1400000000001</v>
      </c>
      <c r="C19" s="5">
        <f t="shared" si="0"/>
        <v>1.2372134865153586</v>
      </c>
      <c r="D19" s="5">
        <f>SUM(C$2:C19)</f>
        <v>20.408055724126044</v>
      </c>
      <c r="E19" s="5">
        <f t="shared" si="1"/>
        <v>1320.28</v>
      </c>
      <c r="F19" s="5">
        <f t="shared" si="4"/>
        <v>-253.13999999999987</v>
      </c>
      <c r="G19" s="5">
        <f t="shared" si="2"/>
        <v>1164.4930963171269</v>
      </c>
      <c r="H19" s="5">
        <f t="shared" si="3"/>
        <v>-97.353096317126756</v>
      </c>
    </row>
    <row r="20" spans="1:8" x14ac:dyDescent="0.7">
      <c r="A20" s="4">
        <v>37468</v>
      </c>
      <c r="B20" s="5">
        <v>989.82</v>
      </c>
      <c r="C20" s="5">
        <f t="shared" si="0"/>
        <v>1.3338586813764117</v>
      </c>
      <c r="D20" s="5">
        <f>SUM(C$2:C20)</f>
        <v>21.741914405502456</v>
      </c>
      <c r="E20" s="5">
        <f t="shared" si="1"/>
        <v>1320.28</v>
      </c>
      <c r="F20" s="5">
        <f t="shared" si="4"/>
        <v>-330.45999999999992</v>
      </c>
      <c r="G20" s="5">
        <f t="shared" si="2"/>
        <v>1153.7769642608562</v>
      </c>
      <c r="H20" s="5">
        <f t="shared" si="3"/>
        <v>-163.95696426085613</v>
      </c>
    </row>
    <row r="21" spans="1:8" x14ac:dyDescent="0.7">
      <c r="A21" s="4">
        <v>37499</v>
      </c>
      <c r="B21" s="5">
        <v>911.62</v>
      </c>
      <c r="C21" s="5">
        <f t="shared" si="0"/>
        <v>1.4482788881332134</v>
      </c>
      <c r="D21" s="5">
        <f>SUM(C$2:C21)</f>
        <v>23.190193293635669</v>
      </c>
      <c r="E21" s="5">
        <f t="shared" si="1"/>
        <v>1320.28</v>
      </c>
      <c r="F21" s="5">
        <f t="shared" si="4"/>
        <v>-408.65999999999997</v>
      </c>
      <c r="G21" s="5">
        <f t="shared" si="2"/>
        <v>1138.6537259802301</v>
      </c>
      <c r="H21" s="5">
        <f t="shared" si="3"/>
        <v>-227.03372598023009</v>
      </c>
    </row>
    <row r="22" spans="1:8" x14ac:dyDescent="0.7">
      <c r="A22" s="4">
        <v>37529</v>
      </c>
      <c r="B22" s="5">
        <v>916.07</v>
      </c>
      <c r="C22" s="5">
        <f t="shared" si="0"/>
        <v>1.4412435730893927</v>
      </c>
      <c r="D22" s="5">
        <f>SUM(C$2:C22)</f>
        <v>24.63143686672506</v>
      </c>
      <c r="E22" s="5">
        <f t="shared" si="1"/>
        <v>1320.28</v>
      </c>
      <c r="F22" s="5">
        <f t="shared" si="4"/>
        <v>-404.20999999999992</v>
      </c>
      <c r="G22" s="5">
        <f t="shared" si="2"/>
        <v>1125.6298262264702</v>
      </c>
      <c r="H22" s="5">
        <f t="shared" si="3"/>
        <v>-209.55982622647014</v>
      </c>
    </row>
    <row r="23" spans="1:8" x14ac:dyDescent="0.7">
      <c r="A23" s="4">
        <v>37560</v>
      </c>
      <c r="B23" s="5">
        <v>815.28</v>
      </c>
      <c r="C23" s="5">
        <f t="shared" si="0"/>
        <v>1.6194190952801493</v>
      </c>
      <c r="D23" s="5">
        <f>SUM(C$2:C23)</f>
        <v>26.250855962005211</v>
      </c>
      <c r="E23" s="5">
        <f t="shared" si="1"/>
        <v>1320.28</v>
      </c>
      <c r="F23" s="5">
        <f t="shared" si="4"/>
        <v>-505</v>
      </c>
      <c r="G23" s="5">
        <f t="shared" si="2"/>
        <v>1106.4843006277829</v>
      </c>
      <c r="H23" s="5">
        <f t="shared" si="3"/>
        <v>-291.20430062778291</v>
      </c>
    </row>
    <row r="24" spans="1:8" x14ac:dyDescent="0.7">
      <c r="A24" s="4">
        <v>37590</v>
      </c>
      <c r="B24" s="5">
        <v>885.76</v>
      </c>
      <c r="C24" s="5">
        <f t="shared" si="0"/>
        <v>1.4905617774566473</v>
      </c>
      <c r="D24" s="5">
        <f>SUM(C$2:C24)</f>
        <v>27.741417739461859</v>
      </c>
      <c r="E24" s="5">
        <f t="shared" si="1"/>
        <v>1320.28</v>
      </c>
      <c r="F24" s="5">
        <f t="shared" si="4"/>
        <v>-434.52</v>
      </c>
      <c r="G24" s="5">
        <f t="shared" si="2"/>
        <v>1094.6246614066906</v>
      </c>
      <c r="H24" s="5">
        <f t="shared" si="3"/>
        <v>-208.86466140669063</v>
      </c>
    </row>
    <row r="25" spans="1:8" x14ac:dyDescent="0.7">
      <c r="A25" s="4">
        <v>37621</v>
      </c>
      <c r="B25" s="5">
        <v>936.31</v>
      </c>
      <c r="C25" s="5">
        <f t="shared" si="0"/>
        <v>1.4100885390522371</v>
      </c>
      <c r="D25" s="5">
        <f>SUM(C$2:C25)</f>
        <v>29.151506278514095</v>
      </c>
      <c r="E25" s="5">
        <f t="shared" si="1"/>
        <v>1320.28</v>
      </c>
      <c r="F25" s="5">
        <f t="shared" si="4"/>
        <v>-383.97</v>
      </c>
      <c r="G25" s="5">
        <f t="shared" si="2"/>
        <v>1086.9668173323334</v>
      </c>
      <c r="H25" s="5">
        <f t="shared" si="3"/>
        <v>-150.6568173323335</v>
      </c>
    </row>
    <row r="26" spans="1:8" x14ac:dyDescent="0.7">
      <c r="A26" s="4">
        <v>37652</v>
      </c>
      <c r="B26" s="5">
        <v>879.82</v>
      </c>
      <c r="C26" s="5">
        <f t="shared" si="0"/>
        <v>1.5006251278670637</v>
      </c>
      <c r="D26" s="5">
        <f>SUM(C$2:C26)</f>
        <v>30.652131406381159</v>
      </c>
      <c r="E26" s="5">
        <f t="shared" si="1"/>
        <v>1320.28</v>
      </c>
      <c r="F26" s="5">
        <f t="shared" si="4"/>
        <v>-440.45999999999992</v>
      </c>
      <c r="G26" s="5">
        <f t="shared" si="2"/>
        <v>1076.8256067546613</v>
      </c>
      <c r="H26" s="5">
        <f t="shared" si="3"/>
        <v>-197.00560675466124</v>
      </c>
    </row>
    <row r="27" spans="1:8" x14ac:dyDescent="0.7">
      <c r="A27" s="4">
        <v>37680</v>
      </c>
      <c r="B27" s="5">
        <v>855.7</v>
      </c>
      <c r="C27" s="5">
        <f t="shared" si="0"/>
        <v>1.5429239219352575</v>
      </c>
      <c r="D27" s="5">
        <f>SUM(C$2:C27)</f>
        <v>32.195055328316414</v>
      </c>
      <c r="E27" s="5">
        <f t="shared" si="1"/>
        <v>1320.28</v>
      </c>
      <c r="F27" s="5">
        <f t="shared" si="4"/>
        <v>-464.57999999999993</v>
      </c>
      <c r="G27" s="5">
        <f t="shared" si="2"/>
        <v>1066.2283276093094</v>
      </c>
      <c r="H27" s="5">
        <f t="shared" si="3"/>
        <v>-210.52832760930937</v>
      </c>
    </row>
    <row r="28" spans="1:8" x14ac:dyDescent="0.7">
      <c r="A28" s="4">
        <v>37711</v>
      </c>
      <c r="B28" s="5">
        <v>841.15</v>
      </c>
      <c r="C28" s="5">
        <f t="shared" si="0"/>
        <v>1.5696130297806574</v>
      </c>
      <c r="D28" s="5">
        <f>SUM(C$2:C28)</f>
        <v>33.764668358097069</v>
      </c>
      <c r="E28" s="5">
        <f t="shared" si="1"/>
        <v>1320.28</v>
      </c>
      <c r="F28" s="5">
        <f t="shared" si="4"/>
        <v>-479.13</v>
      </c>
      <c r="G28" s="5">
        <f t="shared" si="2"/>
        <v>1055.7651454453394</v>
      </c>
      <c r="H28" s="5">
        <f t="shared" si="3"/>
        <v>-214.61514544533941</v>
      </c>
    </row>
    <row r="29" spans="1:8" x14ac:dyDescent="0.7">
      <c r="A29" s="4">
        <v>37741</v>
      </c>
      <c r="B29" s="5">
        <v>848.18</v>
      </c>
      <c r="C29" s="5">
        <f t="shared" si="0"/>
        <v>1.5566035511330143</v>
      </c>
      <c r="D29" s="5">
        <f>SUM(C$2:C29)</f>
        <v>35.321271909230084</v>
      </c>
      <c r="E29" s="5">
        <f t="shared" si="1"/>
        <v>1320.28</v>
      </c>
      <c r="F29" s="5">
        <f t="shared" si="4"/>
        <v>-472.1</v>
      </c>
      <c r="G29" s="5">
        <f t="shared" si="2"/>
        <v>1046.6168968943509</v>
      </c>
      <c r="H29" s="5">
        <f t="shared" si="3"/>
        <v>-198.43689689435098</v>
      </c>
    </row>
    <row r="30" spans="1:8" x14ac:dyDescent="0.7">
      <c r="A30" s="4">
        <v>37772</v>
      </c>
      <c r="B30" s="5">
        <v>916.92</v>
      </c>
      <c r="C30" s="5">
        <f t="shared" si="0"/>
        <v>1.4399075164681761</v>
      </c>
      <c r="D30" s="5">
        <f>SUM(C$2:C30)</f>
        <v>36.761179425698259</v>
      </c>
      <c r="E30" s="5">
        <f t="shared" si="1"/>
        <v>1320.28</v>
      </c>
      <c r="F30" s="5">
        <f t="shared" si="4"/>
        <v>-403.36</v>
      </c>
      <c r="G30" s="5">
        <f t="shared" si="2"/>
        <v>1041.5367678120338</v>
      </c>
      <c r="H30" s="5">
        <f t="shared" si="3"/>
        <v>-124.6167678120338</v>
      </c>
    </row>
    <row r="31" spans="1:8" x14ac:dyDescent="0.7">
      <c r="A31" s="4">
        <v>37802</v>
      </c>
      <c r="B31" s="5">
        <v>963.59</v>
      </c>
      <c r="C31" s="5">
        <f t="shared" si="0"/>
        <v>1.3701678099606678</v>
      </c>
      <c r="D31" s="5">
        <f>SUM(C$2:C31)</f>
        <v>38.131347235658929</v>
      </c>
      <c r="E31" s="5">
        <f t="shared" si="1"/>
        <v>1320.28</v>
      </c>
      <c r="F31" s="5">
        <f t="shared" si="4"/>
        <v>-356.68999999999994</v>
      </c>
      <c r="G31" s="5">
        <f t="shared" si="2"/>
        <v>1038.7359186449041</v>
      </c>
      <c r="H31" s="5">
        <f t="shared" si="3"/>
        <v>-75.1459186449041</v>
      </c>
    </row>
    <row r="32" spans="1:8" x14ac:dyDescent="0.7">
      <c r="A32" s="4">
        <v>37833</v>
      </c>
      <c r="B32" s="5">
        <v>974.5</v>
      </c>
      <c r="C32" s="5">
        <f t="shared" si="0"/>
        <v>1.3548281169830683</v>
      </c>
      <c r="D32" s="5">
        <f>SUM(C$2:C32)</f>
        <v>39.486175352642</v>
      </c>
      <c r="E32" s="5">
        <f t="shared" si="1"/>
        <v>1320.28</v>
      </c>
      <c r="F32" s="5">
        <f t="shared" si="4"/>
        <v>-345.78</v>
      </c>
      <c r="G32" s="5">
        <f t="shared" si="2"/>
        <v>1036.5318908320526</v>
      </c>
      <c r="H32" s="5">
        <f t="shared" si="3"/>
        <v>-62.031890832052568</v>
      </c>
    </row>
    <row r="33" spans="1:8" x14ac:dyDescent="0.7">
      <c r="A33" s="4">
        <v>37864</v>
      </c>
      <c r="B33" s="5">
        <v>990.31</v>
      </c>
      <c r="C33" s="5">
        <f t="shared" si="0"/>
        <v>1.3331986953580193</v>
      </c>
      <c r="D33" s="5">
        <f>SUM(C$2:C33)</f>
        <v>40.819374048000022</v>
      </c>
      <c r="E33" s="5">
        <f t="shared" si="1"/>
        <v>1320.28</v>
      </c>
      <c r="F33" s="5">
        <f t="shared" si="4"/>
        <v>-329.97</v>
      </c>
      <c r="G33" s="5">
        <f t="shared" si="2"/>
        <v>1035.0222409172397</v>
      </c>
      <c r="H33" s="5">
        <f t="shared" si="3"/>
        <v>-44.712240917239797</v>
      </c>
    </row>
    <row r="34" spans="1:8" x14ac:dyDescent="0.7">
      <c r="A34" s="4">
        <v>37894</v>
      </c>
      <c r="B34" s="5">
        <v>1008.01</v>
      </c>
      <c r="C34" s="5">
        <f t="shared" si="0"/>
        <v>1.3097885933671294</v>
      </c>
      <c r="D34" s="5">
        <f>SUM(C$2:C34)</f>
        <v>42.129162641367152</v>
      </c>
      <c r="E34" s="5">
        <f t="shared" si="1"/>
        <v>1320.28</v>
      </c>
      <c r="F34" s="5">
        <f t="shared" si="4"/>
        <v>-312.27</v>
      </c>
      <c r="G34" s="5">
        <f t="shared" si="2"/>
        <v>1034.182434882264</v>
      </c>
      <c r="H34" s="5">
        <f t="shared" si="3"/>
        <v>-26.172434882264042</v>
      </c>
    </row>
    <row r="35" spans="1:8" x14ac:dyDescent="0.7">
      <c r="A35" s="4">
        <v>37925</v>
      </c>
      <c r="B35" s="5">
        <v>995.97</v>
      </c>
      <c r="C35" s="5">
        <f t="shared" si="0"/>
        <v>1.325622257698525</v>
      </c>
      <c r="D35" s="5">
        <f>SUM(C$2:C35)</f>
        <v>43.454784899065679</v>
      </c>
      <c r="E35" s="5">
        <f t="shared" si="1"/>
        <v>1320.28</v>
      </c>
      <c r="F35" s="5">
        <f t="shared" si="4"/>
        <v>-324.30999999999995</v>
      </c>
      <c r="G35" s="5">
        <f t="shared" si="2"/>
        <v>1033.0167346189112</v>
      </c>
      <c r="H35" s="5">
        <f t="shared" si="3"/>
        <v>-37.046734618911159</v>
      </c>
    </row>
    <row r="36" spans="1:8" x14ac:dyDescent="0.7">
      <c r="A36" s="4">
        <v>37955</v>
      </c>
      <c r="B36" s="5">
        <v>1050.71</v>
      </c>
      <c r="C36" s="5">
        <f t="shared" si="0"/>
        <v>1.2565598500061863</v>
      </c>
      <c r="D36" s="5">
        <f>SUM(C$2:C36)</f>
        <v>44.711344749071863</v>
      </c>
      <c r="E36" s="5">
        <f t="shared" si="1"/>
        <v>1320.28</v>
      </c>
      <c r="F36" s="5">
        <f t="shared" si="4"/>
        <v>-269.56999999999994</v>
      </c>
      <c r="G36" s="5">
        <f t="shared" si="2"/>
        <v>1033.513983069347</v>
      </c>
      <c r="H36" s="5">
        <f t="shared" si="3"/>
        <v>17.196016930653059</v>
      </c>
    </row>
    <row r="37" spans="1:8" x14ac:dyDescent="0.7">
      <c r="A37" s="4">
        <v>37986</v>
      </c>
      <c r="B37" s="5">
        <v>1058.2</v>
      </c>
      <c r="C37" s="5">
        <f t="shared" si="0"/>
        <v>1.2476658476658475</v>
      </c>
      <c r="D37" s="5">
        <f>SUM(C$2:C37)</f>
        <v>45.959010596737713</v>
      </c>
      <c r="E37" s="5">
        <f t="shared" si="1"/>
        <v>1320.28</v>
      </c>
      <c r="F37" s="5">
        <f t="shared" si="4"/>
        <v>-262.07999999999993</v>
      </c>
      <c r="G37" s="5">
        <f t="shared" si="2"/>
        <v>1034.1841432803562</v>
      </c>
      <c r="H37" s="5">
        <f t="shared" si="3"/>
        <v>24.015856719643807</v>
      </c>
    </row>
    <row r="38" spans="1:8" x14ac:dyDescent="0.7">
      <c r="A38" s="4">
        <v>38017</v>
      </c>
      <c r="B38" s="5">
        <v>1111.92</v>
      </c>
      <c r="C38" s="5">
        <f t="shared" si="0"/>
        <v>1.18738758184042</v>
      </c>
      <c r="D38" s="5">
        <f>SUM(C$2:C38)</f>
        <v>47.146398178578131</v>
      </c>
      <c r="E38" s="5">
        <f t="shared" si="1"/>
        <v>1320.28</v>
      </c>
      <c r="F38" s="5">
        <f t="shared" si="4"/>
        <v>-208.3599999999999</v>
      </c>
      <c r="G38" s="5">
        <f t="shared" si="2"/>
        <v>1036.1419299724173</v>
      </c>
      <c r="H38" s="5">
        <f t="shared" si="3"/>
        <v>75.778070027582771</v>
      </c>
    </row>
    <row r="39" spans="1:8" x14ac:dyDescent="0.7">
      <c r="A39" s="4">
        <v>38046</v>
      </c>
      <c r="B39" s="5">
        <v>1131.1300000000001</v>
      </c>
      <c r="C39" s="5">
        <f t="shared" si="0"/>
        <v>1.1672221583726008</v>
      </c>
      <c r="D39" s="5">
        <f>SUM(C$2:C39)</f>
        <v>48.313620336950734</v>
      </c>
      <c r="E39" s="5">
        <f t="shared" si="1"/>
        <v>1320.28</v>
      </c>
      <c r="F39" s="5">
        <f t="shared" si="4"/>
        <v>-189.14999999999986</v>
      </c>
      <c r="G39" s="5">
        <f t="shared" si="2"/>
        <v>1038.4367731107288</v>
      </c>
      <c r="H39" s="5">
        <f t="shared" si="3"/>
        <v>92.693226889271273</v>
      </c>
    </row>
    <row r="40" spans="1:8" x14ac:dyDescent="0.7">
      <c r="A40" s="4">
        <v>38077</v>
      </c>
      <c r="B40" s="5">
        <v>1144.94</v>
      </c>
      <c r="C40" s="5">
        <f t="shared" si="0"/>
        <v>1.1531433961604973</v>
      </c>
      <c r="D40" s="5">
        <f>SUM(C$2:C40)</f>
        <v>49.466763733111229</v>
      </c>
      <c r="E40" s="5">
        <f t="shared" si="1"/>
        <v>1320.28</v>
      </c>
      <c r="F40" s="5">
        <f t="shared" si="4"/>
        <v>-175.33999999999992</v>
      </c>
      <c r="G40" s="5">
        <f t="shared" si="2"/>
        <v>1040.919520787932</v>
      </c>
      <c r="H40" s="5">
        <f t="shared" si="3"/>
        <v>104.02047921206804</v>
      </c>
    </row>
    <row r="41" spans="1:8" x14ac:dyDescent="0.7">
      <c r="A41" s="4">
        <v>38107</v>
      </c>
      <c r="B41" s="5">
        <v>1126.21</v>
      </c>
      <c r="C41" s="5">
        <f t="shared" si="0"/>
        <v>1.1723213255076761</v>
      </c>
      <c r="D41" s="5">
        <f>SUM(C$2:C41)</f>
        <v>50.639085058618903</v>
      </c>
      <c r="E41" s="5">
        <f t="shared" si="1"/>
        <v>1320.28</v>
      </c>
      <c r="F41" s="5">
        <f t="shared" si="4"/>
        <v>-194.06999999999994</v>
      </c>
      <c r="G41" s="5">
        <f t="shared" si="2"/>
        <v>1042.8940400259344</v>
      </c>
      <c r="H41" s="5">
        <f t="shared" si="3"/>
        <v>83.315959974065663</v>
      </c>
    </row>
    <row r="42" spans="1:8" x14ac:dyDescent="0.7">
      <c r="A42" s="4">
        <v>38138</v>
      </c>
      <c r="B42" s="5">
        <v>1107.3</v>
      </c>
      <c r="C42" s="5">
        <f t="shared" si="0"/>
        <v>1.1923417321412444</v>
      </c>
      <c r="D42" s="5">
        <f>SUM(C$2:C42)</f>
        <v>51.831426790760148</v>
      </c>
      <c r="E42" s="5">
        <f t="shared" si="1"/>
        <v>1320.28</v>
      </c>
      <c r="F42" s="5">
        <f t="shared" si="4"/>
        <v>-212.98000000000002</v>
      </c>
      <c r="G42" s="5">
        <f t="shared" si="2"/>
        <v>1044.3756491312695</v>
      </c>
      <c r="H42" s="5">
        <f t="shared" si="3"/>
        <v>62.924350868730471</v>
      </c>
    </row>
    <row r="43" spans="1:8" x14ac:dyDescent="0.7">
      <c r="A43" s="4">
        <v>38168</v>
      </c>
      <c r="B43" s="5">
        <v>1120.68</v>
      </c>
      <c r="C43" s="5">
        <f t="shared" si="0"/>
        <v>1.1781061498375984</v>
      </c>
      <c r="D43" s="5">
        <f>SUM(C$2:C43)</f>
        <v>53.009532940597744</v>
      </c>
      <c r="E43" s="5">
        <f t="shared" si="1"/>
        <v>1320.28</v>
      </c>
      <c r="F43" s="5">
        <f t="shared" si="4"/>
        <v>-199.59999999999991</v>
      </c>
      <c r="G43" s="5">
        <f t="shared" si="2"/>
        <v>1046.0714691098865</v>
      </c>
      <c r="H43" s="5">
        <f t="shared" si="3"/>
        <v>74.60853089011357</v>
      </c>
    </row>
    <row r="44" spans="1:8" x14ac:dyDescent="0.7">
      <c r="A44" s="4">
        <v>38199</v>
      </c>
      <c r="B44" s="5">
        <v>1140.8399999999999</v>
      </c>
      <c r="C44" s="5">
        <f t="shared" si="0"/>
        <v>1.1572876126363032</v>
      </c>
      <c r="D44" s="5">
        <f>SUM(C$2:C44)</f>
        <v>54.166820553234047</v>
      </c>
      <c r="E44" s="5">
        <f t="shared" si="1"/>
        <v>1320.28</v>
      </c>
      <c r="F44" s="5">
        <f t="shared" si="4"/>
        <v>-179.44000000000005</v>
      </c>
      <c r="G44" s="5">
        <f t="shared" si="2"/>
        <v>1048.096222376678</v>
      </c>
      <c r="H44" s="5">
        <f t="shared" si="3"/>
        <v>92.743777623321876</v>
      </c>
    </row>
    <row r="45" spans="1:8" x14ac:dyDescent="0.7">
      <c r="A45" s="4">
        <v>38230</v>
      </c>
      <c r="B45" s="5">
        <v>1101.72</v>
      </c>
      <c r="C45" s="5">
        <f t="shared" si="0"/>
        <v>1.1983807137929783</v>
      </c>
      <c r="D45" s="5">
        <f>SUM(C$2:C45)</f>
        <v>55.365201267027025</v>
      </c>
      <c r="E45" s="5">
        <f t="shared" si="1"/>
        <v>1320.28</v>
      </c>
      <c r="F45" s="5">
        <f t="shared" si="4"/>
        <v>-218.55999999999995</v>
      </c>
      <c r="G45" s="5">
        <f t="shared" si="2"/>
        <v>1049.2569099463767</v>
      </c>
      <c r="H45" s="5">
        <f t="shared" si="3"/>
        <v>52.463090053623318</v>
      </c>
    </row>
    <row r="46" spans="1:8" x14ac:dyDescent="0.7">
      <c r="A46" s="4">
        <v>38260</v>
      </c>
      <c r="B46" s="5">
        <v>1104.24</v>
      </c>
      <c r="C46" s="5">
        <f t="shared" si="0"/>
        <v>1.1956458740853437</v>
      </c>
      <c r="D46" s="5">
        <f>SUM(C$2:C46)</f>
        <v>56.560847141112369</v>
      </c>
      <c r="E46" s="5">
        <f t="shared" si="1"/>
        <v>1320.28</v>
      </c>
      <c r="F46" s="5">
        <f t="shared" si="4"/>
        <v>-216.03999999999996</v>
      </c>
      <c r="G46" s="5">
        <f t="shared" si="2"/>
        <v>1050.4192034424955</v>
      </c>
      <c r="H46" s="5">
        <f t="shared" si="3"/>
        <v>53.820796557504536</v>
      </c>
    </row>
    <row r="47" spans="1:8" x14ac:dyDescent="0.7">
      <c r="A47" s="4">
        <v>38291</v>
      </c>
      <c r="B47" s="5">
        <v>1114.58</v>
      </c>
      <c r="C47" s="5">
        <f t="shared" si="0"/>
        <v>1.1845538229647044</v>
      </c>
      <c r="D47" s="5">
        <f>SUM(C$2:C47)</f>
        <v>57.745400964077071</v>
      </c>
      <c r="E47" s="5">
        <f t="shared" si="1"/>
        <v>1320.28</v>
      </c>
      <c r="F47" s="5">
        <f t="shared" si="4"/>
        <v>-205.70000000000005</v>
      </c>
      <c r="G47" s="5">
        <f t="shared" si="2"/>
        <v>1051.7353587653051</v>
      </c>
      <c r="H47" s="5">
        <f t="shared" si="3"/>
        <v>62.844641234694791</v>
      </c>
    </row>
    <row r="48" spans="1:8" x14ac:dyDescent="0.7">
      <c r="A48" s="4">
        <v>38321</v>
      </c>
      <c r="B48" s="5">
        <v>1130.2</v>
      </c>
      <c r="C48" s="5">
        <f t="shared" si="0"/>
        <v>1.1681826225446823</v>
      </c>
      <c r="D48" s="5">
        <f>SUM(C$2:C48)</f>
        <v>58.913583586621755</v>
      </c>
      <c r="E48" s="5">
        <f t="shared" si="1"/>
        <v>1320.28</v>
      </c>
      <c r="F48" s="5">
        <f t="shared" si="4"/>
        <v>-190.07999999999993</v>
      </c>
      <c r="G48" s="5">
        <f t="shared" si="2"/>
        <v>1053.2912143896672</v>
      </c>
      <c r="H48" s="5">
        <f t="shared" si="3"/>
        <v>76.90878561033287</v>
      </c>
    </row>
    <row r="49" spans="1:8" x14ac:dyDescent="0.7">
      <c r="A49" s="4">
        <v>38352</v>
      </c>
      <c r="B49" s="5">
        <v>1173.78</v>
      </c>
      <c r="C49" s="5">
        <f t="shared" si="0"/>
        <v>1.124810441479664</v>
      </c>
      <c r="D49" s="5">
        <f>SUM(C$2:C49)</f>
        <v>60.038394028101422</v>
      </c>
      <c r="E49" s="5">
        <f t="shared" si="1"/>
        <v>1320.28</v>
      </c>
      <c r="F49" s="5">
        <f t="shared" si="4"/>
        <v>-146.5</v>
      </c>
      <c r="G49" s="5">
        <f t="shared" si="2"/>
        <v>1055.5485539859308</v>
      </c>
      <c r="H49" s="5">
        <f t="shared" si="3"/>
        <v>118.23144601406921</v>
      </c>
    </row>
    <row r="50" spans="1:8" x14ac:dyDescent="0.7">
      <c r="A50" s="4">
        <v>38383</v>
      </c>
      <c r="B50" s="5">
        <v>1211.92</v>
      </c>
      <c r="C50" s="5">
        <f t="shared" si="0"/>
        <v>1.0894118423658326</v>
      </c>
      <c r="D50" s="5">
        <f>SUM(C$2:C50)</f>
        <v>61.127805870467256</v>
      </c>
      <c r="E50" s="5">
        <f t="shared" si="1"/>
        <v>1320.28</v>
      </c>
      <c r="F50" s="5">
        <f t="shared" si="4"/>
        <v>-108.3599999999999</v>
      </c>
      <c r="G50" s="5">
        <f t="shared" si="2"/>
        <v>1058.3353856523017</v>
      </c>
      <c r="H50" s="5">
        <f t="shared" si="3"/>
        <v>153.58461434769833</v>
      </c>
    </row>
    <row r="51" spans="1:8" x14ac:dyDescent="0.7">
      <c r="A51" s="4">
        <v>38411</v>
      </c>
      <c r="B51" s="5">
        <v>1181.27</v>
      </c>
      <c r="C51" s="5">
        <f t="shared" si="0"/>
        <v>1.1176784308413825</v>
      </c>
      <c r="D51" s="5">
        <f>SUM(C$2:C51)</f>
        <v>62.245484301308636</v>
      </c>
      <c r="E51" s="5">
        <f t="shared" si="1"/>
        <v>1320.28</v>
      </c>
      <c r="F51" s="5">
        <f t="shared" si="4"/>
        <v>-139.01</v>
      </c>
      <c r="G51" s="5">
        <f t="shared" si="2"/>
        <v>1060.5427966541204</v>
      </c>
      <c r="H51" s="5">
        <f t="shared" si="3"/>
        <v>120.72720334587962</v>
      </c>
    </row>
    <row r="52" spans="1:8" x14ac:dyDescent="0.7">
      <c r="A52" s="4">
        <v>38442</v>
      </c>
      <c r="B52" s="5">
        <v>1203.5999999999999</v>
      </c>
      <c r="C52" s="5">
        <f t="shared" si="0"/>
        <v>1.0969425058158857</v>
      </c>
      <c r="D52" s="5">
        <f>SUM(C$2:C52)</f>
        <v>63.342426807124525</v>
      </c>
      <c r="E52" s="5">
        <f t="shared" si="1"/>
        <v>1320.28</v>
      </c>
      <c r="F52" s="5">
        <f t="shared" si="4"/>
        <v>-116.68000000000006</v>
      </c>
      <c r="G52" s="5">
        <f t="shared" si="2"/>
        <v>1063.0202124246127</v>
      </c>
      <c r="H52" s="5">
        <f t="shared" si="3"/>
        <v>140.57978757538717</v>
      </c>
    </row>
    <row r="53" spans="1:8" x14ac:dyDescent="0.7">
      <c r="A53" s="4">
        <v>38472</v>
      </c>
      <c r="B53" s="5">
        <v>1180.5899999999999</v>
      </c>
      <c r="C53" s="5">
        <f t="shared" si="0"/>
        <v>1.1183221948347861</v>
      </c>
      <c r="D53" s="5">
        <f>SUM(C$2:C53)</f>
        <v>64.460749001959314</v>
      </c>
      <c r="E53" s="5">
        <f t="shared" si="1"/>
        <v>1320.28</v>
      </c>
      <c r="F53" s="5">
        <f t="shared" si="4"/>
        <v>-139.69000000000005</v>
      </c>
      <c r="G53" s="5">
        <f t="shared" si="2"/>
        <v>1065.059917282581</v>
      </c>
      <c r="H53" s="5">
        <f t="shared" si="3"/>
        <v>115.53008271741896</v>
      </c>
    </row>
    <row r="54" spans="1:8" x14ac:dyDescent="0.7">
      <c r="A54" s="4">
        <v>38503</v>
      </c>
      <c r="B54" s="5">
        <v>1156.8499999999999</v>
      </c>
      <c r="C54" s="5">
        <f t="shared" si="0"/>
        <v>1.1412715563815534</v>
      </c>
      <c r="D54" s="5">
        <f>SUM(C$2:C54)</f>
        <v>65.602020558340868</v>
      </c>
      <c r="E54" s="5">
        <f t="shared" si="1"/>
        <v>1320.28</v>
      </c>
      <c r="F54" s="5">
        <f t="shared" si="4"/>
        <v>-163.43000000000006</v>
      </c>
      <c r="G54" s="5">
        <f t="shared" si="2"/>
        <v>1066.6567798436988</v>
      </c>
      <c r="H54" s="5">
        <f t="shared" si="3"/>
        <v>90.193220156301095</v>
      </c>
    </row>
    <row r="55" spans="1:8" x14ac:dyDescent="0.7">
      <c r="A55" s="4">
        <v>38533</v>
      </c>
      <c r="B55" s="5">
        <v>1191.5</v>
      </c>
      <c r="C55" s="5">
        <f t="shared" si="0"/>
        <v>1.1080822492656315</v>
      </c>
      <c r="D55" s="5">
        <f>SUM(C$2:C55)</f>
        <v>66.710102807606503</v>
      </c>
      <c r="E55" s="5">
        <f t="shared" si="1"/>
        <v>1320.28</v>
      </c>
      <c r="F55" s="5">
        <f t="shared" si="4"/>
        <v>-128.77999999999997</v>
      </c>
      <c r="G55" s="5">
        <f t="shared" si="2"/>
        <v>1068.7304770855592</v>
      </c>
      <c r="H55" s="5">
        <f t="shared" si="3"/>
        <v>122.76952291444081</v>
      </c>
    </row>
    <row r="56" spans="1:8" x14ac:dyDescent="0.7">
      <c r="A56" s="4">
        <v>38564</v>
      </c>
      <c r="B56" s="5">
        <v>1191.33</v>
      </c>
      <c r="C56" s="5">
        <f t="shared" si="0"/>
        <v>1.1082403700066312</v>
      </c>
      <c r="D56" s="5">
        <f>SUM(C$2:C56)</f>
        <v>67.81834317761313</v>
      </c>
      <c r="E56" s="5">
        <f t="shared" si="1"/>
        <v>1320.28</v>
      </c>
      <c r="F56" s="5">
        <f t="shared" si="4"/>
        <v>-128.95000000000005</v>
      </c>
      <c r="G56" s="5">
        <f t="shared" si="2"/>
        <v>1070.7339135346258</v>
      </c>
      <c r="H56" s="5">
        <f t="shared" si="3"/>
        <v>120.59608646537413</v>
      </c>
    </row>
    <row r="57" spans="1:8" x14ac:dyDescent="0.7">
      <c r="A57" s="4">
        <v>38595</v>
      </c>
      <c r="B57" s="5">
        <v>1234.18</v>
      </c>
      <c r="C57" s="5">
        <f t="shared" si="0"/>
        <v>1.0697629195093097</v>
      </c>
      <c r="D57" s="5">
        <f>SUM(C$2:C57)</f>
        <v>68.888106097122446</v>
      </c>
      <c r="E57" s="5">
        <f t="shared" si="1"/>
        <v>1320.28</v>
      </c>
      <c r="F57" s="5">
        <f t="shared" si="4"/>
        <v>-86.099999999999909</v>
      </c>
      <c r="G57" s="5">
        <f t="shared" si="2"/>
        <v>1073.2720666723103</v>
      </c>
      <c r="H57" s="5">
        <f t="shared" si="3"/>
        <v>160.90793332768976</v>
      </c>
    </row>
    <row r="58" spans="1:8" x14ac:dyDescent="0.7">
      <c r="A58" s="4">
        <v>38625</v>
      </c>
      <c r="B58" s="5">
        <v>1220.33</v>
      </c>
      <c r="C58" s="5">
        <f t="shared" si="0"/>
        <v>1.0819040751272198</v>
      </c>
      <c r="D58" s="5">
        <f>SUM(C$2:C58)</f>
        <v>69.970010172249658</v>
      </c>
      <c r="E58" s="5">
        <f t="shared" si="1"/>
        <v>1320.28</v>
      </c>
      <c r="F58" s="5">
        <f t="shared" si="4"/>
        <v>-99.950000000000045</v>
      </c>
      <c r="G58" s="5">
        <f t="shared" si="2"/>
        <v>1075.545934818897</v>
      </c>
      <c r="H58" s="5">
        <f t="shared" si="3"/>
        <v>144.78406518110296</v>
      </c>
    </row>
    <row r="59" spans="1:8" x14ac:dyDescent="0.7">
      <c r="A59" s="4">
        <v>38656</v>
      </c>
      <c r="B59" s="5">
        <v>1228.81</v>
      </c>
      <c r="C59" s="5">
        <f t="shared" si="0"/>
        <v>1.0744378707855569</v>
      </c>
      <c r="D59" s="5">
        <f>SUM(C$2:C59)</f>
        <v>71.044448043035217</v>
      </c>
      <c r="E59" s="5">
        <f t="shared" si="1"/>
        <v>1320.28</v>
      </c>
      <c r="F59" s="5">
        <f t="shared" si="4"/>
        <v>-91.470000000000027</v>
      </c>
      <c r="G59" s="5">
        <f t="shared" si="2"/>
        <v>1077.8638177836767</v>
      </c>
      <c r="H59" s="5">
        <f t="shared" si="3"/>
        <v>150.94618221632322</v>
      </c>
    </row>
    <row r="60" spans="1:8" x14ac:dyDescent="0.7">
      <c r="A60" s="4">
        <v>38686</v>
      </c>
      <c r="B60" s="5">
        <v>1207.01</v>
      </c>
      <c r="C60" s="5">
        <f t="shared" si="0"/>
        <v>1.0938434644286295</v>
      </c>
      <c r="D60" s="5">
        <f>SUM(C$2:C60)</f>
        <v>72.138291507463848</v>
      </c>
      <c r="E60" s="5">
        <f t="shared" si="1"/>
        <v>1320.28</v>
      </c>
      <c r="F60" s="5">
        <f t="shared" si="4"/>
        <v>-113.26999999999998</v>
      </c>
      <c r="G60" s="5">
        <f t="shared" si="2"/>
        <v>1079.8220802323879</v>
      </c>
      <c r="H60" s="5">
        <f t="shared" si="3"/>
        <v>127.18791976761213</v>
      </c>
    </row>
    <row r="61" spans="1:8" x14ac:dyDescent="0.7">
      <c r="A61" s="4">
        <v>38717</v>
      </c>
      <c r="B61" s="5">
        <v>1249.48</v>
      </c>
      <c r="C61" s="5">
        <f t="shared" si="0"/>
        <v>1.0566635720459712</v>
      </c>
      <c r="D61" s="5">
        <f>SUM(C$2:C61)</f>
        <v>73.194955079509825</v>
      </c>
      <c r="E61" s="5">
        <f t="shared" si="1"/>
        <v>1320.28</v>
      </c>
      <c r="F61" s="5">
        <f t="shared" si="4"/>
        <v>-70.799999999999955</v>
      </c>
      <c r="G61" s="5">
        <f t="shared" si="2"/>
        <v>1082.271311102641</v>
      </c>
      <c r="H61" s="5">
        <f t="shared" si="3"/>
        <v>167.20868889735902</v>
      </c>
    </row>
    <row r="62" spans="1:8" x14ac:dyDescent="0.7">
      <c r="A62" s="4">
        <v>38748</v>
      </c>
      <c r="B62" s="5">
        <v>1248.29</v>
      </c>
      <c r="C62" s="5">
        <f t="shared" si="0"/>
        <v>1.0576708937826946</v>
      </c>
      <c r="D62" s="5">
        <f>SUM(C$2:C62)</f>
        <v>74.252625973292524</v>
      </c>
      <c r="E62" s="5">
        <f t="shared" si="1"/>
        <v>1320.28</v>
      </c>
      <c r="F62" s="5">
        <f t="shared" si="4"/>
        <v>-71.990000000000009</v>
      </c>
      <c r="G62" s="5">
        <f t="shared" si="2"/>
        <v>1084.6361181753746</v>
      </c>
      <c r="H62" s="5">
        <f t="shared" si="3"/>
        <v>163.65388182462539</v>
      </c>
    </row>
    <row r="63" spans="1:8" x14ac:dyDescent="0.7">
      <c r="A63" s="4">
        <v>38776</v>
      </c>
      <c r="B63" s="5">
        <v>1280.08</v>
      </c>
      <c r="C63" s="5">
        <f t="shared" si="0"/>
        <v>1.0314042872320481</v>
      </c>
      <c r="D63" s="5">
        <f>SUM(C$2:C63)</f>
        <v>75.284030260524574</v>
      </c>
      <c r="E63" s="5">
        <f t="shared" si="1"/>
        <v>1320.28</v>
      </c>
      <c r="F63" s="5">
        <f t="shared" si="4"/>
        <v>-40.200000000000045</v>
      </c>
      <c r="G63" s="5">
        <f t="shared" si="2"/>
        <v>1087.3137332941403</v>
      </c>
      <c r="H63" s="5">
        <f t="shared" si="3"/>
        <v>192.76626670585961</v>
      </c>
    </row>
    <row r="64" spans="1:8" x14ac:dyDescent="0.7">
      <c r="A64" s="4">
        <v>38807</v>
      </c>
      <c r="B64" s="5">
        <v>1280.6600000000001</v>
      </c>
      <c r="C64" s="5">
        <f t="shared" si="0"/>
        <v>1.0309371730201613</v>
      </c>
      <c r="D64" s="5">
        <f>SUM(C$2:C64)</f>
        <v>76.314967433544737</v>
      </c>
      <c r="E64" s="5">
        <f t="shared" si="1"/>
        <v>1320.28</v>
      </c>
      <c r="F64" s="5">
        <f t="shared" si="4"/>
        <v>-39.619999999999891</v>
      </c>
      <c r="G64" s="5">
        <f t="shared" si="2"/>
        <v>1089.9256436482306</v>
      </c>
      <c r="H64" s="5">
        <f t="shared" si="3"/>
        <v>190.73435635176952</v>
      </c>
    </row>
    <row r="65" spans="1:8" x14ac:dyDescent="0.7">
      <c r="A65" s="4">
        <v>38837</v>
      </c>
      <c r="B65" s="5">
        <v>1302.8800000000001</v>
      </c>
      <c r="C65" s="5">
        <f t="shared" si="0"/>
        <v>1.0133550288591426</v>
      </c>
      <c r="D65" s="5">
        <f>SUM(C$2:C65)</f>
        <v>77.328322462403875</v>
      </c>
      <c r="E65" s="5">
        <f t="shared" si="1"/>
        <v>1320.28</v>
      </c>
      <c r="F65" s="5">
        <f t="shared" si="4"/>
        <v>-17.399999999999864</v>
      </c>
      <c r="G65" s="5">
        <f t="shared" si="2"/>
        <v>1092.7163206092036</v>
      </c>
      <c r="H65" s="5">
        <f t="shared" si="3"/>
        <v>210.16367939079646</v>
      </c>
    </row>
    <row r="66" spans="1:8" x14ac:dyDescent="0.7">
      <c r="A66" s="4">
        <v>38868</v>
      </c>
      <c r="B66" s="5">
        <v>1310.6099999999999</v>
      </c>
      <c r="C66" s="5">
        <f t="shared" ref="C66:C121" si="5">B$2/B66</f>
        <v>1.0073782437185739</v>
      </c>
      <c r="D66" s="5">
        <f>SUM(C$2:C66)</f>
        <v>78.335700706122452</v>
      </c>
      <c r="E66" s="5">
        <f t="shared" ref="E66:E121" si="6">B$2</f>
        <v>1320.28</v>
      </c>
      <c r="F66" s="5">
        <f t="shared" si="4"/>
        <v>-9.6700000000000728</v>
      </c>
      <c r="G66" s="5">
        <f t="shared" ref="G66:G121" si="7">B$2*(ROW()-1)/D66</f>
        <v>1095.5183808458962</v>
      </c>
      <c r="H66" s="5">
        <f t="shared" ref="H66:H121" si="8">B66-G66</f>
        <v>215.09161915410368</v>
      </c>
    </row>
    <row r="67" spans="1:8" x14ac:dyDescent="0.7">
      <c r="A67" s="4">
        <v>38898</v>
      </c>
      <c r="B67" s="5">
        <v>1270.05</v>
      </c>
      <c r="C67" s="5">
        <f t="shared" si="5"/>
        <v>1.03954962403055</v>
      </c>
      <c r="D67" s="5">
        <f>SUM(C$2:C67)</f>
        <v>79.375250330153008</v>
      </c>
      <c r="E67" s="5">
        <f t="shared" si="6"/>
        <v>1320.28</v>
      </c>
      <c r="F67" s="5">
        <f t="shared" ref="F67:F121" si="9">B67-E67</f>
        <v>-50.230000000000018</v>
      </c>
      <c r="G67" s="5">
        <f t="shared" si="7"/>
        <v>1097.8041598301315</v>
      </c>
      <c r="H67" s="5">
        <f t="shared" si="8"/>
        <v>172.24584016986842</v>
      </c>
    </row>
    <row r="68" spans="1:8" x14ac:dyDescent="0.7">
      <c r="A68" s="4">
        <v>38929</v>
      </c>
      <c r="B68" s="5">
        <v>1270.06</v>
      </c>
      <c r="C68" s="5">
        <f t="shared" si="5"/>
        <v>1.0395414389871345</v>
      </c>
      <c r="D68" s="5">
        <f>SUM(C$2:C68)</f>
        <v>80.414791769140137</v>
      </c>
      <c r="E68" s="5">
        <f t="shared" si="6"/>
        <v>1320.28</v>
      </c>
      <c r="F68" s="5">
        <f t="shared" si="9"/>
        <v>-50.220000000000027</v>
      </c>
      <c r="G68" s="5">
        <f t="shared" si="7"/>
        <v>1100.0309526878214</v>
      </c>
      <c r="H68" s="5">
        <f t="shared" si="8"/>
        <v>170.02904731217859</v>
      </c>
    </row>
    <row r="69" spans="1:8" x14ac:dyDescent="0.7">
      <c r="A69" s="4">
        <v>38960</v>
      </c>
      <c r="B69" s="5">
        <v>1278.53</v>
      </c>
      <c r="C69" s="5">
        <f t="shared" si="5"/>
        <v>1.0326546893698232</v>
      </c>
      <c r="D69" s="5">
        <f>SUM(C$2:C69)</f>
        <v>81.447446458509958</v>
      </c>
      <c r="E69" s="5">
        <f t="shared" si="6"/>
        <v>1320.28</v>
      </c>
      <c r="F69" s="5">
        <f t="shared" si="9"/>
        <v>-41.75</v>
      </c>
      <c r="G69" s="5">
        <f t="shared" si="7"/>
        <v>1102.294103790402</v>
      </c>
      <c r="H69" s="5">
        <f t="shared" si="8"/>
        <v>176.23589620959797</v>
      </c>
    </row>
    <row r="70" spans="1:8" x14ac:dyDescent="0.7">
      <c r="A70" s="4">
        <v>38990</v>
      </c>
      <c r="B70" s="5">
        <v>1303.8</v>
      </c>
      <c r="C70" s="5">
        <f t="shared" si="5"/>
        <v>1.0126399754563584</v>
      </c>
      <c r="D70" s="5">
        <f>SUM(C$2:C70)</f>
        <v>82.46008643396631</v>
      </c>
      <c r="E70" s="5">
        <f t="shared" si="6"/>
        <v>1320.28</v>
      </c>
      <c r="F70" s="5">
        <f t="shared" si="9"/>
        <v>-16.480000000000018</v>
      </c>
      <c r="G70" s="5">
        <f t="shared" si="7"/>
        <v>1104.7686697848897</v>
      </c>
      <c r="H70" s="5">
        <f t="shared" si="8"/>
        <v>199.0313302151103</v>
      </c>
    </row>
    <row r="71" spans="1:8" x14ac:dyDescent="0.7">
      <c r="A71" s="4">
        <v>39021</v>
      </c>
      <c r="B71" s="5">
        <v>1335.82</v>
      </c>
      <c r="C71" s="5">
        <f t="shared" si="5"/>
        <v>0.98836669611175165</v>
      </c>
      <c r="D71" s="5">
        <f>SUM(C$2:C71)</f>
        <v>83.448453130078065</v>
      </c>
      <c r="E71" s="5">
        <f t="shared" si="6"/>
        <v>1320.28</v>
      </c>
      <c r="F71" s="5">
        <f t="shared" si="9"/>
        <v>15.539999999999964</v>
      </c>
      <c r="G71" s="5">
        <f t="shared" si="7"/>
        <v>1107.5052506478203</v>
      </c>
      <c r="H71" s="5">
        <f t="shared" si="8"/>
        <v>228.31474935217966</v>
      </c>
    </row>
    <row r="72" spans="1:8" x14ac:dyDescent="0.7">
      <c r="A72" s="4">
        <v>39051</v>
      </c>
      <c r="B72" s="5">
        <v>1377.76</v>
      </c>
      <c r="C72" s="5">
        <f t="shared" si="5"/>
        <v>0.95828010684008824</v>
      </c>
      <c r="D72" s="5">
        <f>SUM(C$2:C72)</f>
        <v>84.406733236918157</v>
      </c>
      <c r="E72" s="5">
        <f t="shared" si="6"/>
        <v>1320.28</v>
      </c>
      <c r="F72" s="5">
        <f t="shared" si="9"/>
        <v>57.480000000000018</v>
      </c>
      <c r="G72" s="5">
        <f t="shared" si="7"/>
        <v>1110.5734863222935</v>
      </c>
      <c r="H72" s="5">
        <f t="shared" si="8"/>
        <v>267.18651367770644</v>
      </c>
    </row>
    <row r="73" spans="1:8" x14ac:dyDescent="0.7">
      <c r="A73" s="4">
        <v>39082</v>
      </c>
      <c r="B73" s="5">
        <v>1400.63</v>
      </c>
      <c r="C73" s="5">
        <f t="shared" si="5"/>
        <v>0.94263295802603109</v>
      </c>
      <c r="D73" s="5">
        <f>SUM(C$2:C73)</f>
        <v>85.349366194944182</v>
      </c>
      <c r="E73" s="5">
        <f t="shared" si="6"/>
        <v>1320.28</v>
      </c>
      <c r="F73" s="5">
        <f t="shared" si="9"/>
        <v>80.350000000000136</v>
      </c>
      <c r="G73" s="5">
        <f t="shared" si="7"/>
        <v>1113.7769879025893</v>
      </c>
      <c r="H73" s="5">
        <f t="shared" si="8"/>
        <v>286.85301209741078</v>
      </c>
    </row>
    <row r="74" spans="1:8" x14ac:dyDescent="0.7">
      <c r="A74" s="4">
        <v>39113</v>
      </c>
      <c r="B74" s="5">
        <v>1418.03</v>
      </c>
      <c r="C74" s="5">
        <f t="shared" si="5"/>
        <v>0.93106633851187914</v>
      </c>
      <c r="D74" s="5">
        <f>SUM(C$2:C74)</f>
        <v>86.280432533456064</v>
      </c>
      <c r="E74" s="5">
        <f t="shared" si="6"/>
        <v>1320.28</v>
      </c>
      <c r="F74" s="5">
        <f t="shared" si="9"/>
        <v>97.75</v>
      </c>
      <c r="G74" s="5">
        <f t="shared" si="7"/>
        <v>1117.0602321983906</v>
      </c>
      <c r="H74" s="5">
        <f t="shared" si="8"/>
        <v>300.96976780160935</v>
      </c>
    </row>
    <row r="75" spans="1:8" x14ac:dyDescent="0.7">
      <c r="A75" s="4">
        <v>39141</v>
      </c>
      <c r="B75" s="5">
        <v>1437.9</v>
      </c>
      <c r="C75" s="5">
        <f t="shared" si="5"/>
        <v>0.91820015300090407</v>
      </c>
      <c r="D75" s="5">
        <f>SUM(C$2:C75)</f>
        <v>87.198632686456975</v>
      </c>
      <c r="E75" s="5">
        <f t="shared" si="6"/>
        <v>1320.28</v>
      </c>
      <c r="F75" s="5">
        <f t="shared" si="9"/>
        <v>117.62000000000012</v>
      </c>
      <c r="G75" s="5">
        <f t="shared" si="7"/>
        <v>1120.4386696211823</v>
      </c>
      <c r="H75" s="5">
        <f t="shared" si="8"/>
        <v>317.46133037881782</v>
      </c>
    </row>
    <row r="76" spans="1:8" x14ac:dyDescent="0.7">
      <c r="A76" s="4">
        <v>39172</v>
      </c>
      <c r="B76" s="5">
        <v>1406.8</v>
      </c>
      <c r="C76" s="5">
        <f t="shared" si="5"/>
        <v>0.93849872050042649</v>
      </c>
      <c r="D76" s="5">
        <f>SUM(C$2:C76)</f>
        <v>88.137131406957394</v>
      </c>
      <c r="E76" s="5">
        <f t="shared" si="6"/>
        <v>1320.28</v>
      </c>
      <c r="F76" s="5">
        <f t="shared" si="9"/>
        <v>86.519999999999982</v>
      </c>
      <c r="G76" s="5">
        <f t="shared" si="7"/>
        <v>1123.4878923252936</v>
      </c>
      <c r="H76" s="5">
        <f t="shared" si="8"/>
        <v>283.31210767470634</v>
      </c>
    </row>
    <row r="77" spans="1:8" x14ac:dyDescent="0.7">
      <c r="A77" s="4">
        <v>39202</v>
      </c>
      <c r="B77" s="5">
        <v>1420.83</v>
      </c>
      <c r="C77" s="5">
        <f t="shared" si="5"/>
        <v>0.92923150552845879</v>
      </c>
      <c r="D77" s="5">
        <f>SUM(C$2:C77)</f>
        <v>89.066362912485857</v>
      </c>
      <c r="E77" s="5">
        <f t="shared" si="6"/>
        <v>1320.28</v>
      </c>
      <c r="F77" s="5">
        <f t="shared" si="9"/>
        <v>100.54999999999995</v>
      </c>
      <c r="G77" s="5">
        <f t="shared" si="7"/>
        <v>1126.5900696831256</v>
      </c>
      <c r="H77" s="5">
        <f t="shared" si="8"/>
        <v>294.23993031687428</v>
      </c>
    </row>
    <row r="78" spans="1:8" x14ac:dyDescent="0.7">
      <c r="A78" s="4">
        <v>39233</v>
      </c>
      <c r="B78" s="5">
        <v>1482.37</v>
      </c>
      <c r="C78" s="5">
        <f t="shared" si="5"/>
        <v>0.89065482976584798</v>
      </c>
      <c r="D78" s="5">
        <f>SUM(C$2:C78)</f>
        <v>89.957017742251708</v>
      </c>
      <c r="E78" s="5">
        <f t="shared" si="6"/>
        <v>1320.28</v>
      </c>
      <c r="F78" s="5">
        <f t="shared" si="9"/>
        <v>162.08999999999992</v>
      </c>
      <c r="G78" s="5">
        <f t="shared" si="7"/>
        <v>1130.1126087937307</v>
      </c>
      <c r="H78" s="5">
        <f t="shared" si="8"/>
        <v>352.25739120626918</v>
      </c>
    </row>
    <row r="79" spans="1:8" x14ac:dyDescent="0.7">
      <c r="A79" s="4">
        <v>39263</v>
      </c>
      <c r="B79" s="5">
        <v>1530.62</v>
      </c>
      <c r="C79" s="5">
        <f t="shared" si="5"/>
        <v>0.86257856293528112</v>
      </c>
      <c r="D79" s="5">
        <f>SUM(C$2:C79)</f>
        <v>90.819596305186991</v>
      </c>
      <c r="E79" s="5">
        <f t="shared" si="6"/>
        <v>1320.28</v>
      </c>
      <c r="F79" s="5">
        <f t="shared" si="9"/>
        <v>210.33999999999992</v>
      </c>
      <c r="G79" s="5">
        <f t="shared" si="7"/>
        <v>1133.9165135015953</v>
      </c>
      <c r="H79" s="5">
        <f t="shared" si="8"/>
        <v>396.70348649840457</v>
      </c>
    </row>
    <row r="80" spans="1:8" x14ac:dyDescent="0.7">
      <c r="A80" s="4">
        <v>39294</v>
      </c>
      <c r="B80" s="5">
        <v>1504.66</v>
      </c>
      <c r="C80" s="5">
        <f t="shared" si="5"/>
        <v>0.87746068879348149</v>
      </c>
      <c r="D80" s="5">
        <f>SUM(C$2:C80)</f>
        <v>91.697056993980468</v>
      </c>
      <c r="E80" s="5">
        <f t="shared" si="6"/>
        <v>1320.28</v>
      </c>
      <c r="F80" s="5">
        <f t="shared" si="9"/>
        <v>184.38000000000011</v>
      </c>
      <c r="G80" s="5">
        <f t="shared" si="7"/>
        <v>1137.4642046237864</v>
      </c>
      <c r="H80" s="5">
        <f t="shared" si="8"/>
        <v>367.19579537621371</v>
      </c>
    </row>
    <row r="81" spans="1:8" x14ac:dyDescent="0.7">
      <c r="A81" s="4">
        <v>39325</v>
      </c>
      <c r="B81" s="5">
        <v>1455.18</v>
      </c>
      <c r="C81" s="5">
        <f t="shared" si="5"/>
        <v>0.90729669181819428</v>
      </c>
      <c r="D81" s="5">
        <f>SUM(C$2:C81)</f>
        <v>92.604353685798657</v>
      </c>
      <c r="E81" s="5">
        <f t="shared" si="6"/>
        <v>1320.28</v>
      </c>
      <c r="F81" s="5">
        <f t="shared" si="9"/>
        <v>134.90000000000009</v>
      </c>
      <c r="G81" s="5">
        <f t="shared" si="7"/>
        <v>1140.5770441244138</v>
      </c>
      <c r="H81" s="5">
        <f t="shared" si="8"/>
        <v>314.6029558755863</v>
      </c>
    </row>
    <row r="82" spans="1:8" x14ac:dyDescent="0.7">
      <c r="A82" s="4">
        <v>39355</v>
      </c>
      <c r="B82" s="5">
        <v>1473.96</v>
      </c>
      <c r="C82" s="5">
        <f t="shared" si="5"/>
        <v>0.89573665499742183</v>
      </c>
      <c r="D82" s="5">
        <f>SUM(C$2:C82)</f>
        <v>93.500090340796078</v>
      </c>
      <c r="E82" s="5">
        <f t="shared" si="6"/>
        <v>1320.28</v>
      </c>
      <c r="F82" s="5">
        <f t="shared" si="9"/>
        <v>153.68000000000006</v>
      </c>
      <c r="G82" s="5">
        <f t="shared" si="7"/>
        <v>1143.7708734847995</v>
      </c>
      <c r="H82" s="5">
        <f t="shared" si="8"/>
        <v>330.18912651520054</v>
      </c>
    </row>
    <row r="83" spans="1:8" x14ac:dyDescent="0.7">
      <c r="A83" s="4">
        <v>39386</v>
      </c>
      <c r="B83" s="5">
        <v>1527.29</v>
      </c>
      <c r="C83" s="5">
        <f t="shared" si="5"/>
        <v>0.8644592709963399</v>
      </c>
      <c r="D83" s="5">
        <f>SUM(C$2:C83)</f>
        <v>94.364549611792413</v>
      </c>
      <c r="E83" s="5">
        <f t="shared" si="6"/>
        <v>1320.28</v>
      </c>
      <c r="F83" s="5">
        <f t="shared" si="9"/>
        <v>207.01</v>
      </c>
      <c r="G83" s="5">
        <f t="shared" si="7"/>
        <v>1147.2842338079759</v>
      </c>
      <c r="H83" s="5">
        <f t="shared" si="8"/>
        <v>380.00576619202411</v>
      </c>
    </row>
    <row r="84" spans="1:8" x14ac:dyDescent="0.7">
      <c r="A84" s="4">
        <v>39416</v>
      </c>
      <c r="B84" s="5">
        <v>1545.79</v>
      </c>
      <c r="C84" s="5">
        <f t="shared" si="5"/>
        <v>0.85411343067298917</v>
      </c>
      <c r="D84" s="5">
        <f>SUM(C$2:C84)</f>
        <v>95.218663042465408</v>
      </c>
      <c r="E84" s="5">
        <f t="shared" si="6"/>
        <v>1320.28</v>
      </c>
      <c r="F84" s="5">
        <f t="shared" si="9"/>
        <v>225.51</v>
      </c>
      <c r="G84" s="5">
        <f t="shared" si="7"/>
        <v>1150.858838998068</v>
      </c>
      <c r="H84" s="5">
        <f t="shared" si="8"/>
        <v>394.93116100193197</v>
      </c>
    </row>
    <row r="85" spans="1:8" x14ac:dyDescent="0.7">
      <c r="A85" s="4">
        <v>39447</v>
      </c>
      <c r="B85" s="5">
        <v>1479.63</v>
      </c>
      <c r="C85" s="5">
        <f t="shared" si="5"/>
        <v>0.89230415712036104</v>
      </c>
      <c r="D85" s="5">
        <f>SUM(C$2:C85)</f>
        <v>96.110967199585772</v>
      </c>
      <c r="E85" s="5">
        <f t="shared" si="6"/>
        <v>1320.28</v>
      </c>
      <c r="F85" s="5">
        <f t="shared" si="9"/>
        <v>159.35000000000014</v>
      </c>
      <c r="G85" s="5">
        <f t="shared" si="7"/>
        <v>1153.9111844509457</v>
      </c>
      <c r="H85" s="5">
        <f t="shared" si="8"/>
        <v>325.7188155490544</v>
      </c>
    </row>
    <row r="86" spans="1:8" x14ac:dyDescent="0.7">
      <c r="A86" s="4">
        <v>39478</v>
      </c>
      <c r="B86" s="5">
        <v>1467.97</v>
      </c>
      <c r="C86" s="5">
        <f t="shared" si="5"/>
        <v>0.89939167694162681</v>
      </c>
      <c r="D86" s="5">
        <f>SUM(C$2:C86)</f>
        <v>97.010358876527405</v>
      </c>
      <c r="E86" s="5">
        <f t="shared" si="6"/>
        <v>1320.28</v>
      </c>
      <c r="F86" s="5">
        <f t="shared" si="9"/>
        <v>147.69000000000005</v>
      </c>
      <c r="G86" s="5">
        <f t="shared" si="7"/>
        <v>1156.8228517001562</v>
      </c>
      <c r="H86" s="5">
        <f t="shared" si="8"/>
        <v>311.14714829984382</v>
      </c>
    </row>
    <row r="87" spans="1:8" x14ac:dyDescent="0.7">
      <c r="A87" s="4">
        <v>39507</v>
      </c>
      <c r="B87" s="5">
        <v>1378.6</v>
      </c>
      <c r="C87" s="5">
        <f t="shared" si="5"/>
        <v>0.95769621354997825</v>
      </c>
      <c r="D87" s="5">
        <f>SUM(C$2:C87)</f>
        <v>97.968055090077385</v>
      </c>
      <c r="E87" s="5">
        <f t="shared" si="6"/>
        <v>1320.28</v>
      </c>
      <c r="F87" s="5">
        <f t="shared" si="9"/>
        <v>58.319999999999936</v>
      </c>
      <c r="G87" s="5">
        <f t="shared" si="7"/>
        <v>1158.9908556988412</v>
      </c>
      <c r="H87" s="5">
        <f t="shared" si="8"/>
        <v>219.60914430115872</v>
      </c>
    </row>
    <row r="88" spans="1:8" x14ac:dyDescent="0.7">
      <c r="A88" s="4">
        <v>39538</v>
      </c>
      <c r="B88" s="5">
        <v>1330.45</v>
      </c>
      <c r="C88" s="5">
        <f t="shared" si="5"/>
        <v>0.99235596978465923</v>
      </c>
      <c r="D88" s="5">
        <f>SUM(C$2:C88)</f>
        <v>98.960411059862039</v>
      </c>
      <c r="E88" s="5">
        <f t="shared" si="6"/>
        <v>1320.28</v>
      </c>
      <c r="F88" s="5">
        <f t="shared" si="9"/>
        <v>10.170000000000073</v>
      </c>
      <c r="G88" s="5">
        <f t="shared" si="7"/>
        <v>1160.7102150224246</v>
      </c>
      <c r="H88" s="5">
        <f t="shared" si="8"/>
        <v>169.73978497757548</v>
      </c>
    </row>
    <row r="89" spans="1:8" x14ac:dyDescent="0.7">
      <c r="A89" s="4">
        <v>39568</v>
      </c>
      <c r="B89" s="5">
        <v>1326.41</v>
      </c>
      <c r="C89" s="5">
        <f t="shared" si="5"/>
        <v>0.99537850287618446</v>
      </c>
      <c r="D89" s="5">
        <f>SUM(C$2:C89)</f>
        <v>99.955789562738218</v>
      </c>
      <c r="E89" s="5">
        <f t="shared" si="6"/>
        <v>1320.28</v>
      </c>
      <c r="F89" s="5">
        <f t="shared" si="9"/>
        <v>6.1300000000001091</v>
      </c>
      <c r="G89" s="5">
        <f t="shared" si="7"/>
        <v>1162.3602845643632</v>
      </c>
      <c r="H89" s="5">
        <f t="shared" si="8"/>
        <v>164.04971543563693</v>
      </c>
    </row>
    <row r="90" spans="1:8" x14ac:dyDescent="0.7">
      <c r="A90" s="4">
        <v>39599</v>
      </c>
      <c r="B90" s="5">
        <v>1385.97</v>
      </c>
      <c r="C90" s="5">
        <f t="shared" si="5"/>
        <v>0.9526035917083342</v>
      </c>
      <c r="D90" s="5">
        <f>SUM(C$2:C90)</f>
        <v>100.90839315444656</v>
      </c>
      <c r="E90" s="5">
        <f t="shared" si="6"/>
        <v>1320.28</v>
      </c>
      <c r="F90" s="5">
        <f t="shared" si="9"/>
        <v>65.690000000000055</v>
      </c>
      <c r="G90" s="5">
        <f t="shared" si="7"/>
        <v>1164.4712231236447</v>
      </c>
      <c r="H90" s="5">
        <f t="shared" si="8"/>
        <v>221.49877687635535</v>
      </c>
    </row>
    <row r="91" spans="1:8" x14ac:dyDescent="0.7">
      <c r="A91" s="4">
        <v>39629</v>
      </c>
      <c r="B91" s="5">
        <v>1399.62</v>
      </c>
      <c r="C91" s="5">
        <f t="shared" si="5"/>
        <v>0.94331318500735917</v>
      </c>
      <c r="D91" s="5">
        <f>SUM(C$2:C91)</f>
        <v>101.85170633945391</v>
      </c>
      <c r="E91" s="5">
        <f t="shared" si="6"/>
        <v>1320.28</v>
      </c>
      <c r="F91" s="5">
        <f t="shared" si="9"/>
        <v>79.339999999999918</v>
      </c>
      <c r="G91" s="5">
        <f t="shared" si="7"/>
        <v>1166.6490849350762</v>
      </c>
      <c r="H91" s="5">
        <f t="shared" si="8"/>
        <v>232.9709150649237</v>
      </c>
    </row>
    <row r="92" spans="1:8" x14ac:dyDescent="0.7">
      <c r="A92" s="4">
        <v>39660</v>
      </c>
      <c r="B92" s="5">
        <v>1276.69</v>
      </c>
      <c r="C92" s="5">
        <f t="shared" si="5"/>
        <v>1.0341429791100423</v>
      </c>
      <c r="D92" s="5">
        <f>SUM(C$2:C92)</f>
        <v>102.88584931856396</v>
      </c>
      <c r="E92" s="5">
        <f t="shared" si="6"/>
        <v>1320.28</v>
      </c>
      <c r="F92" s="5">
        <f t="shared" si="9"/>
        <v>-43.589999999999918</v>
      </c>
      <c r="G92" s="5">
        <f t="shared" si="7"/>
        <v>1167.755146074513</v>
      </c>
      <c r="H92" s="5">
        <f t="shared" si="8"/>
        <v>108.934853925487</v>
      </c>
    </row>
    <row r="93" spans="1:8" x14ac:dyDescent="0.7">
      <c r="A93" s="4">
        <v>39691</v>
      </c>
      <c r="B93" s="5">
        <v>1269.42</v>
      </c>
      <c r="C93" s="5">
        <f t="shared" si="5"/>
        <v>1.0400655417434732</v>
      </c>
      <c r="D93" s="5">
        <f>SUM(C$2:C93)</f>
        <v>103.92591486030743</v>
      </c>
      <c r="E93" s="5">
        <f t="shared" si="6"/>
        <v>1320.28</v>
      </c>
      <c r="F93" s="5">
        <f t="shared" si="9"/>
        <v>-50.8599999999999</v>
      </c>
      <c r="G93" s="5">
        <f t="shared" si="7"/>
        <v>1168.772583462641</v>
      </c>
      <c r="H93" s="5">
        <f t="shared" si="8"/>
        <v>100.64741653735905</v>
      </c>
    </row>
    <row r="94" spans="1:8" x14ac:dyDescent="0.7">
      <c r="A94" s="4">
        <v>39721</v>
      </c>
      <c r="B94" s="5">
        <v>1287.83</v>
      </c>
      <c r="C94" s="5">
        <f t="shared" si="5"/>
        <v>1.0251974251259872</v>
      </c>
      <c r="D94" s="5">
        <f>SUM(C$2:C94)</f>
        <v>104.95111228543341</v>
      </c>
      <c r="E94" s="5">
        <f t="shared" si="6"/>
        <v>1320.28</v>
      </c>
      <c r="F94" s="5">
        <f t="shared" si="9"/>
        <v>-32.450000000000045</v>
      </c>
      <c r="G94" s="5">
        <f t="shared" si="7"/>
        <v>1169.9355759666585</v>
      </c>
      <c r="H94" s="5">
        <f t="shared" si="8"/>
        <v>117.89442403334147</v>
      </c>
    </row>
    <row r="95" spans="1:8" x14ac:dyDescent="0.7">
      <c r="A95" s="4">
        <v>39752</v>
      </c>
      <c r="B95" s="5">
        <v>1164.17</v>
      </c>
      <c r="C95" s="5">
        <f t="shared" si="5"/>
        <v>1.1340955358753446</v>
      </c>
      <c r="D95" s="5">
        <f>SUM(C$2:C95)</f>
        <v>106.08520782130876</v>
      </c>
      <c r="E95" s="5">
        <f t="shared" si="6"/>
        <v>1320.28</v>
      </c>
      <c r="F95" s="5">
        <f t="shared" si="9"/>
        <v>-156.1099999999999</v>
      </c>
      <c r="G95" s="5">
        <f t="shared" si="7"/>
        <v>1169.8739395321375</v>
      </c>
      <c r="H95" s="5">
        <f t="shared" si="8"/>
        <v>-5.7039395321373831</v>
      </c>
    </row>
    <row r="96" spans="1:8" x14ac:dyDescent="0.7">
      <c r="A96" s="4">
        <v>39782</v>
      </c>
      <c r="B96" s="5">
        <v>968.67</v>
      </c>
      <c r="C96" s="5">
        <f t="shared" si="5"/>
        <v>1.36298223337153</v>
      </c>
      <c r="D96" s="5">
        <f>SUM(C$2:C96)</f>
        <v>107.44819005468028</v>
      </c>
      <c r="E96" s="5">
        <f t="shared" si="6"/>
        <v>1320.28</v>
      </c>
      <c r="F96" s="5">
        <f t="shared" si="9"/>
        <v>-351.61</v>
      </c>
      <c r="G96" s="5">
        <f t="shared" si="7"/>
        <v>1167.3216639216585</v>
      </c>
      <c r="H96" s="5">
        <f t="shared" si="8"/>
        <v>-198.6516639216585</v>
      </c>
    </row>
    <row r="97" spans="1:8" x14ac:dyDescent="0.7">
      <c r="A97" s="4">
        <v>39813</v>
      </c>
      <c r="B97" s="5">
        <v>888.61</v>
      </c>
      <c r="C97" s="5">
        <f t="shared" si="5"/>
        <v>1.4857811638401548</v>
      </c>
      <c r="D97" s="5">
        <f>SUM(C$2:C97)</f>
        <v>108.93397121852044</v>
      </c>
      <c r="E97" s="5">
        <f t="shared" si="6"/>
        <v>1320.28</v>
      </c>
      <c r="F97" s="5">
        <f t="shared" si="9"/>
        <v>-431.66999999999996</v>
      </c>
      <c r="G97" s="5">
        <f t="shared" si="7"/>
        <v>1163.5202369125702</v>
      </c>
      <c r="H97" s="5">
        <f t="shared" si="8"/>
        <v>-274.91023691257021</v>
      </c>
    </row>
    <row r="98" spans="1:8" x14ac:dyDescent="0.7">
      <c r="A98" s="4">
        <v>39844</v>
      </c>
      <c r="B98" s="5">
        <v>902.99</v>
      </c>
      <c r="C98" s="5">
        <f t="shared" si="5"/>
        <v>1.4621202892612322</v>
      </c>
      <c r="D98" s="5">
        <f>SUM(C$2:C98)</f>
        <v>110.39609150778168</v>
      </c>
      <c r="E98" s="5">
        <f t="shared" si="6"/>
        <v>1320.28</v>
      </c>
      <c r="F98" s="5">
        <f t="shared" si="9"/>
        <v>-417.28999999999996</v>
      </c>
      <c r="G98" s="5">
        <f t="shared" si="7"/>
        <v>1160.0696931464527</v>
      </c>
      <c r="H98" s="5">
        <f t="shared" si="8"/>
        <v>-257.07969314645266</v>
      </c>
    </row>
    <row r="99" spans="1:8" x14ac:dyDescent="0.7">
      <c r="A99" s="4">
        <v>39872</v>
      </c>
      <c r="B99" s="5">
        <v>823.09</v>
      </c>
      <c r="C99" s="5">
        <f t="shared" si="5"/>
        <v>1.6040530197183782</v>
      </c>
      <c r="D99" s="5">
        <f>SUM(C$2:C99)</f>
        <v>112.00014452750005</v>
      </c>
      <c r="E99" s="5">
        <f t="shared" si="6"/>
        <v>1320.28</v>
      </c>
      <c r="F99" s="5">
        <f t="shared" si="9"/>
        <v>-497.18999999999994</v>
      </c>
      <c r="G99" s="5">
        <f t="shared" si="7"/>
        <v>1155.2435092459255</v>
      </c>
      <c r="H99" s="5">
        <f t="shared" si="8"/>
        <v>-332.15350924592542</v>
      </c>
    </row>
    <row r="100" spans="1:8" x14ac:dyDescent="0.7">
      <c r="A100" s="4">
        <v>39903</v>
      </c>
      <c r="B100" s="5">
        <v>729.57</v>
      </c>
      <c r="C100" s="5">
        <f t="shared" si="5"/>
        <v>1.809668708965555</v>
      </c>
      <c r="D100" s="5">
        <f>SUM(C$2:C100)</f>
        <v>113.80981323646562</v>
      </c>
      <c r="E100" s="5">
        <f t="shared" si="6"/>
        <v>1320.28</v>
      </c>
      <c r="F100" s="5">
        <f t="shared" si="9"/>
        <v>-590.70999999999992</v>
      </c>
      <c r="G100" s="5">
        <f t="shared" si="7"/>
        <v>1148.4749538111021</v>
      </c>
      <c r="H100" s="5">
        <f t="shared" si="8"/>
        <v>-418.90495381110202</v>
      </c>
    </row>
    <row r="101" spans="1:8" x14ac:dyDescent="0.7">
      <c r="A101" s="4">
        <v>39933</v>
      </c>
      <c r="B101" s="5">
        <v>793.59</v>
      </c>
      <c r="C101" s="5">
        <f t="shared" si="5"/>
        <v>1.6636802379062234</v>
      </c>
      <c r="D101" s="5">
        <f>SUM(C$2:C101)</f>
        <v>115.47349347437184</v>
      </c>
      <c r="E101" s="5">
        <f t="shared" si="6"/>
        <v>1320.28</v>
      </c>
      <c r="F101" s="5">
        <f t="shared" si="9"/>
        <v>-526.68999999999994</v>
      </c>
      <c r="G101" s="5">
        <f t="shared" si="7"/>
        <v>1143.3619614990021</v>
      </c>
      <c r="H101" s="5">
        <f t="shared" si="8"/>
        <v>-349.77196149900203</v>
      </c>
    </row>
    <row r="102" spans="1:8" x14ac:dyDescent="0.7">
      <c r="A102" s="4">
        <v>39964</v>
      </c>
      <c r="B102" s="5">
        <v>872.74</v>
      </c>
      <c r="C102" s="5">
        <f t="shared" si="5"/>
        <v>1.5127987716845797</v>
      </c>
      <c r="D102" s="5">
        <f>SUM(C$2:C102)</f>
        <v>116.98629224605642</v>
      </c>
      <c r="E102" s="5">
        <f t="shared" si="6"/>
        <v>1320.28</v>
      </c>
      <c r="F102" s="5">
        <f t="shared" si="9"/>
        <v>-447.53999999999996</v>
      </c>
      <c r="G102" s="5">
        <f t="shared" si="7"/>
        <v>1139.8624355025247</v>
      </c>
      <c r="H102" s="5">
        <f t="shared" si="8"/>
        <v>-267.1224355025247</v>
      </c>
    </row>
    <row r="103" spans="1:8" x14ac:dyDescent="0.7">
      <c r="A103" s="4">
        <v>39994</v>
      </c>
      <c r="B103" s="5">
        <v>923.26</v>
      </c>
      <c r="C103" s="5">
        <f t="shared" si="5"/>
        <v>1.4300197127569698</v>
      </c>
      <c r="D103" s="5">
        <f>SUM(C$2:C103)</f>
        <v>118.4163119588134</v>
      </c>
      <c r="E103" s="5">
        <f t="shared" si="6"/>
        <v>1320.28</v>
      </c>
      <c r="F103" s="5">
        <f t="shared" si="9"/>
        <v>-397.02</v>
      </c>
      <c r="G103" s="5">
        <f t="shared" si="7"/>
        <v>1137.2466999887595</v>
      </c>
      <c r="H103" s="5">
        <f t="shared" si="8"/>
        <v>-213.98669998875948</v>
      </c>
    </row>
    <row r="104" spans="1:8" x14ac:dyDescent="0.7">
      <c r="A104" s="4">
        <v>40025</v>
      </c>
      <c r="B104" s="5">
        <v>920.82</v>
      </c>
      <c r="C104" s="5">
        <f t="shared" si="5"/>
        <v>1.4338089963293585</v>
      </c>
      <c r="D104" s="5">
        <f>SUM(C$2:C104)</f>
        <v>119.85012095514276</v>
      </c>
      <c r="E104" s="5">
        <f t="shared" si="6"/>
        <v>1320.28</v>
      </c>
      <c r="F104" s="5">
        <f t="shared" si="9"/>
        <v>-399.45999999999992</v>
      </c>
      <c r="G104" s="5">
        <f t="shared" si="7"/>
        <v>1134.6575115339067</v>
      </c>
      <c r="H104" s="5">
        <f t="shared" si="8"/>
        <v>-213.83751153390665</v>
      </c>
    </row>
    <row r="105" spans="1:8" x14ac:dyDescent="0.7">
      <c r="A105" s="4">
        <v>40056</v>
      </c>
      <c r="B105" s="5">
        <v>990.22</v>
      </c>
      <c r="C105" s="5">
        <f t="shared" si="5"/>
        <v>1.3333198683120921</v>
      </c>
      <c r="D105" s="5">
        <f>SUM(C$2:C105)</f>
        <v>121.18344082345484</v>
      </c>
      <c r="E105" s="5">
        <f t="shared" si="6"/>
        <v>1320.28</v>
      </c>
      <c r="F105" s="5">
        <f t="shared" si="9"/>
        <v>-330.05999999999995</v>
      </c>
      <c r="G105" s="5">
        <f t="shared" si="7"/>
        <v>1133.0683389328558</v>
      </c>
      <c r="H105" s="5">
        <f t="shared" si="8"/>
        <v>-142.84833893285577</v>
      </c>
    </row>
    <row r="106" spans="1:8" x14ac:dyDescent="0.7">
      <c r="A106" s="4">
        <v>40086</v>
      </c>
      <c r="B106" s="5">
        <v>1019.52</v>
      </c>
      <c r="C106" s="5">
        <f t="shared" si="5"/>
        <v>1.2950015693659762</v>
      </c>
      <c r="D106" s="5">
        <f>SUM(C$2:C106)</f>
        <v>122.47844239282082</v>
      </c>
      <c r="E106" s="5">
        <f t="shared" si="6"/>
        <v>1320.28</v>
      </c>
      <c r="F106" s="5">
        <f t="shared" si="9"/>
        <v>-300.76</v>
      </c>
      <c r="G106" s="5">
        <f t="shared" si="7"/>
        <v>1131.8677580449528</v>
      </c>
      <c r="H106" s="5">
        <f t="shared" si="8"/>
        <v>-112.3477580449528</v>
      </c>
    </row>
    <row r="107" spans="1:8" x14ac:dyDescent="0.7">
      <c r="A107" s="4">
        <v>40117</v>
      </c>
      <c r="B107" s="5">
        <v>1054.9100000000001</v>
      </c>
      <c r="C107" s="5">
        <f t="shared" si="5"/>
        <v>1.2515570048629741</v>
      </c>
      <c r="D107" s="5">
        <f>SUM(C$2:C107)</f>
        <v>123.7299993976838</v>
      </c>
      <c r="E107" s="5">
        <f t="shared" si="6"/>
        <v>1320.28</v>
      </c>
      <c r="F107" s="5">
        <f t="shared" si="9"/>
        <v>-265.36999999999989</v>
      </c>
      <c r="G107" s="5">
        <f t="shared" si="7"/>
        <v>1131.0893128689356</v>
      </c>
      <c r="H107" s="5">
        <f t="shared" si="8"/>
        <v>-76.17931286893554</v>
      </c>
    </row>
    <row r="108" spans="1:8" x14ac:dyDescent="0.7">
      <c r="A108" s="4">
        <v>40147</v>
      </c>
      <c r="B108" s="5">
        <v>1036.18</v>
      </c>
      <c r="C108" s="5">
        <f t="shared" si="5"/>
        <v>1.2741801617479587</v>
      </c>
      <c r="D108" s="5">
        <f>SUM(C$2:C108)</f>
        <v>125.00417955943176</v>
      </c>
      <c r="E108" s="5">
        <f t="shared" si="6"/>
        <v>1320.28</v>
      </c>
      <c r="F108" s="5">
        <f t="shared" si="9"/>
        <v>-284.09999999999991</v>
      </c>
      <c r="G108" s="5">
        <f t="shared" si="7"/>
        <v>1130.1218927070743</v>
      </c>
      <c r="H108" s="5">
        <f t="shared" si="8"/>
        <v>-93.941892707074203</v>
      </c>
    </row>
    <row r="109" spans="1:8" x14ac:dyDescent="0.7">
      <c r="A109" s="4">
        <v>40178</v>
      </c>
      <c r="B109" s="5">
        <v>1098.8900000000001</v>
      </c>
      <c r="C109" s="5">
        <f t="shared" si="5"/>
        <v>1.2014669348160416</v>
      </c>
      <c r="D109" s="5">
        <f>SUM(C$2:C109)</f>
        <v>126.2056464942478</v>
      </c>
      <c r="E109" s="5">
        <f t="shared" si="6"/>
        <v>1320.28</v>
      </c>
      <c r="F109" s="5">
        <f t="shared" si="9"/>
        <v>-221.38999999999987</v>
      </c>
      <c r="G109" s="5">
        <f t="shared" si="7"/>
        <v>1129.8245677660625</v>
      </c>
      <c r="H109" s="5">
        <f t="shared" si="8"/>
        <v>-30.934567766062401</v>
      </c>
    </row>
    <row r="110" spans="1:8" x14ac:dyDescent="0.7">
      <c r="A110" s="4">
        <v>40209</v>
      </c>
      <c r="B110" s="5">
        <v>1116.56</v>
      </c>
      <c r="C110" s="5">
        <f t="shared" si="5"/>
        <v>1.1824532492656015</v>
      </c>
      <c r="D110" s="5">
        <f>SUM(C$2:C110)</f>
        <v>127.38809974351341</v>
      </c>
      <c r="E110" s="5">
        <f t="shared" si="6"/>
        <v>1320.28</v>
      </c>
      <c r="F110" s="5">
        <f t="shared" si="9"/>
        <v>-203.72000000000003</v>
      </c>
      <c r="G110" s="5">
        <f t="shared" si="7"/>
        <v>1129.7014422049883</v>
      </c>
      <c r="H110" s="5">
        <f t="shared" si="8"/>
        <v>-13.14144220498838</v>
      </c>
    </row>
    <row r="111" spans="1:8" x14ac:dyDescent="0.7">
      <c r="A111" s="4">
        <v>40237</v>
      </c>
      <c r="B111" s="5">
        <v>1073.8900000000001</v>
      </c>
      <c r="C111" s="5">
        <f t="shared" si="5"/>
        <v>1.2294369069457765</v>
      </c>
      <c r="D111" s="5">
        <f>SUM(C$2:C111)</f>
        <v>128.61753665045919</v>
      </c>
      <c r="E111" s="5">
        <f t="shared" si="6"/>
        <v>1320.28</v>
      </c>
      <c r="F111" s="5">
        <f t="shared" si="9"/>
        <v>-246.38999999999987</v>
      </c>
      <c r="G111" s="5">
        <f t="shared" si="7"/>
        <v>1129.167948494382</v>
      </c>
      <c r="H111" s="5">
        <f t="shared" si="8"/>
        <v>-55.277948494381917</v>
      </c>
    </row>
    <row r="112" spans="1:8" x14ac:dyDescent="0.7">
      <c r="A112" s="4">
        <v>40268</v>
      </c>
      <c r="B112" s="5">
        <v>1105.3599999999999</v>
      </c>
      <c r="C112" s="5">
        <f t="shared" si="5"/>
        <v>1.1944343924151408</v>
      </c>
      <c r="D112" s="5">
        <f>SUM(C$2:C112)</f>
        <v>129.81197104287432</v>
      </c>
      <c r="E112" s="5">
        <f t="shared" si="6"/>
        <v>1320.28</v>
      </c>
      <c r="F112" s="5">
        <f t="shared" si="9"/>
        <v>-214.92000000000007</v>
      </c>
      <c r="G112" s="5">
        <f t="shared" si="7"/>
        <v>1128.9488852426182</v>
      </c>
      <c r="H112" s="5">
        <f t="shared" si="8"/>
        <v>-23.588885242618289</v>
      </c>
    </row>
    <row r="113" spans="1:8" x14ac:dyDescent="0.7">
      <c r="A113" s="4">
        <v>40298</v>
      </c>
      <c r="B113" s="5">
        <v>1171.23</v>
      </c>
      <c r="C113" s="5">
        <f t="shared" si="5"/>
        <v>1.1272593768943759</v>
      </c>
      <c r="D113" s="5">
        <f>SUM(C$2:C113)</f>
        <v>130.93923041976871</v>
      </c>
      <c r="E113" s="5">
        <f t="shared" si="6"/>
        <v>1320.28</v>
      </c>
      <c r="F113" s="5">
        <f t="shared" si="9"/>
        <v>-149.04999999999995</v>
      </c>
      <c r="G113" s="5">
        <f t="shared" si="7"/>
        <v>1129.3128845033668</v>
      </c>
      <c r="H113" s="5">
        <f t="shared" si="8"/>
        <v>41.917115496633187</v>
      </c>
    </row>
    <row r="114" spans="1:8" x14ac:dyDescent="0.7">
      <c r="A114" s="4">
        <v>40329</v>
      </c>
      <c r="B114" s="5">
        <v>1188.58</v>
      </c>
      <c r="C114" s="5">
        <f t="shared" si="5"/>
        <v>1.1108044893907016</v>
      </c>
      <c r="D114" s="5">
        <f>SUM(C$2:C114)</f>
        <v>132.05003490915939</v>
      </c>
      <c r="E114" s="5">
        <f t="shared" si="6"/>
        <v>1320.28</v>
      </c>
      <c r="F114" s="5">
        <f t="shared" si="9"/>
        <v>-131.70000000000005</v>
      </c>
      <c r="G114" s="5">
        <f t="shared" si="7"/>
        <v>1129.811439297481</v>
      </c>
      <c r="H114" s="5">
        <f t="shared" si="8"/>
        <v>58.768560702518926</v>
      </c>
    </row>
    <row r="115" spans="1:8" x14ac:dyDescent="0.7">
      <c r="A115" s="4">
        <v>40359</v>
      </c>
      <c r="B115" s="5">
        <v>1087.3</v>
      </c>
      <c r="C115" s="5">
        <f t="shared" si="5"/>
        <v>1.2142738894509335</v>
      </c>
      <c r="D115" s="5">
        <f>SUM(C$2:C115)</f>
        <v>133.26430879861033</v>
      </c>
      <c r="E115" s="5">
        <f t="shared" si="6"/>
        <v>1320.28</v>
      </c>
      <c r="F115" s="5">
        <f t="shared" si="9"/>
        <v>-232.98000000000002</v>
      </c>
      <c r="G115" s="5">
        <f t="shared" si="7"/>
        <v>1129.4240847896815</v>
      </c>
      <c r="H115" s="5">
        <f t="shared" si="8"/>
        <v>-42.124084789681547</v>
      </c>
    </row>
    <row r="116" spans="1:8" x14ac:dyDescent="0.7">
      <c r="A116" s="4">
        <v>40390</v>
      </c>
      <c r="B116" s="5">
        <v>1031.0999999999999</v>
      </c>
      <c r="C116" s="5">
        <f t="shared" si="5"/>
        <v>1.2804577635534866</v>
      </c>
      <c r="D116" s="5">
        <f>SUM(C$2:C116)</f>
        <v>134.54476656216383</v>
      </c>
      <c r="E116" s="5">
        <f t="shared" si="6"/>
        <v>1320.28</v>
      </c>
      <c r="F116" s="5">
        <f t="shared" si="9"/>
        <v>-289.18000000000006</v>
      </c>
      <c r="G116" s="5">
        <f t="shared" si="7"/>
        <v>1128.4883379677858</v>
      </c>
      <c r="H116" s="5">
        <f t="shared" si="8"/>
        <v>-97.388337967785901</v>
      </c>
    </row>
    <row r="117" spans="1:8" x14ac:dyDescent="0.7">
      <c r="A117" s="4">
        <v>40421</v>
      </c>
      <c r="B117" s="5">
        <v>1107.53</v>
      </c>
      <c r="C117" s="5">
        <f t="shared" si="5"/>
        <v>1.1920941193466543</v>
      </c>
      <c r="D117" s="5">
        <f>SUM(C$2:C117)</f>
        <v>135.73686068151048</v>
      </c>
      <c r="E117" s="5">
        <f t="shared" si="6"/>
        <v>1320.28</v>
      </c>
      <c r="F117" s="5">
        <f t="shared" si="9"/>
        <v>-212.75</v>
      </c>
      <c r="G117" s="5">
        <f t="shared" si="7"/>
        <v>1128.3042736589666</v>
      </c>
      <c r="H117" s="5">
        <f t="shared" si="8"/>
        <v>-20.774273658966649</v>
      </c>
    </row>
    <row r="118" spans="1:8" x14ac:dyDescent="0.7">
      <c r="A118" s="6">
        <v>40451</v>
      </c>
      <c r="B118" s="7">
        <v>1049.72</v>
      </c>
      <c r="C118" s="5">
        <f t="shared" si="5"/>
        <v>1.2577449224555119</v>
      </c>
      <c r="D118" s="5">
        <f>SUM(C$2:C118)</f>
        <v>136.99460560396599</v>
      </c>
      <c r="E118" s="5">
        <f t="shared" si="6"/>
        <v>1320.28</v>
      </c>
      <c r="F118" s="5">
        <f t="shared" si="9"/>
        <v>-270.55999999999995</v>
      </c>
      <c r="G118" s="5">
        <f t="shared" si="7"/>
        <v>1127.5827929061757</v>
      </c>
      <c r="H118" s="5">
        <f t="shared" si="8"/>
        <v>-77.862792906175628</v>
      </c>
    </row>
    <row r="119" spans="1:8" x14ac:dyDescent="0.7">
      <c r="A119" s="4">
        <v>40482</v>
      </c>
      <c r="B119" s="5">
        <v>1143.49</v>
      </c>
      <c r="C119" s="5">
        <f t="shared" si="5"/>
        <v>1.1546056371284401</v>
      </c>
      <c r="D119" s="5">
        <f>SUM(C$2:C119)</f>
        <v>138.14921124109443</v>
      </c>
      <c r="E119" s="5">
        <f t="shared" si="6"/>
        <v>1320.28</v>
      </c>
      <c r="F119" s="5">
        <f t="shared" si="9"/>
        <v>-176.78999999999996</v>
      </c>
      <c r="G119" s="5">
        <f t="shared" si="7"/>
        <v>1127.7157401073684</v>
      </c>
      <c r="H119" s="5">
        <f t="shared" si="8"/>
        <v>15.774259892631562</v>
      </c>
    </row>
    <row r="120" spans="1:8" x14ac:dyDescent="0.7">
      <c r="A120" s="4">
        <v>40512</v>
      </c>
      <c r="B120" s="5">
        <v>1185.71</v>
      </c>
      <c r="C120" s="5">
        <f t="shared" si="5"/>
        <v>1.1134931813006552</v>
      </c>
      <c r="D120" s="5">
        <f>SUM(C$2:C120)</f>
        <v>139.2627044223951</v>
      </c>
      <c r="E120" s="5">
        <f t="shared" si="6"/>
        <v>1320.28</v>
      </c>
      <c r="F120" s="5">
        <f t="shared" si="9"/>
        <v>-134.56999999999994</v>
      </c>
      <c r="G120" s="5">
        <f t="shared" si="7"/>
        <v>1128.1794408032069</v>
      </c>
      <c r="H120" s="5">
        <f t="shared" si="8"/>
        <v>57.530559196793092</v>
      </c>
    </row>
    <row r="121" spans="1:8" x14ac:dyDescent="0.7">
      <c r="A121" s="4">
        <v>40543</v>
      </c>
      <c r="B121" s="5">
        <v>1186.5999999999999</v>
      </c>
      <c r="C121" s="5">
        <f t="shared" si="5"/>
        <v>1.1126580144951965</v>
      </c>
      <c r="D121" s="5">
        <f>SUM(C$2:C121)</f>
        <v>140.3753624368903</v>
      </c>
      <c r="E121" s="5">
        <f t="shared" si="6"/>
        <v>1320.28</v>
      </c>
      <c r="F121" s="5">
        <f t="shared" si="9"/>
        <v>-133.68000000000006</v>
      </c>
      <c r="G121" s="5">
        <f t="shared" si="7"/>
        <v>1128.6425000058562</v>
      </c>
      <c r="H121" s="5">
        <f t="shared" si="8"/>
        <v>57.957499994143745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A498-908B-4BFA-9BA4-6D198B4EC994}">
  <dimension ref="A1:H181"/>
  <sheetViews>
    <sheetView workbookViewId="0"/>
  </sheetViews>
  <sheetFormatPr defaultRowHeight="17.649999999999999" x14ac:dyDescent="0.7"/>
  <cols>
    <col min="1" max="1" width="11.625" bestFit="1" customWidth="1"/>
    <col min="2" max="2" width="9" style="1"/>
    <col min="3" max="5" width="9" style="1" customWidth="1"/>
    <col min="6" max="6" width="9" style="1"/>
    <col min="7" max="7" width="9" style="1" customWidth="1"/>
    <col min="8" max="8" width="9" style="1"/>
  </cols>
  <sheetData>
    <row r="1" spans="1:8" ht="52.9" customHeight="1" x14ac:dyDescent="0.7">
      <c r="A1" s="2" t="s">
        <v>0</v>
      </c>
      <c r="B1" s="3" t="s">
        <v>4</v>
      </c>
      <c r="C1" s="2" t="s">
        <v>2</v>
      </c>
      <c r="D1" s="3" t="s">
        <v>5</v>
      </c>
      <c r="E1" s="2" t="s">
        <v>1</v>
      </c>
      <c r="F1" s="3" t="s">
        <v>6</v>
      </c>
      <c r="G1" s="3" t="s">
        <v>3</v>
      </c>
      <c r="H1" s="3" t="s">
        <v>6</v>
      </c>
    </row>
    <row r="2" spans="1:8" x14ac:dyDescent="0.7">
      <c r="A2" s="4">
        <v>34730</v>
      </c>
      <c r="B2" s="5">
        <v>459.21</v>
      </c>
      <c r="C2" s="5">
        <f t="shared" ref="C2:C154" si="0">B$2/B2</f>
        <v>1</v>
      </c>
      <c r="D2" s="5">
        <f>SUM(C$2:C2)</f>
        <v>1</v>
      </c>
      <c r="E2" s="5">
        <f t="shared" ref="E2:E154" si="1">B$2</f>
        <v>459.21</v>
      </c>
      <c r="F2" s="5">
        <f>B2-E2</f>
        <v>0</v>
      </c>
      <c r="G2" s="5">
        <f t="shared" ref="G2:G154" si="2">B$2*(ROW()-1)/D2</f>
        <v>459.21</v>
      </c>
      <c r="H2" s="5">
        <f t="shared" ref="H2:H154" si="3">B2-G2</f>
        <v>0</v>
      </c>
    </row>
    <row r="3" spans="1:8" x14ac:dyDescent="0.7">
      <c r="A3" s="4">
        <v>34758</v>
      </c>
      <c r="B3" s="5">
        <v>470.42</v>
      </c>
      <c r="C3" s="5">
        <f t="shared" si="0"/>
        <v>0.97617023085753152</v>
      </c>
      <c r="D3" s="5">
        <f>SUM(C$2:C3)</f>
        <v>1.9761702308575315</v>
      </c>
      <c r="E3" s="5">
        <f t="shared" si="1"/>
        <v>459.21</v>
      </c>
      <c r="F3" s="5">
        <f t="shared" ref="F3:F155" si="4">B3-E3</f>
        <v>11.210000000000036</v>
      </c>
      <c r="G3" s="5">
        <f t="shared" si="2"/>
        <v>464.74741176597138</v>
      </c>
      <c r="H3" s="5">
        <f t="shared" si="3"/>
        <v>5.6725882340286375</v>
      </c>
    </row>
    <row r="4" spans="1:8" x14ac:dyDescent="0.7">
      <c r="A4" s="4">
        <v>34789</v>
      </c>
      <c r="B4" s="5">
        <v>487.39</v>
      </c>
      <c r="C4" s="5">
        <f t="shared" si="0"/>
        <v>0.94218182564270914</v>
      </c>
      <c r="D4" s="5">
        <f>SUM(C$2:C4)</f>
        <v>2.9183520565002405</v>
      </c>
      <c r="E4" s="5">
        <f t="shared" si="1"/>
        <v>459.21</v>
      </c>
      <c r="F4" s="5">
        <f t="shared" si="4"/>
        <v>28.180000000000007</v>
      </c>
      <c r="G4" s="5">
        <f t="shared" si="2"/>
        <v>472.05750825419182</v>
      </c>
      <c r="H4" s="5">
        <f t="shared" si="3"/>
        <v>15.33249174580817</v>
      </c>
    </row>
    <row r="5" spans="1:8" x14ac:dyDescent="0.7">
      <c r="A5" s="4">
        <v>34819</v>
      </c>
      <c r="B5" s="5">
        <v>500.7</v>
      </c>
      <c r="C5" s="5">
        <f t="shared" si="0"/>
        <v>0.91713600958657882</v>
      </c>
      <c r="D5" s="5">
        <f>SUM(C$2:C5)</f>
        <v>3.8354880660868194</v>
      </c>
      <c r="E5" s="5">
        <f t="shared" si="1"/>
        <v>459.21</v>
      </c>
      <c r="F5" s="5">
        <f t="shared" si="4"/>
        <v>41.490000000000009</v>
      </c>
      <c r="G5" s="5">
        <f t="shared" si="2"/>
        <v>478.90645684476016</v>
      </c>
      <c r="H5" s="5">
        <f t="shared" si="3"/>
        <v>21.793543155239831</v>
      </c>
    </row>
    <row r="6" spans="1:8" x14ac:dyDescent="0.7">
      <c r="A6" s="4">
        <v>34850</v>
      </c>
      <c r="B6" s="5">
        <v>514.76</v>
      </c>
      <c r="C6" s="5">
        <f t="shared" si="0"/>
        <v>0.8920856321392493</v>
      </c>
      <c r="D6" s="5">
        <f>SUM(C$2:C6)</f>
        <v>4.7275736982260685</v>
      </c>
      <c r="E6" s="5">
        <f t="shared" si="1"/>
        <v>459.21</v>
      </c>
      <c r="F6" s="5">
        <f t="shared" si="4"/>
        <v>55.550000000000011</v>
      </c>
      <c r="G6" s="5">
        <f t="shared" si="2"/>
        <v>485.67196337130576</v>
      </c>
      <c r="H6" s="5">
        <f t="shared" si="3"/>
        <v>29.088036628694226</v>
      </c>
    </row>
    <row r="7" spans="1:8" x14ac:dyDescent="0.7">
      <c r="A7" s="4">
        <v>34880</v>
      </c>
      <c r="B7" s="5">
        <v>533.4</v>
      </c>
      <c r="C7" s="5">
        <f t="shared" si="0"/>
        <v>0.86091113610798653</v>
      </c>
      <c r="D7" s="5">
        <f>SUM(C$2:C7)</f>
        <v>5.5884848343340554</v>
      </c>
      <c r="E7" s="5">
        <f t="shared" si="1"/>
        <v>459.21</v>
      </c>
      <c r="F7" s="5">
        <f t="shared" si="4"/>
        <v>74.19</v>
      </c>
      <c r="G7" s="5">
        <f t="shared" si="2"/>
        <v>493.02451052071734</v>
      </c>
      <c r="H7" s="5">
        <f t="shared" si="3"/>
        <v>40.375489479282635</v>
      </c>
    </row>
    <row r="8" spans="1:8" x14ac:dyDescent="0.7">
      <c r="A8" s="4">
        <v>34911</v>
      </c>
      <c r="B8" s="5">
        <v>544.75</v>
      </c>
      <c r="C8" s="5">
        <f t="shared" si="0"/>
        <v>0.84297384121156493</v>
      </c>
      <c r="D8" s="5">
        <f>SUM(C$2:C8)</f>
        <v>6.4314586755456205</v>
      </c>
      <c r="E8" s="5">
        <f t="shared" si="1"/>
        <v>459.21</v>
      </c>
      <c r="F8" s="5">
        <f t="shared" si="4"/>
        <v>85.54000000000002</v>
      </c>
      <c r="G8" s="5">
        <f t="shared" si="2"/>
        <v>499.80419095630685</v>
      </c>
      <c r="H8" s="5">
        <f t="shared" si="3"/>
        <v>44.945809043693146</v>
      </c>
    </row>
    <row r="9" spans="1:8" x14ac:dyDescent="0.7">
      <c r="A9" s="4">
        <v>34942</v>
      </c>
      <c r="B9" s="5">
        <v>562.05999999999995</v>
      </c>
      <c r="C9" s="5">
        <f t="shared" si="0"/>
        <v>0.81701241860299612</v>
      </c>
      <c r="D9" s="5">
        <f>SUM(C$2:C9)</f>
        <v>7.2484710941486163</v>
      </c>
      <c r="E9" s="5">
        <f t="shared" si="1"/>
        <v>459.21</v>
      </c>
      <c r="F9" s="5">
        <f t="shared" si="4"/>
        <v>102.84999999999997</v>
      </c>
      <c r="G9" s="5">
        <f t="shared" si="2"/>
        <v>506.82136305483868</v>
      </c>
      <c r="H9" s="5">
        <f t="shared" si="3"/>
        <v>55.238636945161261</v>
      </c>
    </row>
    <row r="10" spans="1:8" x14ac:dyDescent="0.7">
      <c r="A10" s="4">
        <v>34972</v>
      </c>
      <c r="B10" s="5">
        <v>561.88</v>
      </c>
      <c r="C10" s="5">
        <f t="shared" si="0"/>
        <v>0.81727415106428414</v>
      </c>
      <c r="D10" s="5">
        <f>SUM(C$2:C10)</f>
        <v>8.0657452452129004</v>
      </c>
      <c r="E10" s="5">
        <f t="shared" si="1"/>
        <v>459.21</v>
      </c>
      <c r="F10" s="5">
        <f t="shared" si="4"/>
        <v>102.67000000000002</v>
      </c>
      <c r="G10" s="5">
        <f t="shared" si="2"/>
        <v>512.40026486739225</v>
      </c>
      <c r="H10" s="5">
        <f t="shared" si="3"/>
        <v>49.479735132607743</v>
      </c>
    </row>
    <row r="11" spans="1:8" x14ac:dyDescent="0.7">
      <c r="A11" s="4">
        <v>35003</v>
      </c>
      <c r="B11" s="5">
        <v>584.41</v>
      </c>
      <c r="C11" s="5">
        <f t="shared" si="0"/>
        <v>0.78576684177204359</v>
      </c>
      <c r="D11" s="5">
        <f>SUM(C$2:C11)</f>
        <v>8.8515120869849433</v>
      </c>
      <c r="E11" s="5">
        <f t="shared" si="1"/>
        <v>459.21</v>
      </c>
      <c r="F11" s="5">
        <f t="shared" si="4"/>
        <v>125.19999999999999</v>
      </c>
      <c r="G11" s="5">
        <f t="shared" si="2"/>
        <v>518.7927164164546</v>
      </c>
      <c r="H11" s="5">
        <f t="shared" si="3"/>
        <v>65.617283583545372</v>
      </c>
    </row>
    <row r="12" spans="1:8" x14ac:dyDescent="0.7">
      <c r="A12" s="4">
        <v>35033</v>
      </c>
      <c r="B12" s="5">
        <v>581.5</v>
      </c>
      <c r="C12" s="5">
        <f t="shared" si="0"/>
        <v>0.78969905417024933</v>
      </c>
      <c r="D12" s="5">
        <f>SUM(C$2:C12)</f>
        <v>9.6412111411551926</v>
      </c>
      <c r="E12" s="5">
        <f t="shared" si="1"/>
        <v>459.21</v>
      </c>
      <c r="F12" s="5">
        <f t="shared" si="4"/>
        <v>122.29000000000002</v>
      </c>
      <c r="G12" s="5">
        <f t="shared" si="2"/>
        <v>523.92898838586791</v>
      </c>
      <c r="H12" s="5">
        <f t="shared" si="3"/>
        <v>57.57101161413209</v>
      </c>
    </row>
    <row r="13" spans="1:8" x14ac:dyDescent="0.7">
      <c r="A13" s="4">
        <v>35064</v>
      </c>
      <c r="B13" s="5">
        <v>605.37</v>
      </c>
      <c r="C13" s="5">
        <f t="shared" si="0"/>
        <v>0.75856088012290002</v>
      </c>
      <c r="D13" s="5">
        <f>SUM(C$2:C13)</f>
        <v>10.399772021278093</v>
      </c>
      <c r="E13" s="5">
        <f t="shared" si="1"/>
        <v>459.21</v>
      </c>
      <c r="F13" s="5">
        <f t="shared" si="4"/>
        <v>146.16000000000003</v>
      </c>
      <c r="G13" s="5">
        <f t="shared" si="2"/>
        <v>529.86930758918481</v>
      </c>
      <c r="H13" s="5">
        <f t="shared" si="3"/>
        <v>75.500692410815191</v>
      </c>
    </row>
    <row r="14" spans="1:8" x14ac:dyDescent="0.7">
      <c r="A14" s="4">
        <v>35095</v>
      </c>
      <c r="B14" s="5">
        <v>615.92999999999995</v>
      </c>
      <c r="C14" s="5">
        <f t="shared" si="0"/>
        <v>0.74555550143685156</v>
      </c>
      <c r="D14" s="5">
        <f>SUM(C$2:C14)</f>
        <v>11.145327522714943</v>
      </c>
      <c r="E14" s="5">
        <f t="shared" si="1"/>
        <v>459.21</v>
      </c>
      <c r="F14" s="5">
        <f t="shared" si="4"/>
        <v>156.71999999999997</v>
      </c>
      <c r="G14" s="5">
        <f t="shared" si="2"/>
        <v>535.62625125491195</v>
      </c>
      <c r="H14" s="5">
        <f t="shared" si="3"/>
        <v>80.303748745088001</v>
      </c>
    </row>
    <row r="15" spans="1:8" x14ac:dyDescent="0.7">
      <c r="A15" s="4">
        <v>35124</v>
      </c>
      <c r="B15" s="5">
        <v>636.02</v>
      </c>
      <c r="C15" s="5">
        <f t="shared" si="0"/>
        <v>0.72200559730826075</v>
      </c>
      <c r="D15" s="5">
        <f>SUM(C$2:C15)</f>
        <v>11.867333120023204</v>
      </c>
      <c r="E15" s="5">
        <f t="shared" si="1"/>
        <v>459.21</v>
      </c>
      <c r="F15" s="5">
        <f t="shared" si="4"/>
        <v>176.81</v>
      </c>
      <c r="G15" s="5">
        <f t="shared" si="2"/>
        <v>541.73418197494982</v>
      </c>
      <c r="H15" s="5">
        <f t="shared" si="3"/>
        <v>94.285818025050162</v>
      </c>
    </row>
    <row r="16" spans="1:8" x14ac:dyDescent="0.7">
      <c r="A16" s="4">
        <v>35155</v>
      </c>
      <c r="B16" s="5">
        <v>640.42999999999995</v>
      </c>
      <c r="C16" s="5">
        <f t="shared" si="0"/>
        <v>0.71703386787002488</v>
      </c>
      <c r="D16" s="5">
        <f>SUM(C$2:C16)</f>
        <v>12.58436698789323</v>
      </c>
      <c r="E16" s="5">
        <f t="shared" si="1"/>
        <v>459.21</v>
      </c>
      <c r="F16" s="5">
        <f t="shared" si="4"/>
        <v>181.21999999999997</v>
      </c>
      <c r="G16" s="5">
        <f t="shared" si="2"/>
        <v>547.35768645548353</v>
      </c>
      <c r="H16" s="5">
        <f t="shared" si="3"/>
        <v>93.072313544516419</v>
      </c>
    </row>
    <row r="17" spans="1:8" x14ac:dyDescent="0.7">
      <c r="A17" s="4">
        <v>35185</v>
      </c>
      <c r="B17" s="5">
        <v>645.5</v>
      </c>
      <c r="C17" s="5">
        <f t="shared" si="0"/>
        <v>0.7114020139426801</v>
      </c>
      <c r="D17" s="5">
        <f>SUM(C$2:C17)</f>
        <v>13.295769001835909</v>
      </c>
      <c r="E17" s="5">
        <f t="shared" si="1"/>
        <v>459.21</v>
      </c>
      <c r="F17" s="5">
        <f t="shared" si="4"/>
        <v>186.29000000000002</v>
      </c>
      <c r="G17" s="5">
        <f t="shared" si="2"/>
        <v>552.60887873318643</v>
      </c>
      <c r="H17" s="5">
        <f t="shared" si="3"/>
        <v>92.89112126681357</v>
      </c>
    </row>
    <row r="18" spans="1:8" x14ac:dyDescent="0.7">
      <c r="A18" s="4">
        <v>35216</v>
      </c>
      <c r="B18" s="5">
        <v>654.16999999999996</v>
      </c>
      <c r="C18" s="5">
        <f t="shared" si="0"/>
        <v>0.7019734931286975</v>
      </c>
      <c r="D18" s="5">
        <f>SUM(C$2:C18)</f>
        <v>13.997742494964607</v>
      </c>
      <c r="E18" s="5">
        <f t="shared" si="1"/>
        <v>459.21</v>
      </c>
      <c r="F18" s="5">
        <f t="shared" si="4"/>
        <v>194.95999999999998</v>
      </c>
      <c r="G18" s="5">
        <f t="shared" si="2"/>
        <v>557.70207251692545</v>
      </c>
      <c r="H18" s="5">
        <f t="shared" si="3"/>
        <v>96.467927483074504</v>
      </c>
    </row>
    <row r="19" spans="1:8" x14ac:dyDescent="0.7">
      <c r="A19" s="4">
        <v>35246</v>
      </c>
      <c r="B19" s="5">
        <v>669.12</v>
      </c>
      <c r="C19" s="5">
        <f t="shared" si="0"/>
        <v>0.68628945480631276</v>
      </c>
      <c r="D19" s="5">
        <f>SUM(C$2:C19)</f>
        <v>14.684031949770919</v>
      </c>
      <c r="E19" s="5">
        <f t="shared" si="1"/>
        <v>459.21</v>
      </c>
      <c r="F19" s="5">
        <f t="shared" si="4"/>
        <v>209.91000000000003</v>
      </c>
      <c r="G19" s="5">
        <f t="shared" si="2"/>
        <v>562.90942625802109</v>
      </c>
      <c r="H19" s="5">
        <f t="shared" si="3"/>
        <v>106.21057374197892</v>
      </c>
    </row>
    <row r="20" spans="1:8" x14ac:dyDescent="0.7">
      <c r="A20" s="4">
        <v>35277</v>
      </c>
      <c r="B20" s="5">
        <v>670.63</v>
      </c>
      <c r="C20" s="5">
        <f t="shared" si="0"/>
        <v>0.68474419575622925</v>
      </c>
      <c r="D20" s="5">
        <f>SUM(C$2:C20)</f>
        <v>15.368776145527148</v>
      </c>
      <c r="E20" s="5">
        <f t="shared" si="1"/>
        <v>459.21</v>
      </c>
      <c r="F20" s="5">
        <f t="shared" si="4"/>
        <v>211.42000000000002</v>
      </c>
      <c r="G20" s="5">
        <f t="shared" si="2"/>
        <v>567.70883493799067</v>
      </c>
      <c r="H20" s="5">
        <f t="shared" si="3"/>
        <v>102.92116506200932</v>
      </c>
    </row>
    <row r="21" spans="1:8" x14ac:dyDescent="0.7">
      <c r="A21" s="4">
        <v>35308</v>
      </c>
      <c r="B21" s="5">
        <v>639.95000000000005</v>
      </c>
      <c r="C21" s="5">
        <f t="shared" si="0"/>
        <v>0.71757168528791304</v>
      </c>
      <c r="D21" s="5">
        <f>SUM(C$2:C21)</f>
        <v>16.086347830815061</v>
      </c>
      <c r="E21" s="5">
        <f t="shared" si="1"/>
        <v>459.21</v>
      </c>
      <c r="F21" s="5">
        <f t="shared" si="4"/>
        <v>180.74000000000007</v>
      </c>
      <c r="G21" s="5">
        <f t="shared" si="2"/>
        <v>570.93133236909841</v>
      </c>
      <c r="H21" s="5">
        <f t="shared" si="3"/>
        <v>69.018667630901632</v>
      </c>
    </row>
    <row r="22" spans="1:8" x14ac:dyDescent="0.7">
      <c r="A22" s="4">
        <v>35338</v>
      </c>
      <c r="B22" s="5">
        <v>651.99</v>
      </c>
      <c r="C22" s="5">
        <f t="shared" si="0"/>
        <v>0.70432061841439286</v>
      </c>
      <c r="D22" s="5">
        <f>SUM(C$2:C22)</f>
        <v>16.790668449229454</v>
      </c>
      <c r="E22" s="5">
        <f t="shared" si="1"/>
        <v>459.21</v>
      </c>
      <c r="F22" s="5">
        <f t="shared" si="4"/>
        <v>192.78000000000003</v>
      </c>
      <c r="G22" s="5">
        <f t="shared" si="2"/>
        <v>574.33151212288681</v>
      </c>
      <c r="H22" s="5">
        <f t="shared" si="3"/>
        <v>77.658487877113203</v>
      </c>
    </row>
    <row r="23" spans="1:8" x14ac:dyDescent="0.7">
      <c r="A23" s="4">
        <v>35369</v>
      </c>
      <c r="B23" s="5">
        <v>687.31</v>
      </c>
      <c r="C23" s="5">
        <f t="shared" si="0"/>
        <v>0.66812646404097131</v>
      </c>
      <c r="D23" s="5">
        <f>SUM(C$2:C23)</f>
        <v>17.458794913270424</v>
      </c>
      <c r="E23" s="5">
        <f t="shared" si="1"/>
        <v>459.21</v>
      </c>
      <c r="F23" s="5">
        <f t="shared" si="4"/>
        <v>228.09999999999997</v>
      </c>
      <c r="G23" s="5">
        <f t="shared" si="2"/>
        <v>578.65505896520961</v>
      </c>
      <c r="H23" s="5">
        <f t="shared" si="3"/>
        <v>108.65494103479034</v>
      </c>
    </row>
    <row r="24" spans="1:8" x14ac:dyDescent="0.7">
      <c r="A24" s="4">
        <v>35399</v>
      </c>
      <c r="B24" s="5">
        <v>705.27</v>
      </c>
      <c r="C24" s="5">
        <f t="shared" si="0"/>
        <v>0.65111233995491091</v>
      </c>
      <c r="D24" s="5">
        <f>SUM(C$2:C24)</f>
        <v>18.109907253225334</v>
      </c>
      <c r="E24" s="5">
        <f t="shared" si="1"/>
        <v>459.21</v>
      </c>
      <c r="F24" s="5">
        <f t="shared" si="4"/>
        <v>246.06</v>
      </c>
      <c r="G24" s="5">
        <f t="shared" si="2"/>
        <v>583.20729379323359</v>
      </c>
      <c r="H24" s="5">
        <f t="shared" si="3"/>
        <v>122.06270620676639</v>
      </c>
    </row>
    <row r="25" spans="1:8" x14ac:dyDescent="0.7">
      <c r="A25" s="4">
        <v>35430</v>
      </c>
      <c r="B25" s="5">
        <v>757.02</v>
      </c>
      <c r="C25" s="5">
        <f t="shared" si="0"/>
        <v>0.60660220337639692</v>
      </c>
      <c r="D25" s="5">
        <f>SUM(C$2:C25)</f>
        <v>18.716509456601731</v>
      </c>
      <c r="E25" s="5">
        <f t="shared" si="1"/>
        <v>459.21</v>
      </c>
      <c r="F25" s="5">
        <f t="shared" si="4"/>
        <v>297.81</v>
      </c>
      <c r="G25" s="5">
        <f t="shared" si="2"/>
        <v>588.84056482618519</v>
      </c>
      <c r="H25" s="5">
        <f t="shared" si="3"/>
        <v>168.1794351738148</v>
      </c>
    </row>
    <row r="26" spans="1:8" x14ac:dyDescent="0.7">
      <c r="A26" s="4">
        <v>35461</v>
      </c>
      <c r="B26" s="5">
        <v>740.74</v>
      </c>
      <c r="C26" s="5">
        <f t="shared" si="0"/>
        <v>0.61993411993411995</v>
      </c>
      <c r="D26" s="5">
        <f>SUM(C$2:C26)</f>
        <v>19.336443576535849</v>
      </c>
      <c r="E26" s="5">
        <f t="shared" si="1"/>
        <v>459.21</v>
      </c>
      <c r="F26" s="5">
        <f t="shared" si="4"/>
        <v>281.53000000000003</v>
      </c>
      <c r="G26" s="5">
        <f t="shared" si="2"/>
        <v>593.71052151135552</v>
      </c>
      <c r="H26" s="5">
        <f t="shared" si="3"/>
        <v>147.02947848864449</v>
      </c>
    </row>
    <row r="27" spans="1:8" x14ac:dyDescent="0.7">
      <c r="A27" s="4">
        <v>35489</v>
      </c>
      <c r="B27" s="5">
        <v>786.16</v>
      </c>
      <c r="C27" s="5">
        <f t="shared" si="0"/>
        <v>0.58411773684746104</v>
      </c>
      <c r="D27" s="5">
        <f>SUM(C$2:C27)</f>
        <v>19.92056131338331</v>
      </c>
      <c r="E27" s="5">
        <f t="shared" si="1"/>
        <v>459.21</v>
      </c>
      <c r="F27" s="5">
        <f t="shared" si="4"/>
        <v>326.95</v>
      </c>
      <c r="G27" s="5">
        <f t="shared" si="2"/>
        <v>599.35359311279365</v>
      </c>
      <c r="H27" s="5">
        <f t="shared" si="3"/>
        <v>186.80640688720632</v>
      </c>
    </row>
    <row r="28" spans="1:8" x14ac:dyDescent="0.7">
      <c r="A28" s="4">
        <v>35520</v>
      </c>
      <c r="B28" s="5">
        <v>790.82</v>
      </c>
      <c r="C28" s="5">
        <f t="shared" si="0"/>
        <v>0.58067575428036711</v>
      </c>
      <c r="D28" s="5">
        <f>SUM(C$2:C28)</f>
        <v>20.501237067663677</v>
      </c>
      <c r="E28" s="5">
        <f t="shared" si="1"/>
        <v>459.21</v>
      </c>
      <c r="F28" s="5">
        <f t="shared" si="4"/>
        <v>331.61000000000007</v>
      </c>
      <c r="G28" s="5">
        <f t="shared" si="2"/>
        <v>604.77667562589454</v>
      </c>
      <c r="H28" s="5">
        <f t="shared" si="3"/>
        <v>186.04332437410551</v>
      </c>
    </row>
    <row r="29" spans="1:8" x14ac:dyDescent="0.7">
      <c r="A29" s="4">
        <v>35550</v>
      </c>
      <c r="B29" s="5">
        <v>757.12</v>
      </c>
      <c r="C29" s="5">
        <f t="shared" si="0"/>
        <v>0.60652208368554517</v>
      </c>
      <c r="D29" s="5">
        <f>SUM(C$2:C29)</f>
        <v>21.107759151349221</v>
      </c>
      <c r="E29" s="5">
        <f t="shared" si="1"/>
        <v>459.21</v>
      </c>
      <c r="F29" s="5">
        <f t="shared" si="4"/>
        <v>297.91000000000003</v>
      </c>
      <c r="G29" s="5">
        <f t="shared" si="2"/>
        <v>609.15419338476374</v>
      </c>
      <c r="H29" s="5">
        <f t="shared" si="3"/>
        <v>147.96580661523626</v>
      </c>
    </row>
    <row r="30" spans="1:8" x14ac:dyDescent="0.7">
      <c r="A30" s="4">
        <v>35581</v>
      </c>
      <c r="B30" s="5">
        <v>801.34</v>
      </c>
      <c r="C30" s="5">
        <f t="shared" si="0"/>
        <v>0.57305263683330421</v>
      </c>
      <c r="D30" s="5">
        <f>SUM(C$2:C30)</f>
        <v>21.680811788182524</v>
      </c>
      <c r="E30" s="5">
        <f t="shared" si="1"/>
        <v>459.21</v>
      </c>
      <c r="F30" s="5">
        <f t="shared" si="4"/>
        <v>342.13000000000005</v>
      </c>
      <c r="G30" s="5">
        <f t="shared" si="2"/>
        <v>614.2339193802095</v>
      </c>
      <c r="H30" s="5">
        <f t="shared" si="3"/>
        <v>187.10608061979053</v>
      </c>
    </row>
    <row r="31" spans="1:8" x14ac:dyDescent="0.7">
      <c r="A31" s="4">
        <v>35611</v>
      </c>
      <c r="B31" s="5">
        <v>848.28</v>
      </c>
      <c r="C31" s="5">
        <f t="shared" si="0"/>
        <v>0.541342481256189</v>
      </c>
      <c r="D31" s="5">
        <f>SUM(C$2:C31)</f>
        <v>22.222154269438715</v>
      </c>
      <c r="E31" s="5">
        <f t="shared" si="1"/>
        <v>459.21</v>
      </c>
      <c r="F31" s="5">
        <f t="shared" si="4"/>
        <v>389.07</v>
      </c>
      <c r="G31" s="5">
        <f t="shared" si="2"/>
        <v>619.93539568510789</v>
      </c>
      <c r="H31" s="5">
        <f t="shared" si="3"/>
        <v>228.34460431489208</v>
      </c>
    </row>
    <row r="32" spans="1:8" x14ac:dyDescent="0.7">
      <c r="A32" s="4">
        <v>35642</v>
      </c>
      <c r="B32" s="5">
        <v>885.14</v>
      </c>
      <c r="C32" s="5">
        <f t="shared" si="0"/>
        <v>0.5187992859886571</v>
      </c>
      <c r="D32" s="5">
        <f>SUM(C$2:C32)</f>
        <v>22.740953555427371</v>
      </c>
      <c r="E32" s="5">
        <f t="shared" si="1"/>
        <v>459.21</v>
      </c>
      <c r="F32" s="5">
        <f t="shared" si="4"/>
        <v>425.93</v>
      </c>
      <c r="G32" s="5">
        <f t="shared" si="2"/>
        <v>625.98562392308054</v>
      </c>
      <c r="H32" s="5">
        <f t="shared" si="3"/>
        <v>259.15437607691945</v>
      </c>
    </row>
    <row r="33" spans="1:8" x14ac:dyDescent="0.7">
      <c r="A33" s="4">
        <v>35673</v>
      </c>
      <c r="B33" s="5">
        <v>954.29</v>
      </c>
      <c r="C33" s="5">
        <f t="shared" ref="C33:C121" si="5">B$2/B33</f>
        <v>0.48120592272789192</v>
      </c>
      <c r="D33" s="5">
        <f>SUM(C$2:C33)</f>
        <v>23.222159478155262</v>
      </c>
      <c r="E33" s="5">
        <f t="shared" ref="E33:E121" si="6">B$2</f>
        <v>459.21</v>
      </c>
      <c r="F33" s="5">
        <f t="shared" ref="F33:F121" si="7">B33-E33</f>
        <v>495.08</v>
      </c>
      <c r="G33" s="5">
        <f t="shared" ref="G33:G121" si="8">B$2*(ROW()-1)/D33</f>
        <v>632.78869537620312</v>
      </c>
      <c r="H33" s="5">
        <f t="shared" ref="H33:H121" si="9">B33-G33</f>
        <v>321.50130462379684</v>
      </c>
    </row>
    <row r="34" spans="1:8" x14ac:dyDescent="0.7">
      <c r="A34" s="4">
        <v>35703</v>
      </c>
      <c r="B34" s="5">
        <v>899.47</v>
      </c>
      <c r="C34" s="5">
        <f t="shared" si="5"/>
        <v>0.51053398112221637</v>
      </c>
      <c r="D34" s="5">
        <f>SUM(C$2:C34)</f>
        <v>23.732693459277478</v>
      </c>
      <c r="E34" s="5">
        <f t="shared" si="6"/>
        <v>459.21</v>
      </c>
      <c r="F34" s="5">
        <f t="shared" si="7"/>
        <v>440.26000000000005</v>
      </c>
      <c r="G34" s="5">
        <f t="shared" si="8"/>
        <v>638.5255017936488</v>
      </c>
      <c r="H34" s="5">
        <f t="shared" si="9"/>
        <v>260.94449820635123</v>
      </c>
    </row>
    <row r="35" spans="1:8" x14ac:dyDescent="0.7">
      <c r="A35" s="4">
        <v>35734</v>
      </c>
      <c r="B35" s="5">
        <v>947.28</v>
      </c>
      <c r="C35" s="5">
        <f t="shared" si="5"/>
        <v>0.48476691157841395</v>
      </c>
      <c r="D35" s="5">
        <f>SUM(C$2:C35)</f>
        <v>24.217460370855893</v>
      </c>
      <c r="E35" s="5">
        <f t="shared" si="6"/>
        <v>459.21</v>
      </c>
      <c r="F35" s="5">
        <f t="shared" si="7"/>
        <v>488.07</v>
      </c>
      <c r="G35" s="5">
        <f t="shared" si="8"/>
        <v>644.70591717327136</v>
      </c>
      <c r="H35" s="5">
        <f t="shared" si="9"/>
        <v>302.57408282672861</v>
      </c>
    </row>
    <row r="36" spans="1:8" x14ac:dyDescent="0.7">
      <c r="A36" s="4">
        <v>35764</v>
      </c>
      <c r="B36" s="5">
        <v>914.62</v>
      </c>
      <c r="C36" s="5">
        <f t="shared" si="5"/>
        <v>0.50207736546325243</v>
      </c>
      <c r="D36" s="5">
        <f>SUM(C$2:C36)</f>
        <v>24.719537736319147</v>
      </c>
      <c r="E36" s="5">
        <f t="shared" si="6"/>
        <v>459.21</v>
      </c>
      <c r="F36" s="5">
        <f t="shared" si="7"/>
        <v>455.41</v>
      </c>
      <c r="G36" s="5">
        <f t="shared" si="8"/>
        <v>650.18812938341159</v>
      </c>
      <c r="H36" s="5">
        <f t="shared" si="9"/>
        <v>264.43187061658841</v>
      </c>
    </row>
    <row r="37" spans="1:8" x14ac:dyDescent="0.7">
      <c r="A37" s="4">
        <v>35795</v>
      </c>
      <c r="B37" s="5">
        <v>955.4</v>
      </c>
      <c r="C37" s="5">
        <f t="shared" si="5"/>
        <v>0.48064684948712583</v>
      </c>
      <c r="D37" s="5">
        <f>SUM(C$2:C37)</f>
        <v>25.200184585806273</v>
      </c>
      <c r="E37" s="5">
        <f t="shared" si="6"/>
        <v>459.21</v>
      </c>
      <c r="F37" s="5">
        <f t="shared" si="7"/>
        <v>496.19</v>
      </c>
      <c r="G37" s="5">
        <f t="shared" si="8"/>
        <v>656.00948055401216</v>
      </c>
      <c r="H37" s="5">
        <f t="shared" si="9"/>
        <v>299.39051944598782</v>
      </c>
    </row>
    <row r="38" spans="1:8" x14ac:dyDescent="0.7">
      <c r="A38" s="4">
        <v>35826</v>
      </c>
      <c r="B38" s="5">
        <v>970.43</v>
      </c>
      <c r="C38" s="5">
        <f t="shared" si="5"/>
        <v>0.47320260090887545</v>
      </c>
      <c r="D38" s="5">
        <f>SUM(C$2:C38)</f>
        <v>25.67338718671515</v>
      </c>
      <c r="E38" s="5">
        <f t="shared" si="6"/>
        <v>459.21</v>
      </c>
      <c r="F38" s="5">
        <f t="shared" si="7"/>
        <v>511.21999999999997</v>
      </c>
      <c r="G38" s="5">
        <f t="shared" si="8"/>
        <v>661.80476601825171</v>
      </c>
      <c r="H38" s="5">
        <f t="shared" si="9"/>
        <v>308.62523398174824</v>
      </c>
    </row>
    <row r="39" spans="1:8" x14ac:dyDescent="0.7">
      <c r="A39" s="4">
        <v>35854</v>
      </c>
      <c r="B39" s="5">
        <v>980.28</v>
      </c>
      <c r="C39" s="5">
        <f t="shared" si="5"/>
        <v>0.46844779042722484</v>
      </c>
      <c r="D39" s="5">
        <f>SUM(C$2:C39)</f>
        <v>26.141834977142373</v>
      </c>
      <c r="E39" s="5">
        <f t="shared" si="6"/>
        <v>459.21</v>
      </c>
      <c r="F39" s="5">
        <f t="shared" si="7"/>
        <v>521.06999999999994</v>
      </c>
      <c r="G39" s="5">
        <f t="shared" si="8"/>
        <v>667.51167296625249</v>
      </c>
      <c r="H39" s="5">
        <f t="shared" si="9"/>
        <v>312.76832703374748</v>
      </c>
    </row>
    <row r="40" spans="1:8" x14ac:dyDescent="0.7">
      <c r="A40" s="4">
        <v>35885</v>
      </c>
      <c r="B40" s="5">
        <v>1049.3399999999999</v>
      </c>
      <c r="C40" s="5">
        <f t="shared" si="5"/>
        <v>0.43761793127108467</v>
      </c>
      <c r="D40" s="5">
        <f>SUM(C$2:C40)</f>
        <v>26.579452908413458</v>
      </c>
      <c r="E40" s="5">
        <f t="shared" si="6"/>
        <v>459.21</v>
      </c>
      <c r="F40" s="5">
        <f t="shared" si="7"/>
        <v>590.12999999999988</v>
      </c>
      <c r="G40" s="5">
        <f t="shared" si="8"/>
        <v>673.79829305406906</v>
      </c>
      <c r="H40" s="5">
        <f t="shared" si="9"/>
        <v>375.54170694593085</v>
      </c>
    </row>
    <row r="41" spans="1:8" x14ac:dyDescent="0.7">
      <c r="A41" s="4">
        <v>35915</v>
      </c>
      <c r="B41" s="5">
        <v>1101.75</v>
      </c>
      <c r="C41" s="5">
        <f t="shared" si="5"/>
        <v>0.41680054458815519</v>
      </c>
      <c r="D41" s="5">
        <f>SUM(C$2:C41)</f>
        <v>26.996253453001614</v>
      </c>
      <c r="E41" s="5">
        <f t="shared" si="6"/>
        <v>459.21</v>
      </c>
      <c r="F41" s="5">
        <f t="shared" si="7"/>
        <v>642.54</v>
      </c>
      <c r="G41" s="5">
        <f t="shared" si="8"/>
        <v>680.40552486210572</v>
      </c>
      <c r="H41" s="5">
        <f t="shared" si="9"/>
        <v>421.34447513789428</v>
      </c>
    </row>
    <row r="42" spans="1:8" x14ac:dyDescent="0.7">
      <c r="A42" s="4">
        <v>35946</v>
      </c>
      <c r="B42" s="5">
        <v>1111.75</v>
      </c>
      <c r="C42" s="5">
        <f t="shared" si="5"/>
        <v>0.41305149539015062</v>
      </c>
      <c r="D42" s="5">
        <f>SUM(C$2:C42)</f>
        <v>27.409304948391764</v>
      </c>
      <c r="E42" s="5">
        <f t="shared" si="6"/>
        <v>459.21</v>
      </c>
      <c r="F42" s="5">
        <f t="shared" si="7"/>
        <v>652.54</v>
      </c>
      <c r="G42" s="5">
        <f t="shared" si="8"/>
        <v>686.90578018851613</v>
      </c>
      <c r="H42" s="5">
        <f t="shared" si="9"/>
        <v>424.84421981148387</v>
      </c>
    </row>
    <row r="43" spans="1:8" x14ac:dyDescent="0.7">
      <c r="A43" s="4">
        <v>35976</v>
      </c>
      <c r="B43" s="5">
        <v>1090.82</v>
      </c>
      <c r="C43" s="5">
        <f t="shared" si="5"/>
        <v>0.42097687977851528</v>
      </c>
      <c r="D43" s="5">
        <f>SUM(C$2:C43)</f>
        <v>27.830281828170278</v>
      </c>
      <c r="E43" s="5">
        <f t="shared" si="6"/>
        <v>459.21</v>
      </c>
      <c r="F43" s="5">
        <f t="shared" si="7"/>
        <v>631.6099999999999</v>
      </c>
      <c r="G43" s="5">
        <f t="shared" si="8"/>
        <v>693.01561942781177</v>
      </c>
      <c r="H43" s="5">
        <f t="shared" si="9"/>
        <v>397.80438057218817</v>
      </c>
    </row>
    <row r="44" spans="1:8" x14ac:dyDescent="0.7">
      <c r="A44" s="4">
        <v>36007</v>
      </c>
      <c r="B44" s="5">
        <v>1133.8399999999999</v>
      </c>
      <c r="C44" s="5">
        <f t="shared" si="5"/>
        <v>0.40500423340153813</v>
      </c>
      <c r="D44" s="5">
        <f>SUM(C$2:C44)</f>
        <v>28.235286061571816</v>
      </c>
      <c r="E44" s="5">
        <f t="shared" si="6"/>
        <v>459.21</v>
      </c>
      <c r="F44" s="5">
        <f t="shared" si="7"/>
        <v>674.62999999999988</v>
      </c>
      <c r="G44" s="5">
        <f t="shared" si="8"/>
        <v>699.33876203486807</v>
      </c>
      <c r="H44" s="5">
        <f t="shared" si="9"/>
        <v>434.50123796513185</v>
      </c>
    </row>
    <row r="45" spans="1:8" x14ac:dyDescent="0.7">
      <c r="A45" s="4">
        <v>36038</v>
      </c>
      <c r="B45" s="5">
        <v>1120.67</v>
      </c>
      <c r="C45" s="5">
        <f t="shared" si="5"/>
        <v>0.40976380201129675</v>
      </c>
      <c r="D45" s="5">
        <f>SUM(C$2:C45)</f>
        <v>28.645049863583115</v>
      </c>
      <c r="E45" s="5">
        <f t="shared" si="6"/>
        <v>459.21</v>
      </c>
      <c r="F45" s="5">
        <f t="shared" si="7"/>
        <v>661.46</v>
      </c>
      <c r="G45" s="5">
        <f t="shared" si="8"/>
        <v>705.36585190892708</v>
      </c>
      <c r="H45" s="5">
        <f t="shared" si="9"/>
        <v>415.30414809107299</v>
      </c>
    </row>
    <row r="46" spans="1:8" x14ac:dyDescent="0.7">
      <c r="A46" s="4">
        <v>36068</v>
      </c>
      <c r="B46" s="5">
        <v>957.28</v>
      </c>
      <c r="C46" s="5">
        <f t="shared" si="5"/>
        <v>0.47970290824001338</v>
      </c>
      <c r="D46" s="5">
        <f>SUM(C$2:C46)</f>
        <v>29.124752771823129</v>
      </c>
      <c r="E46" s="5">
        <f t="shared" si="6"/>
        <v>459.21</v>
      </c>
      <c r="F46" s="5">
        <f t="shared" si="7"/>
        <v>498.07</v>
      </c>
      <c r="G46" s="5">
        <f t="shared" si="8"/>
        <v>709.51503560888295</v>
      </c>
      <c r="H46" s="5">
        <f t="shared" si="9"/>
        <v>247.76496439111702</v>
      </c>
    </row>
    <row r="47" spans="1:8" x14ac:dyDescent="0.7">
      <c r="A47" s="4">
        <v>36099</v>
      </c>
      <c r="B47" s="5">
        <v>1017.01</v>
      </c>
      <c r="C47" s="5">
        <f t="shared" si="5"/>
        <v>0.45152948348590477</v>
      </c>
      <c r="D47" s="5">
        <f>SUM(C$2:C47)</f>
        <v>29.576282255309035</v>
      </c>
      <c r="E47" s="5">
        <f t="shared" si="6"/>
        <v>459.21</v>
      </c>
      <c r="F47" s="5">
        <f t="shared" si="7"/>
        <v>557.79999999999995</v>
      </c>
      <c r="G47" s="5">
        <f t="shared" si="8"/>
        <v>714.2094404447414</v>
      </c>
      <c r="H47" s="5">
        <f t="shared" si="9"/>
        <v>302.80055955525859</v>
      </c>
    </row>
    <row r="48" spans="1:8" x14ac:dyDescent="0.7">
      <c r="A48" s="4">
        <v>36129</v>
      </c>
      <c r="B48" s="5">
        <v>1098.67</v>
      </c>
      <c r="C48" s="5">
        <f t="shared" si="5"/>
        <v>0.41796899888046452</v>
      </c>
      <c r="D48" s="5">
        <f>SUM(C$2:C48)</f>
        <v>29.9942512541895</v>
      </c>
      <c r="E48" s="5">
        <f t="shared" si="6"/>
        <v>459.21</v>
      </c>
      <c r="F48" s="5">
        <f t="shared" si="7"/>
        <v>639.46</v>
      </c>
      <c r="G48" s="5">
        <f t="shared" si="8"/>
        <v>719.56688690421549</v>
      </c>
      <c r="H48" s="5">
        <f t="shared" si="9"/>
        <v>379.10311309578458</v>
      </c>
    </row>
    <row r="49" spans="1:8" x14ac:dyDescent="0.7">
      <c r="A49" s="4">
        <v>36160</v>
      </c>
      <c r="B49" s="5">
        <v>1163.6300000000001</v>
      </c>
      <c r="C49" s="5">
        <f t="shared" si="5"/>
        <v>0.39463575191426825</v>
      </c>
      <c r="D49" s="5">
        <f>SUM(C$2:C49)</f>
        <v>30.388887006103769</v>
      </c>
      <c r="E49" s="5">
        <f t="shared" si="6"/>
        <v>459.21</v>
      </c>
      <c r="F49" s="5">
        <f t="shared" si="7"/>
        <v>704.42000000000007</v>
      </c>
      <c r="G49" s="5">
        <f t="shared" si="8"/>
        <v>725.3335732754125</v>
      </c>
      <c r="H49" s="5">
        <f t="shared" si="9"/>
        <v>438.2964267245876</v>
      </c>
    </row>
    <row r="50" spans="1:8" x14ac:dyDescent="0.7">
      <c r="A50" s="4">
        <v>36191</v>
      </c>
      <c r="B50" s="5">
        <v>1229.23</v>
      </c>
      <c r="C50" s="5">
        <f t="shared" si="5"/>
        <v>0.37357532764413492</v>
      </c>
      <c r="D50" s="5">
        <f>SUM(C$2:C50)</f>
        <v>30.762462333747905</v>
      </c>
      <c r="E50" s="5">
        <f t="shared" si="6"/>
        <v>459.21</v>
      </c>
      <c r="F50" s="5">
        <f t="shared" si="7"/>
        <v>770.02</v>
      </c>
      <c r="G50" s="5">
        <f t="shared" si="8"/>
        <v>731.45282571593748</v>
      </c>
      <c r="H50" s="5">
        <f t="shared" si="9"/>
        <v>497.77717428406254</v>
      </c>
    </row>
    <row r="51" spans="1:8" x14ac:dyDescent="0.7">
      <c r="A51" s="4">
        <v>36219</v>
      </c>
      <c r="B51" s="5">
        <v>1279.6400000000001</v>
      </c>
      <c r="C51" s="5">
        <f t="shared" si="5"/>
        <v>0.35885874152105274</v>
      </c>
      <c r="D51" s="5">
        <f>SUM(C$2:C51)</f>
        <v>31.121321075268959</v>
      </c>
      <c r="E51" s="5">
        <f t="shared" si="6"/>
        <v>459.21</v>
      </c>
      <c r="F51" s="5">
        <f t="shared" si="7"/>
        <v>820.43000000000006</v>
      </c>
      <c r="G51" s="5">
        <f t="shared" si="8"/>
        <v>737.77395067736757</v>
      </c>
      <c r="H51" s="5">
        <f t="shared" si="9"/>
        <v>541.86604932263253</v>
      </c>
    </row>
    <row r="52" spans="1:8" x14ac:dyDescent="0.7">
      <c r="A52" s="4">
        <v>36250</v>
      </c>
      <c r="B52" s="5">
        <v>1238.33</v>
      </c>
      <c r="C52" s="5">
        <f t="shared" si="5"/>
        <v>0.3708300695291239</v>
      </c>
      <c r="D52" s="5">
        <f>SUM(C$2:C52)</f>
        <v>31.492151144798083</v>
      </c>
      <c r="E52" s="5">
        <f t="shared" si="6"/>
        <v>459.21</v>
      </c>
      <c r="F52" s="5">
        <f t="shared" si="7"/>
        <v>779.11999999999989</v>
      </c>
      <c r="G52" s="5">
        <f t="shared" si="8"/>
        <v>743.66815694228944</v>
      </c>
      <c r="H52" s="5">
        <f t="shared" si="9"/>
        <v>494.66184305771048</v>
      </c>
    </row>
    <row r="53" spans="1:8" x14ac:dyDescent="0.7">
      <c r="A53" s="4">
        <v>36280</v>
      </c>
      <c r="B53" s="5">
        <v>1286.3699999999999</v>
      </c>
      <c r="C53" s="5">
        <f t="shared" si="5"/>
        <v>0.35698127288416243</v>
      </c>
      <c r="D53" s="5">
        <f>SUM(C$2:C53)</f>
        <v>31.849132417682245</v>
      </c>
      <c r="E53" s="5">
        <f t="shared" si="6"/>
        <v>459.21</v>
      </c>
      <c r="F53" s="5">
        <f t="shared" si="7"/>
        <v>827.15999999999985</v>
      </c>
      <c r="G53" s="5">
        <f t="shared" si="8"/>
        <v>749.75103518809567</v>
      </c>
      <c r="H53" s="5">
        <f t="shared" si="9"/>
        <v>536.61896481190422</v>
      </c>
    </row>
    <row r="54" spans="1:8" x14ac:dyDescent="0.7">
      <c r="A54" s="4">
        <v>36311</v>
      </c>
      <c r="B54" s="5">
        <v>1335.18</v>
      </c>
      <c r="C54" s="5">
        <f t="shared" si="5"/>
        <v>0.34393115534984042</v>
      </c>
      <c r="D54" s="5">
        <f>SUM(C$2:C54)</f>
        <v>32.193063573032084</v>
      </c>
      <c r="E54" s="5">
        <f t="shared" si="6"/>
        <v>459.21</v>
      </c>
      <c r="F54" s="5">
        <f t="shared" si="7"/>
        <v>875.97</v>
      </c>
      <c r="G54" s="5">
        <f t="shared" si="8"/>
        <v>756.00540298960198</v>
      </c>
      <c r="H54" s="5">
        <f t="shared" si="9"/>
        <v>579.17459701039809</v>
      </c>
    </row>
    <row r="55" spans="1:8" x14ac:dyDescent="0.7">
      <c r="A55" s="4">
        <v>36341</v>
      </c>
      <c r="B55" s="5">
        <v>1301.8399999999999</v>
      </c>
      <c r="C55" s="5">
        <f t="shared" si="5"/>
        <v>0.35273919990167762</v>
      </c>
      <c r="D55" s="5">
        <f>SUM(C$2:C55)</f>
        <v>32.545802772933762</v>
      </c>
      <c r="E55" s="5">
        <f t="shared" si="6"/>
        <v>459.21</v>
      </c>
      <c r="F55" s="5">
        <f t="shared" si="7"/>
        <v>842.62999999999988</v>
      </c>
      <c r="G55" s="5">
        <f t="shared" si="8"/>
        <v>761.92128899098304</v>
      </c>
      <c r="H55" s="5">
        <f t="shared" si="9"/>
        <v>539.91871100901687</v>
      </c>
    </row>
    <row r="56" spans="1:8" x14ac:dyDescent="0.7">
      <c r="A56" s="4">
        <v>36372</v>
      </c>
      <c r="B56" s="5">
        <v>1372.71</v>
      </c>
      <c r="C56" s="5">
        <f t="shared" si="5"/>
        <v>0.33452805035295141</v>
      </c>
      <c r="D56" s="5">
        <f>SUM(C$2:C56)</f>
        <v>32.880330823286712</v>
      </c>
      <c r="E56" s="5">
        <f t="shared" si="6"/>
        <v>459.21</v>
      </c>
      <c r="F56" s="5">
        <f t="shared" si="7"/>
        <v>913.5</v>
      </c>
      <c r="G56" s="5">
        <f t="shared" si="8"/>
        <v>768.13551955239598</v>
      </c>
      <c r="H56" s="5">
        <f t="shared" si="9"/>
        <v>604.57448044760406</v>
      </c>
    </row>
    <row r="57" spans="1:8" x14ac:dyDescent="0.7">
      <c r="A57" s="4">
        <v>36403</v>
      </c>
      <c r="B57" s="5">
        <v>1328.72</v>
      </c>
      <c r="C57" s="5">
        <f t="shared" si="5"/>
        <v>0.34560328737431512</v>
      </c>
      <c r="D57" s="5">
        <f>SUM(C$2:C57)</f>
        <v>33.225934110661029</v>
      </c>
      <c r="E57" s="5">
        <f t="shared" si="6"/>
        <v>459.21</v>
      </c>
      <c r="F57" s="5">
        <f t="shared" si="7"/>
        <v>869.51</v>
      </c>
      <c r="G57" s="5">
        <f t="shared" si="8"/>
        <v>773.96650202074284</v>
      </c>
      <c r="H57" s="5">
        <f t="shared" si="9"/>
        <v>554.75349797925719</v>
      </c>
    </row>
    <row r="58" spans="1:8" x14ac:dyDescent="0.7">
      <c r="A58" s="4">
        <v>36433</v>
      </c>
      <c r="B58" s="5">
        <v>1320.41</v>
      </c>
      <c r="C58" s="5">
        <f t="shared" si="5"/>
        <v>0.34777834157572268</v>
      </c>
      <c r="D58" s="5">
        <f>SUM(C$2:C58)</f>
        <v>33.573712452236755</v>
      </c>
      <c r="E58" s="5">
        <f t="shared" si="6"/>
        <v>459.21</v>
      </c>
      <c r="F58" s="5">
        <f t="shared" si="7"/>
        <v>861.2</v>
      </c>
      <c r="G58" s="5">
        <f t="shared" si="8"/>
        <v>779.62691904380574</v>
      </c>
      <c r="H58" s="5">
        <f t="shared" si="9"/>
        <v>540.78308095619434</v>
      </c>
    </row>
    <row r="59" spans="1:8" x14ac:dyDescent="0.7">
      <c r="A59" s="4">
        <v>36464</v>
      </c>
      <c r="B59" s="5">
        <v>1282.71</v>
      </c>
      <c r="C59" s="5">
        <f t="shared" si="5"/>
        <v>0.35799985967210046</v>
      </c>
      <c r="D59" s="5">
        <f>SUM(C$2:C59)</f>
        <v>33.931712311908854</v>
      </c>
      <c r="E59" s="5">
        <f t="shared" si="6"/>
        <v>459.21</v>
      </c>
      <c r="F59" s="5">
        <f t="shared" si="7"/>
        <v>823.5</v>
      </c>
      <c r="G59" s="5">
        <f t="shared" si="8"/>
        <v>784.93474644521041</v>
      </c>
      <c r="H59" s="5">
        <f t="shared" si="9"/>
        <v>497.77525355478963</v>
      </c>
    </row>
    <row r="60" spans="1:8" x14ac:dyDescent="0.7">
      <c r="A60" s="4">
        <v>36494</v>
      </c>
      <c r="B60" s="5">
        <v>1362.93</v>
      </c>
      <c r="C60" s="5">
        <f t="shared" si="5"/>
        <v>0.33692852897801057</v>
      </c>
      <c r="D60" s="5">
        <f>SUM(C$2:C60)</f>
        <v>34.268640840886867</v>
      </c>
      <c r="E60" s="5">
        <f t="shared" si="6"/>
        <v>459.21</v>
      </c>
      <c r="F60" s="5">
        <f t="shared" si="7"/>
        <v>903.72</v>
      </c>
      <c r="G60" s="5">
        <f t="shared" si="8"/>
        <v>790.61758316583496</v>
      </c>
      <c r="H60" s="5">
        <f t="shared" si="9"/>
        <v>572.31241683416511</v>
      </c>
    </row>
    <row r="61" spans="1:8" x14ac:dyDescent="0.7">
      <c r="A61" s="4">
        <v>36525</v>
      </c>
      <c r="B61" s="5">
        <v>1388.91</v>
      </c>
      <c r="C61" s="5">
        <f t="shared" si="5"/>
        <v>0.33062617448214782</v>
      </c>
      <c r="D61" s="5">
        <f>SUM(C$2:C61)</f>
        <v>34.599267015369016</v>
      </c>
      <c r="E61" s="5">
        <f t="shared" si="6"/>
        <v>459.21</v>
      </c>
      <c r="F61" s="5">
        <f t="shared" si="7"/>
        <v>929.7</v>
      </c>
      <c r="G61" s="5">
        <f t="shared" si="8"/>
        <v>796.3347890509101</v>
      </c>
      <c r="H61" s="5">
        <f t="shared" si="9"/>
        <v>592.57521094908998</v>
      </c>
    </row>
    <row r="62" spans="1:8" x14ac:dyDescent="0.7">
      <c r="A62" s="4">
        <v>36556</v>
      </c>
      <c r="B62" s="5">
        <v>1469.25</v>
      </c>
      <c r="C62" s="5">
        <f t="shared" si="5"/>
        <v>0.31254721796835117</v>
      </c>
      <c r="D62" s="5">
        <f>SUM(C$2:C62)</f>
        <v>34.911814233337367</v>
      </c>
      <c r="E62" s="5">
        <f t="shared" si="6"/>
        <v>459.21</v>
      </c>
      <c r="F62" s="5">
        <f t="shared" si="7"/>
        <v>1010.04</v>
      </c>
      <c r="G62" s="5">
        <f t="shared" si="8"/>
        <v>802.35904707729162</v>
      </c>
      <c r="H62" s="5">
        <f t="shared" si="9"/>
        <v>666.89095292270838</v>
      </c>
    </row>
    <row r="63" spans="1:8" x14ac:dyDescent="0.7">
      <c r="A63" s="4">
        <v>36585</v>
      </c>
      <c r="B63" s="5">
        <v>1394.46</v>
      </c>
      <c r="C63" s="5">
        <f t="shared" si="5"/>
        <v>0.32931027064239921</v>
      </c>
      <c r="D63" s="5">
        <f>SUM(C$2:C63)</f>
        <v>35.241124503979769</v>
      </c>
      <c r="E63" s="5">
        <f t="shared" si="6"/>
        <v>459.21</v>
      </c>
      <c r="F63" s="5">
        <f t="shared" si="7"/>
        <v>935.25</v>
      </c>
      <c r="G63" s="5">
        <f t="shared" si="8"/>
        <v>807.89192742089654</v>
      </c>
      <c r="H63" s="5">
        <f t="shared" si="9"/>
        <v>586.5680725791035</v>
      </c>
    </row>
    <row r="64" spans="1:8" x14ac:dyDescent="0.7">
      <c r="A64" s="4">
        <v>36616</v>
      </c>
      <c r="B64" s="5">
        <v>1366.42</v>
      </c>
      <c r="C64" s="5">
        <f t="shared" si="5"/>
        <v>0.33606797324395132</v>
      </c>
      <c r="D64" s="5">
        <f>SUM(C$2:C64)</f>
        <v>35.577192477223718</v>
      </c>
      <c r="E64" s="5">
        <f t="shared" si="6"/>
        <v>459.21</v>
      </c>
      <c r="F64" s="5">
        <f t="shared" si="7"/>
        <v>907.21</v>
      </c>
      <c r="G64" s="5">
        <f t="shared" si="8"/>
        <v>813.16787485468228</v>
      </c>
      <c r="H64" s="5">
        <f t="shared" si="9"/>
        <v>553.25212514531779</v>
      </c>
    </row>
    <row r="65" spans="1:8" x14ac:dyDescent="0.7">
      <c r="A65" s="4">
        <v>36646</v>
      </c>
      <c r="B65" s="5">
        <v>1498.58</v>
      </c>
      <c r="C65" s="5">
        <f t="shared" si="5"/>
        <v>0.30643008714916786</v>
      </c>
      <c r="D65" s="5">
        <f>SUM(C$2:C65)</f>
        <v>35.883622564372885</v>
      </c>
      <c r="E65" s="5">
        <f t="shared" si="6"/>
        <v>459.21</v>
      </c>
      <c r="F65" s="5">
        <f t="shared" si="7"/>
        <v>1039.3699999999999</v>
      </c>
      <c r="G65" s="5">
        <f t="shared" si="8"/>
        <v>819.02098784138241</v>
      </c>
      <c r="H65" s="5">
        <f t="shared" si="9"/>
        <v>679.55901215861752</v>
      </c>
    </row>
    <row r="66" spans="1:8" x14ac:dyDescent="0.7">
      <c r="A66" s="4">
        <v>36677</v>
      </c>
      <c r="B66" s="5">
        <v>1452.43</v>
      </c>
      <c r="C66" s="5">
        <f t="shared" si="5"/>
        <v>0.31616669994423136</v>
      </c>
      <c r="D66" s="5">
        <f>SUM(C$2:C66)</f>
        <v>36.199789264317118</v>
      </c>
      <c r="E66" s="5">
        <f t="shared" si="6"/>
        <v>459.21</v>
      </c>
      <c r="F66" s="5">
        <f t="shared" si="7"/>
        <v>993.22</v>
      </c>
      <c r="G66" s="5">
        <f t="shared" si="8"/>
        <v>824.55314261794422</v>
      </c>
      <c r="H66" s="5">
        <f t="shared" si="9"/>
        <v>627.87685738205585</v>
      </c>
    </row>
    <row r="67" spans="1:8" x14ac:dyDescent="0.7">
      <c r="A67" s="4">
        <v>36707</v>
      </c>
      <c r="B67" s="5">
        <v>1420.6</v>
      </c>
      <c r="C67" s="5">
        <f t="shared" si="5"/>
        <v>0.32325073912431368</v>
      </c>
      <c r="D67" s="5">
        <f>SUM(C$2:C67)</f>
        <v>36.52304000344143</v>
      </c>
      <c r="E67" s="5">
        <f t="shared" si="6"/>
        <v>459.21</v>
      </c>
      <c r="F67" s="5">
        <f t="shared" si="7"/>
        <v>961.38999999999987</v>
      </c>
      <c r="G67" s="5">
        <f t="shared" si="8"/>
        <v>829.82851364903365</v>
      </c>
      <c r="H67" s="5">
        <f t="shared" si="9"/>
        <v>590.77148635096626</v>
      </c>
    </row>
    <row r="68" spans="1:8" x14ac:dyDescent="0.7">
      <c r="A68" s="4">
        <v>36738</v>
      </c>
      <c r="B68" s="5">
        <v>1454.6</v>
      </c>
      <c r="C68" s="5">
        <f t="shared" si="5"/>
        <v>0.31569503643613367</v>
      </c>
      <c r="D68" s="5">
        <f>SUM(C$2:C68)</f>
        <v>36.838735039877562</v>
      </c>
      <c r="E68" s="5">
        <f t="shared" si="6"/>
        <v>459.21</v>
      </c>
      <c r="F68" s="5">
        <f t="shared" si="7"/>
        <v>995.38999999999987</v>
      </c>
      <c r="G68" s="5">
        <f t="shared" si="8"/>
        <v>835.18258612015188</v>
      </c>
      <c r="H68" s="5">
        <f t="shared" si="9"/>
        <v>619.41741387984803</v>
      </c>
    </row>
    <row r="69" spans="1:8" x14ac:dyDescent="0.7">
      <c r="A69" s="4">
        <v>36769</v>
      </c>
      <c r="B69" s="5">
        <v>1430.83</v>
      </c>
      <c r="C69" s="5">
        <f t="shared" si="5"/>
        <v>0.32093959450109377</v>
      </c>
      <c r="D69" s="5">
        <f>SUM(C$2:C69)</f>
        <v>37.159674634378653</v>
      </c>
      <c r="E69" s="5">
        <f t="shared" si="6"/>
        <v>459.21</v>
      </c>
      <c r="F69" s="5">
        <f t="shared" si="7"/>
        <v>971.61999999999989</v>
      </c>
      <c r="G69" s="5">
        <f t="shared" si="8"/>
        <v>840.32705633839657</v>
      </c>
      <c r="H69" s="5">
        <f t="shared" si="9"/>
        <v>590.50294366160335</v>
      </c>
    </row>
    <row r="70" spans="1:8" x14ac:dyDescent="0.7">
      <c r="A70" s="4">
        <v>36799</v>
      </c>
      <c r="B70" s="5">
        <v>1517.68</v>
      </c>
      <c r="C70" s="5">
        <f t="shared" si="5"/>
        <v>0.30257366506773492</v>
      </c>
      <c r="D70" s="5">
        <f>SUM(C$2:C70)</f>
        <v>37.462248299446387</v>
      </c>
      <c r="E70" s="5">
        <f t="shared" si="6"/>
        <v>459.21</v>
      </c>
      <c r="F70" s="5">
        <f t="shared" si="7"/>
        <v>1058.47</v>
      </c>
      <c r="G70" s="5">
        <f t="shared" si="8"/>
        <v>845.7978748827054</v>
      </c>
      <c r="H70" s="5">
        <f t="shared" si="9"/>
        <v>671.88212511729466</v>
      </c>
    </row>
    <row r="71" spans="1:8" x14ac:dyDescent="0.7">
      <c r="A71" s="4">
        <v>36830</v>
      </c>
      <c r="B71" s="5">
        <v>1436.52</v>
      </c>
      <c r="C71" s="5">
        <f t="shared" si="5"/>
        <v>0.3196683652159385</v>
      </c>
      <c r="D71" s="5">
        <f>SUM(C$2:C71)</f>
        <v>37.781916664662326</v>
      </c>
      <c r="E71" s="5">
        <f t="shared" si="6"/>
        <v>459.21</v>
      </c>
      <c r="F71" s="5">
        <f t="shared" si="7"/>
        <v>977.31</v>
      </c>
      <c r="G71" s="5">
        <f t="shared" si="8"/>
        <v>850.79590549372915</v>
      </c>
      <c r="H71" s="5">
        <f t="shared" si="9"/>
        <v>585.72409450627083</v>
      </c>
    </row>
    <row r="72" spans="1:8" x14ac:dyDescent="0.7">
      <c r="A72" s="4">
        <v>36860</v>
      </c>
      <c r="B72" s="5">
        <v>1429.4</v>
      </c>
      <c r="C72" s="5">
        <f t="shared" si="5"/>
        <v>0.32126066881208898</v>
      </c>
      <c r="D72" s="5">
        <f>SUM(C$2:C72)</f>
        <v>38.103177333474413</v>
      </c>
      <c r="E72" s="5">
        <f t="shared" si="6"/>
        <v>459.21</v>
      </c>
      <c r="F72" s="5">
        <f t="shared" si="7"/>
        <v>970.19</v>
      </c>
      <c r="G72" s="5">
        <f t="shared" si="8"/>
        <v>855.67431069211136</v>
      </c>
      <c r="H72" s="5">
        <f t="shared" si="9"/>
        <v>573.72568930788873</v>
      </c>
    </row>
    <row r="73" spans="1:8" x14ac:dyDescent="0.7">
      <c r="A73" s="4">
        <v>36891</v>
      </c>
      <c r="B73" s="5">
        <v>1314.95</v>
      </c>
      <c r="C73" s="5">
        <f t="shared" si="5"/>
        <v>0.34922240389368414</v>
      </c>
      <c r="D73" s="5">
        <f>SUM(C$2:C73)</f>
        <v>38.452399737368097</v>
      </c>
      <c r="E73" s="5">
        <f t="shared" si="6"/>
        <v>459.21</v>
      </c>
      <c r="F73" s="5">
        <f t="shared" si="7"/>
        <v>855.74</v>
      </c>
      <c r="G73" s="5">
        <f t="shared" si="8"/>
        <v>859.84542514440807</v>
      </c>
      <c r="H73" s="5">
        <f t="shared" si="9"/>
        <v>455.10457485559198</v>
      </c>
    </row>
    <row r="74" spans="1:8" x14ac:dyDescent="0.7">
      <c r="A74" s="4">
        <v>36922</v>
      </c>
      <c r="B74" s="5">
        <v>1320.28</v>
      </c>
      <c r="C74" s="5">
        <f t="shared" si="5"/>
        <v>0.34781258520919806</v>
      </c>
      <c r="D74" s="5">
        <f>SUM(C$2:C74)</f>
        <v>38.800212322577295</v>
      </c>
      <c r="E74" s="5">
        <f t="shared" si="6"/>
        <v>459.21</v>
      </c>
      <c r="F74" s="5">
        <f t="shared" si="7"/>
        <v>861.06999999999994</v>
      </c>
      <c r="G74" s="5">
        <f t="shared" si="8"/>
        <v>863.97284946025491</v>
      </c>
      <c r="H74" s="5">
        <f t="shared" si="9"/>
        <v>456.30715053974507</v>
      </c>
    </row>
    <row r="75" spans="1:8" x14ac:dyDescent="0.7">
      <c r="A75" s="4">
        <v>36950</v>
      </c>
      <c r="B75" s="5">
        <v>1366.01</v>
      </c>
      <c r="C75" s="5">
        <f t="shared" si="5"/>
        <v>0.33616884210218079</v>
      </c>
      <c r="D75" s="5">
        <f>SUM(C$2:C75)</f>
        <v>39.136381164679477</v>
      </c>
      <c r="E75" s="5">
        <f t="shared" si="6"/>
        <v>459.21</v>
      </c>
      <c r="F75" s="5">
        <f t="shared" si="7"/>
        <v>906.8</v>
      </c>
      <c r="G75" s="5">
        <f t="shared" si="8"/>
        <v>868.28518602706902</v>
      </c>
      <c r="H75" s="5">
        <f t="shared" si="9"/>
        <v>497.72481397293097</v>
      </c>
    </row>
    <row r="76" spans="1:8" x14ac:dyDescent="0.7">
      <c r="A76" s="4">
        <v>36981</v>
      </c>
      <c r="B76" s="5">
        <v>1239.94</v>
      </c>
      <c r="C76" s="5">
        <f t="shared" si="5"/>
        <v>0.3703485652531574</v>
      </c>
      <c r="D76" s="5">
        <f>SUM(C$2:C76)</f>
        <v>39.506729729932637</v>
      </c>
      <c r="E76" s="5">
        <f t="shared" si="6"/>
        <v>459.21</v>
      </c>
      <c r="F76" s="5">
        <f t="shared" si="7"/>
        <v>780.73</v>
      </c>
      <c r="G76" s="5">
        <f t="shared" si="8"/>
        <v>871.76919566454649</v>
      </c>
      <c r="H76" s="5">
        <f t="shared" si="9"/>
        <v>368.17080433545357</v>
      </c>
    </row>
    <row r="77" spans="1:8" x14ac:dyDescent="0.7">
      <c r="A77" s="4">
        <v>37011</v>
      </c>
      <c r="B77" s="5">
        <v>1160.33</v>
      </c>
      <c r="C77" s="5">
        <f t="shared" si="5"/>
        <v>0.39575810329819966</v>
      </c>
      <c r="D77" s="5">
        <f>SUM(C$2:C77)</f>
        <v>39.902487833230836</v>
      </c>
      <c r="E77" s="5">
        <f t="shared" si="6"/>
        <v>459.21</v>
      </c>
      <c r="F77" s="5">
        <f t="shared" si="7"/>
        <v>701.11999999999989</v>
      </c>
      <c r="G77" s="5">
        <f t="shared" si="8"/>
        <v>874.63117953601068</v>
      </c>
      <c r="H77" s="5">
        <f t="shared" si="9"/>
        <v>285.69882046398925</v>
      </c>
    </row>
    <row r="78" spans="1:8" x14ac:dyDescent="0.7">
      <c r="A78" s="4">
        <v>37042</v>
      </c>
      <c r="B78" s="5">
        <v>1249.46</v>
      </c>
      <c r="C78" s="5">
        <f t="shared" si="5"/>
        <v>0.36752677156531621</v>
      </c>
      <c r="D78" s="5">
        <f>SUM(C$2:C78)</f>
        <v>40.270014604796152</v>
      </c>
      <c r="E78" s="5">
        <f t="shared" si="6"/>
        <v>459.21</v>
      </c>
      <c r="F78" s="5">
        <f t="shared" si="7"/>
        <v>790.25</v>
      </c>
      <c r="G78" s="5">
        <f t="shared" si="8"/>
        <v>878.05207788001962</v>
      </c>
      <c r="H78" s="5">
        <f t="shared" si="9"/>
        <v>371.40792211998041</v>
      </c>
    </row>
    <row r="79" spans="1:8" x14ac:dyDescent="0.7">
      <c r="A79" s="4">
        <v>37072</v>
      </c>
      <c r="B79" s="5">
        <v>1255.82</v>
      </c>
      <c r="C79" s="5">
        <f t="shared" si="5"/>
        <v>0.36566546161074037</v>
      </c>
      <c r="D79" s="5">
        <f>SUM(C$2:C79)</f>
        <v>40.635680066406891</v>
      </c>
      <c r="E79" s="5">
        <f t="shared" si="6"/>
        <v>459.21</v>
      </c>
      <c r="F79" s="5">
        <f t="shared" si="7"/>
        <v>796.6099999999999</v>
      </c>
      <c r="G79" s="5">
        <f t="shared" si="8"/>
        <v>881.45147174762542</v>
      </c>
      <c r="H79" s="5">
        <f t="shared" si="9"/>
        <v>374.36852825237452</v>
      </c>
    </row>
    <row r="80" spans="1:8" x14ac:dyDescent="0.7">
      <c r="A80" s="4">
        <v>37103</v>
      </c>
      <c r="B80" s="5">
        <v>1224.42</v>
      </c>
      <c r="C80" s="5">
        <f t="shared" si="5"/>
        <v>0.37504287744401427</v>
      </c>
      <c r="D80" s="5">
        <f>SUM(C$2:C80)</f>
        <v>41.010722943850908</v>
      </c>
      <c r="E80" s="5">
        <f t="shared" si="6"/>
        <v>459.21</v>
      </c>
      <c r="F80" s="5">
        <f t="shared" si="7"/>
        <v>765.21</v>
      </c>
      <c r="G80" s="5">
        <f t="shared" si="8"/>
        <v>884.58791740074435</v>
      </c>
      <c r="H80" s="5">
        <f t="shared" si="9"/>
        <v>339.83208259925573</v>
      </c>
    </row>
    <row r="81" spans="1:8" x14ac:dyDescent="0.7">
      <c r="A81" s="4">
        <v>37134</v>
      </c>
      <c r="B81" s="5">
        <v>1211.23</v>
      </c>
      <c r="C81" s="5">
        <f t="shared" si="5"/>
        <v>0.37912700312905062</v>
      </c>
      <c r="D81" s="5">
        <f>SUM(C$2:C81)</f>
        <v>41.389849946979957</v>
      </c>
      <c r="E81" s="5">
        <f t="shared" si="6"/>
        <v>459.21</v>
      </c>
      <c r="F81" s="5">
        <f t="shared" si="7"/>
        <v>752.02</v>
      </c>
      <c r="G81" s="5">
        <f t="shared" si="8"/>
        <v>887.57992713333147</v>
      </c>
      <c r="H81" s="5">
        <f t="shared" si="9"/>
        <v>323.65007286666855</v>
      </c>
    </row>
    <row r="82" spans="1:8" x14ac:dyDescent="0.7">
      <c r="A82" s="4">
        <v>37164</v>
      </c>
      <c r="B82" s="5">
        <v>1133.58</v>
      </c>
      <c r="C82" s="5">
        <f t="shared" si="5"/>
        <v>0.4050971259196528</v>
      </c>
      <c r="D82" s="5">
        <f>SUM(C$2:C82)</f>
        <v>41.79494707289961</v>
      </c>
      <c r="E82" s="5">
        <f t="shared" si="6"/>
        <v>459.21</v>
      </c>
      <c r="F82" s="5">
        <f t="shared" si="7"/>
        <v>674.36999999999989</v>
      </c>
      <c r="G82" s="5">
        <f t="shared" si="8"/>
        <v>889.96428049357132</v>
      </c>
      <c r="H82" s="5">
        <f t="shared" si="9"/>
        <v>243.6157195064286</v>
      </c>
    </row>
    <row r="83" spans="1:8" x14ac:dyDescent="0.7">
      <c r="A83" s="4">
        <v>37195</v>
      </c>
      <c r="B83" s="5">
        <v>1040.94</v>
      </c>
      <c r="C83" s="5">
        <f t="shared" si="5"/>
        <v>0.44114934578361858</v>
      </c>
      <c r="D83" s="5">
        <f>SUM(C$2:C83)</f>
        <v>42.236096418683232</v>
      </c>
      <c r="E83" s="5">
        <f t="shared" si="6"/>
        <v>459.21</v>
      </c>
      <c r="F83" s="5">
        <f t="shared" si="7"/>
        <v>581.73</v>
      </c>
      <c r="G83" s="5">
        <f t="shared" si="8"/>
        <v>891.54119800103331</v>
      </c>
      <c r="H83" s="5">
        <f t="shared" si="9"/>
        <v>149.39880199896675</v>
      </c>
    </row>
    <row r="84" spans="1:8" x14ac:dyDescent="0.7">
      <c r="A84" s="4">
        <v>37225</v>
      </c>
      <c r="B84" s="5">
        <v>1059.78</v>
      </c>
      <c r="C84" s="5">
        <f t="shared" si="5"/>
        <v>0.43330691275547756</v>
      </c>
      <c r="D84" s="5">
        <f>SUM(C$2:C84)</f>
        <v>42.669403331438708</v>
      </c>
      <c r="E84" s="5">
        <f t="shared" si="6"/>
        <v>459.21</v>
      </c>
      <c r="F84" s="5">
        <f t="shared" si="7"/>
        <v>600.56999999999994</v>
      </c>
      <c r="G84" s="5">
        <f t="shared" si="8"/>
        <v>893.24965957321899</v>
      </c>
      <c r="H84" s="5">
        <f t="shared" si="9"/>
        <v>166.53034042678098</v>
      </c>
    </row>
    <row r="85" spans="1:8" x14ac:dyDescent="0.7">
      <c r="A85" s="4">
        <v>37256</v>
      </c>
      <c r="B85" s="5">
        <v>1139.45</v>
      </c>
      <c r="C85" s="5">
        <f t="shared" si="5"/>
        <v>0.40301022423098859</v>
      </c>
      <c r="D85" s="5">
        <f>SUM(C$2:C85)</f>
        <v>43.072413555669698</v>
      </c>
      <c r="E85" s="5">
        <f t="shared" si="6"/>
        <v>459.21</v>
      </c>
      <c r="F85" s="5">
        <f t="shared" si="7"/>
        <v>680.24</v>
      </c>
      <c r="G85" s="5">
        <f t="shared" si="8"/>
        <v>895.55325127403921</v>
      </c>
      <c r="H85" s="5">
        <f t="shared" si="9"/>
        <v>243.89674872596083</v>
      </c>
    </row>
    <row r="86" spans="1:8" x14ac:dyDescent="0.7">
      <c r="A86" s="4">
        <v>37287</v>
      </c>
      <c r="B86" s="5">
        <v>1148.08</v>
      </c>
      <c r="C86" s="5">
        <f t="shared" si="5"/>
        <v>0.39998083757229463</v>
      </c>
      <c r="D86" s="5">
        <f>SUM(C$2:C86)</f>
        <v>43.472394393241991</v>
      </c>
      <c r="E86" s="5">
        <f t="shared" si="6"/>
        <v>459.21</v>
      </c>
      <c r="F86" s="5">
        <f t="shared" si="7"/>
        <v>688.86999999999989</v>
      </c>
      <c r="G86" s="5">
        <f t="shared" si="8"/>
        <v>897.87669956518096</v>
      </c>
      <c r="H86" s="5">
        <f t="shared" si="9"/>
        <v>250.20330043481897</v>
      </c>
    </row>
    <row r="87" spans="1:8" x14ac:dyDescent="0.7">
      <c r="A87" s="4">
        <v>37315</v>
      </c>
      <c r="B87" s="5">
        <v>1130.2</v>
      </c>
      <c r="C87" s="5">
        <f t="shared" si="5"/>
        <v>0.40630861794372675</v>
      </c>
      <c r="D87" s="5">
        <f>SUM(C$2:C87)</f>
        <v>43.878703011185721</v>
      </c>
      <c r="E87" s="5">
        <f t="shared" si="6"/>
        <v>459.21</v>
      </c>
      <c r="F87" s="5">
        <f t="shared" si="7"/>
        <v>670.99</v>
      </c>
      <c r="G87" s="5">
        <f t="shared" si="8"/>
        <v>900.02797005947366</v>
      </c>
      <c r="H87" s="5">
        <f t="shared" si="9"/>
        <v>230.17202994052639</v>
      </c>
    </row>
    <row r="88" spans="1:8" x14ac:dyDescent="0.7">
      <c r="A88" s="4">
        <v>37346</v>
      </c>
      <c r="B88" s="5">
        <v>1106.73</v>
      </c>
      <c r="C88" s="5">
        <f t="shared" si="5"/>
        <v>0.41492504947006043</v>
      </c>
      <c r="D88" s="5">
        <f>SUM(C$2:C88)</f>
        <v>44.293628060655784</v>
      </c>
      <c r="E88" s="5">
        <f t="shared" si="6"/>
        <v>459.21</v>
      </c>
      <c r="F88" s="5">
        <f t="shared" si="7"/>
        <v>647.52</v>
      </c>
      <c r="G88" s="5">
        <f t="shared" si="8"/>
        <v>901.96427227163792</v>
      </c>
      <c r="H88" s="5">
        <f t="shared" si="9"/>
        <v>204.76572772836209</v>
      </c>
    </row>
    <row r="89" spans="1:8" x14ac:dyDescent="0.7">
      <c r="A89" s="4">
        <v>37376</v>
      </c>
      <c r="B89" s="5">
        <v>1147.3900000000001</v>
      </c>
      <c r="C89" s="5">
        <f t="shared" si="5"/>
        <v>0.40022137198337088</v>
      </c>
      <c r="D89" s="5">
        <f>SUM(C$2:C89)</f>
        <v>44.693849432639155</v>
      </c>
      <c r="E89" s="5">
        <f t="shared" si="6"/>
        <v>459.21</v>
      </c>
      <c r="F89" s="5">
        <f t="shared" si="7"/>
        <v>688.18000000000006</v>
      </c>
      <c r="G89" s="5">
        <f t="shared" si="8"/>
        <v>904.16199349543865</v>
      </c>
      <c r="H89" s="5">
        <f t="shared" si="9"/>
        <v>243.22800650456145</v>
      </c>
    </row>
    <row r="90" spans="1:8" x14ac:dyDescent="0.7">
      <c r="A90" s="4">
        <v>37407</v>
      </c>
      <c r="B90" s="5">
        <v>1076.92</v>
      </c>
      <c r="C90" s="5">
        <f t="shared" si="5"/>
        <v>0.42641050403001146</v>
      </c>
      <c r="D90" s="5">
        <f>SUM(C$2:C90)</f>
        <v>45.120259936669164</v>
      </c>
      <c r="E90" s="5">
        <f t="shared" si="6"/>
        <v>459.21</v>
      </c>
      <c r="F90" s="5">
        <f t="shared" si="7"/>
        <v>617.71</v>
      </c>
      <c r="G90" s="5">
        <f t="shared" si="8"/>
        <v>905.79464873129564</v>
      </c>
      <c r="H90" s="5">
        <f t="shared" si="9"/>
        <v>171.12535126870443</v>
      </c>
    </row>
    <row r="91" spans="1:8" x14ac:dyDescent="0.7">
      <c r="A91" s="4">
        <v>37437</v>
      </c>
      <c r="B91" s="5">
        <v>1067.1400000000001</v>
      </c>
      <c r="C91" s="5">
        <f t="shared" si="5"/>
        <v>0.43031842120059216</v>
      </c>
      <c r="D91" s="5">
        <f>SUM(C$2:C91)</f>
        <v>45.550578357869753</v>
      </c>
      <c r="E91" s="5">
        <f t="shared" si="6"/>
        <v>459.21</v>
      </c>
      <c r="F91" s="5">
        <f t="shared" si="7"/>
        <v>607.93000000000006</v>
      </c>
      <c r="G91" s="5">
        <f t="shared" si="8"/>
        <v>907.31888572957325</v>
      </c>
      <c r="H91" s="5">
        <f t="shared" si="9"/>
        <v>159.82111427042685</v>
      </c>
    </row>
    <row r="92" spans="1:8" x14ac:dyDescent="0.7">
      <c r="A92" s="4">
        <v>37468</v>
      </c>
      <c r="B92" s="5">
        <v>989.82</v>
      </c>
      <c r="C92" s="5">
        <f t="shared" si="5"/>
        <v>0.46393283627326176</v>
      </c>
      <c r="D92" s="5">
        <f>SUM(C$2:C92)</f>
        <v>46.014511194143012</v>
      </c>
      <c r="E92" s="5">
        <f t="shared" si="6"/>
        <v>459.21</v>
      </c>
      <c r="F92" s="5">
        <f t="shared" si="7"/>
        <v>530.61000000000013</v>
      </c>
      <c r="G92" s="5">
        <f t="shared" si="8"/>
        <v>908.15068802293456</v>
      </c>
      <c r="H92" s="5">
        <f t="shared" si="9"/>
        <v>81.66931197706549</v>
      </c>
    </row>
    <row r="93" spans="1:8" x14ac:dyDescent="0.7">
      <c r="A93" s="4">
        <v>37499</v>
      </c>
      <c r="B93" s="5">
        <v>911.62</v>
      </c>
      <c r="C93" s="5">
        <f t="shared" si="5"/>
        <v>0.50372962418551592</v>
      </c>
      <c r="D93" s="5">
        <f>SUM(C$2:C93)</f>
        <v>46.518240818328529</v>
      </c>
      <c r="E93" s="5">
        <f t="shared" si="6"/>
        <v>459.21</v>
      </c>
      <c r="F93" s="5">
        <f t="shared" si="7"/>
        <v>452.41</v>
      </c>
      <c r="G93" s="5">
        <f t="shared" si="8"/>
        <v>908.18825597880834</v>
      </c>
      <c r="H93" s="5">
        <f t="shared" si="9"/>
        <v>3.4317440211916619</v>
      </c>
    </row>
    <row r="94" spans="1:8" x14ac:dyDescent="0.7">
      <c r="A94" s="4">
        <v>37529</v>
      </c>
      <c r="B94" s="5">
        <v>916.07</v>
      </c>
      <c r="C94" s="5">
        <f t="shared" si="5"/>
        <v>0.50128265307236342</v>
      </c>
      <c r="D94" s="5">
        <f>SUM(C$2:C94)</f>
        <v>47.019523471400895</v>
      </c>
      <c r="E94" s="5">
        <f t="shared" si="6"/>
        <v>459.21</v>
      </c>
      <c r="F94" s="5">
        <f t="shared" si="7"/>
        <v>456.86000000000007</v>
      </c>
      <c r="G94" s="5">
        <f t="shared" si="8"/>
        <v>908.27228451125779</v>
      </c>
      <c r="H94" s="5">
        <f t="shared" si="9"/>
        <v>7.7977154887422557</v>
      </c>
    </row>
    <row r="95" spans="1:8" x14ac:dyDescent="0.7">
      <c r="A95" s="4">
        <v>37560</v>
      </c>
      <c r="B95" s="5">
        <v>815.28</v>
      </c>
      <c r="C95" s="5">
        <f t="shared" si="5"/>
        <v>0.56325434206652925</v>
      </c>
      <c r="D95" s="5">
        <f>SUM(C$2:C95)</f>
        <v>47.582777813467423</v>
      </c>
      <c r="E95" s="5">
        <f t="shared" si="6"/>
        <v>459.21</v>
      </c>
      <c r="F95" s="5">
        <f t="shared" si="7"/>
        <v>356.07</v>
      </c>
      <c r="G95" s="5">
        <f t="shared" si="8"/>
        <v>907.17150161381994</v>
      </c>
      <c r="H95" s="5">
        <f t="shared" si="9"/>
        <v>-91.891501613819969</v>
      </c>
    </row>
    <row r="96" spans="1:8" x14ac:dyDescent="0.7">
      <c r="A96" s="4">
        <v>37590</v>
      </c>
      <c r="B96" s="5">
        <v>885.76</v>
      </c>
      <c r="C96" s="5">
        <f t="shared" si="5"/>
        <v>0.51843614523121384</v>
      </c>
      <c r="D96" s="5">
        <f>SUM(C$2:C96)</f>
        <v>48.101213958698636</v>
      </c>
      <c r="E96" s="5">
        <f t="shared" si="6"/>
        <v>459.21</v>
      </c>
      <c r="F96" s="5">
        <f t="shared" si="7"/>
        <v>426.55</v>
      </c>
      <c r="G96" s="5">
        <f t="shared" si="8"/>
        <v>906.94072788802976</v>
      </c>
      <c r="H96" s="5">
        <f t="shared" si="9"/>
        <v>-21.180727888029764</v>
      </c>
    </row>
    <row r="97" spans="1:8" x14ac:dyDescent="0.7">
      <c r="A97" s="4">
        <v>37621</v>
      </c>
      <c r="B97" s="5">
        <v>936.31</v>
      </c>
      <c r="C97" s="5">
        <f t="shared" si="5"/>
        <v>0.49044654014161976</v>
      </c>
      <c r="D97" s="5">
        <f>SUM(C$2:C97)</f>
        <v>48.591660498840255</v>
      </c>
      <c r="E97" s="5">
        <f t="shared" si="6"/>
        <v>459.21</v>
      </c>
      <c r="F97" s="5">
        <f t="shared" si="7"/>
        <v>477.09999999999997</v>
      </c>
      <c r="G97" s="5">
        <f t="shared" si="8"/>
        <v>907.23715854600528</v>
      </c>
      <c r="H97" s="5">
        <f t="shared" si="9"/>
        <v>29.07284145399467</v>
      </c>
    </row>
    <row r="98" spans="1:8" x14ac:dyDescent="0.7">
      <c r="A98" s="4">
        <v>37652</v>
      </c>
      <c r="B98" s="5">
        <v>879.82</v>
      </c>
      <c r="C98" s="5">
        <f t="shared" si="5"/>
        <v>0.52193630515332678</v>
      </c>
      <c r="D98" s="5">
        <f>SUM(C$2:C98)</f>
        <v>49.11359680399358</v>
      </c>
      <c r="E98" s="5">
        <f t="shared" si="6"/>
        <v>459.21</v>
      </c>
      <c r="F98" s="5">
        <f t="shared" si="7"/>
        <v>420.61000000000007</v>
      </c>
      <c r="G98" s="5">
        <f t="shared" si="8"/>
        <v>906.94579299022212</v>
      </c>
      <c r="H98" s="5">
        <f t="shared" si="9"/>
        <v>-27.125792990222067</v>
      </c>
    </row>
    <row r="99" spans="1:8" x14ac:dyDescent="0.7">
      <c r="A99" s="4">
        <v>37680</v>
      </c>
      <c r="B99" s="5">
        <v>855.7</v>
      </c>
      <c r="C99" s="5">
        <f t="shared" si="5"/>
        <v>0.5366483580694168</v>
      </c>
      <c r="D99" s="5">
        <f>SUM(C$2:C99)</f>
        <v>49.650245162062994</v>
      </c>
      <c r="E99" s="5">
        <f t="shared" si="6"/>
        <v>459.21</v>
      </c>
      <c r="F99" s="5">
        <f t="shared" si="7"/>
        <v>396.49000000000007</v>
      </c>
      <c r="G99" s="5">
        <f t="shared" si="8"/>
        <v>906.3918990350885</v>
      </c>
      <c r="H99" s="5">
        <f t="shared" si="9"/>
        <v>-50.691899035088454</v>
      </c>
    </row>
    <row r="100" spans="1:8" x14ac:dyDescent="0.7">
      <c r="A100" s="4">
        <v>37711</v>
      </c>
      <c r="B100" s="5">
        <v>841.15</v>
      </c>
      <c r="C100" s="5">
        <f t="shared" si="5"/>
        <v>0.54593116566605238</v>
      </c>
      <c r="D100" s="5">
        <f>SUM(C$2:C100)</f>
        <v>50.196176327729049</v>
      </c>
      <c r="E100" s="5">
        <f t="shared" si="6"/>
        <v>459.21</v>
      </c>
      <c r="F100" s="5">
        <f t="shared" si="7"/>
        <v>381.94</v>
      </c>
      <c r="G100" s="5">
        <f t="shared" si="8"/>
        <v>905.68233132303931</v>
      </c>
      <c r="H100" s="5">
        <f t="shared" si="9"/>
        <v>-64.53233132303933</v>
      </c>
    </row>
    <row r="101" spans="1:8" x14ac:dyDescent="0.7">
      <c r="A101" s="4">
        <v>37741</v>
      </c>
      <c r="B101" s="5">
        <v>848.18</v>
      </c>
      <c r="C101" s="5">
        <f t="shared" si="5"/>
        <v>0.5414063052653918</v>
      </c>
      <c r="D101" s="5">
        <f>SUM(C$2:C101)</f>
        <v>50.737582632994439</v>
      </c>
      <c r="E101" s="5">
        <f t="shared" si="6"/>
        <v>459.21</v>
      </c>
      <c r="F101" s="5">
        <f t="shared" si="7"/>
        <v>388.96999999999997</v>
      </c>
      <c r="G101" s="5">
        <f t="shared" si="8"/>
        <v>905.06874030962922</v>
      </c>
      <c r="H101" s="5">
        <f t="shared" si="9"/>
        <v>-56.88874030962927</v>
      </c>
    </row>
    <row r="102" spans="1:8" x14ac:dyDescent="0.7">
      <c r="A102" s="4">
        <v>37772</v>
      </c>
      <c r="B102" s="5">
        <v>916.92</v>
      </c>
      <c r="C102" s="5">
        <f t="shared" si="5"/>
        <v>0.50081795576495225</v>
      </c>
      <c r="D102" s="5">
        <f>SUM(C$2:C102)</f>
        <v>51.23840058875939</v>
      </c>
      <c r="E102" s="5">
        <f t="shared" si="6"/>
        <v>459.21</v>
      </c>
      <c r="F102" s="5">
        <f t="shared" si="7"/>
        <v>457.71</v>
      </c>
      <c r="G102" s="5">
        <f t="shared" si="8"/>
        <v>905.18457772030501</v>
      </c>
      <c r="H102" s="5">
        <f t="shared" si="9"/>
        <v>11.735422279694944</v>
      </c>
    </row>
    <row r="103" spans="1:8" x14ac:dyDescent="0.7">
      <c r="A103" s="4">
        <v>37802</v>
      </c>
      <c r="B103" s="5">
        <v>963.59</v>
      </c>
      <c r="C103" s="5">
        <f t="shared" si="5"/>
        <v>0.47656160815284504</v>
      </c>
      <c r="D103" s="5">
        <f>SUM(C$2:C103)</f>
        <v>51.714962196912232</v>
      </c>
      <c r="E103" s="5">
        <f t="shared" si="6"/>
        <v>459.21</v>
      </c>
      <c r="F103" s="5">
        <f t="shared" si="7"/>
        <v>504.38000000000005</v>
      </c>
      <c r="G103" s="5">
        <f t="shared" si="8"/>
        <v>905.72279298304625</v>
      </c>
      <c r="H103" s="5">
        <f t="shared" si="9"/>
        <v>57.867207016953785</v>
      </c>
    </row>
    <row r="104" spans="1:8" x14ac:dyDescent="0.7">
      <c r="A104" s="4">
        <v>37833</v>
      </c>
      <c r="B104" s="5">
        <v>974.5</v>
      </c>
      <c r="C104" s="5">
        <f t="shared" si="5"/>
        <v>0.47122626988199073</v>
      </c>
      <c r="D104" s="5">
        <f>SUM(C$2:C104)</f>
        <v>52.186188466794221</v>
      </c>
      <c r="E104" s="5">
        <f t="shared" si="6"/>
        <v>459.21</v>
      </c>
      <c r="F104" s="5">
        <f t="shared" si="7"/>
        <v>515.29</v>
      </c>
      <c r="G104" s="5">
        <f t="shared" si="8"/>
        <v>906.34383137783379</v>
      </c>
      <c r="H104" s="5">
        <f t="shared" si="9"/>
        <v>68.156168622166206</v>
      </c>
    </row>
    <row r="105" spans="1:8" x14ac:dyDescent="0.7">
      <c r="A105" s="4">
        <v>37864</v>
      </c>
      <c r="B105" s="5">
        <v>990.31</v>
      </c>
      <c r="C105" s="5">
        <f t="shared" si="5"/>
        <v>0.46370328483000273</v>
      </c>
      <c r="D105" s="5">
        <f>SUM(C$2:C105)</f>
        <v>52.649891751624224</v>
      </c>
      <c r="E105" s="5">
        <f t="shared" si="6"/>
        <v>459.21</v>
      </c>
      <c r="F105" s="5">
        <f t="shared" si="7"/>
        <v>531.09999999999991</v>
      </c>
      <c r="G105" s="5">
        <f t="shared" si="8"/>
        <v>907.08334644442436</v>
      </c>
      <c r="H105" s="5">
        <f t="shared" si="9"/>
        <v>83.226653555575581</v>
      </c>
    </row>
    <row r="106" spans="1:8" x14ac:dyDescent="0.7">
      <c r="A106" s="4">
        <v>37894</v>
      </c>
      <c r="B106" s="5">
        <v>1008.01</v>
      </c>
      <c r="C106" s="5">
        <f t="shared" si="5"/>
        <v>0.45556095673654029</v>
      </c>
      <c r="D106" s="5">
        <f>SUM(C$2:C106)</f>
        <v>53.105452708360765</v>
      </c>
      <c r="E106" s="5">
        <f t="shared" si="6"/>
        <v>459.21</v>
      </c>
      <c r="F106" s="5">
        <f t="shared" si="7"/>
        <v>548.79999999999995</v>
      </c>
      <c r="G106" s="5">
        <f t="shared" si="8"/>
        <v>907.94913781817445</v>
      </c>
      <c r="H106" s="5">
        <f t="shared" si="9"/>
        <v>100.06086218182554</v>
      </c>
    </row>
    <row r="107" spans="1:8" x14ac:dyDescent="0.7">
      <c r="A107" s="4">
        <v>37925</v>
      </c>
      <c r="B107" s="5">
        <v>995.97</v>
      </c>
      <c r="C107" s="5">
        <f t="shared" si="5"/>
        <v>0.46106810446097773</v>
      </c>
      <c r="D107" s="5">
        <f>SUM(C$2:C107)</f>
        <v>53.566520812821743</v>
      </c>
      <c r="E107" s="5">
        <f t="shared" si="6"/>
        <v>459.21</v>
      </c>
      <c r="F107" s="5">
        <f t="shared" si="7"/>
        <v>536.76</v>
      </c>
      <c r="G107" s="5">
        <f t="shared" si="8"/>
        <v>908.7067679846175</v>
      </c>
      <c r="H107" s="5">
        <f t="shared" si="9"/>
        <v>87.263232015382528</v>
      </c>
    </row>
    <row r="108" spans="1:8" x14ac:dyDescent="0.7">
      <c r="A108" s="4">
        <v>37955</v>
      </c>
      <c r="B108" s="5">
        <v>1050.71</v>
      </c>
      <c r="C108" s="5">
        <f t="shared" si="5"/>
        <v>0.43704732990073375</v>
      </c>
      <c r="D108" s="5">
        <f>SUM(C$2:C108)</f>
        <v>54.003568142722479</v>
      </c>
      <c r="E108" s="5">
        <f t="shared" si="6"/>
        <v>459.21</v>
      </c>
      <c r="F108" s="5">
        <f t="shared" si="7"/>
        <v>591.5</v>
      </c>
      <c r="G108" s="5">
        <f t="shared" si="8"/>
        <v>909.85599081421992</v>
      </c>
      <c r="H108" s="5">
        <f t="shared" si="9"/>
        <v>140.85400918578011</v>
      </c>
    </row>
    <row r="109" spans="1:8" x14ac:dyDescent="0.7">
      <c r="A109" s="4">
        <v>37986</v>
      </c>
      <c r="B109" s="5">
        <v>1058.2</v>
      </c>
      <c r="C109" s="5">
        <f t="shared" si="5"/>
        <v>0.4339538839538839</v>
      </c>
      <c r="D109" s="5">
        <f>SUM(C$2:C109)</f>
        <v>54.437522026676362</v>
      </c>
      <c r="E109" s="5">
        <f t="shared" si="6"/>
        <v>459.21</v>
      </c>
      <c r="F109" s="5">
        <f t="shared" si="7"/>
        <v>598.99</v>
      </c>
      <c r="G109" s="5">
        <f t="shared" si="8"/>
        <v>911.03852919125904</v>
      </c>
      <c r="H109" s="5">
        <f t="shared" si="9"/>
        <v>147.161470808741</v>
      </c>
    </row>
    <row r="110" spans="1:8" x14ac:dyDescent="0.7">
      <c r="A110" s="4">
        <v>38017</v>
      </c>
      <c r="B110" s="5">
        <v>1111.92</v>
      </c>
      <c r="C110" s="5">
        <f t="shared" si="5"/>
        <v>0.41298834448521471</v>
      </c>
      <c r="D110" s="5">
        <f>SUM(C$2:C110)</f>
        <v>54.850510371161576</v>
      </c>
      <c r="E110" s="5">
        <f t="shared" si="6"/>
        <v>459.21</v>
      </c>
      <c r="F110" s="5">
        <f t="shared" si="7"/>
        <v>652.71</v>
      </c>
      <c r="G110" s="5">
        <f t="shared" si="8"/>
        <v>912.55103482713503</v>
      </c>
      <c r="H110" s="5">
        <f t="shared" si="9"/>
        <v>199.36896517286505</v>
      </c>
    </row>
    <row r="111" spans="1:8" x14ac:dyDescent="0.7">
      <c r="A111" s="4">
        <v>38046</v>
      </c>
      <c r="B111" s="5">
        <v>1131.1300000000001</v>
      </c>
      <c r="C111" s="5">
        <f t="shared" si="5"/>
        <v>0.40597455641703423</v>
      </c>
      <c r="D111" s="5">
        <f>SUM(C$2:C111)</f>
        <v>55.256484927578612</v>
      </c>
      <c r="E111" s="5">
        <f t="shared" si="6"/>
        <v>459.21</v>
      </c>
      <c r="F111" s="5">
        <f t="shared" si="7"/>
        <v>671.92000000000007</v>
      </c>
      <c r="G111" s="5">
        <f t="shared" si="8"/>
        <v>914.15695490229814</v>
      </c>
      <c r="H111" s="5">
        <f t="shared" si="9"/>
        <v>216.97304509770197</v>
      </c>
    </row>
    <row r="112" spans="1:8" x14ac:dyDescent="0.7">
      <c r="A112" s="4">
        <v>38077</v>
      </c>
      <c r="B112" s="5">
        <v>1144.94</v>
      </c>
      <c r="C112" s="5">
        <f t="shared" si="5"/>
        <v>0.40107778573549702</v>
      </c>
      <c r="D112" s="5">
        <f>SUM(C$2:C112)</f>
        <v>55.657562713314107</v>
      </c>
      <c r="E112" s="5">
        <f t="shared" si="6"/>
        <v>459.21</v>
      </c>
      <c r="F112" s="5">
        <f t="shared" si="7"/>
        <v>685.73</v>
      </c>
      <c r="G112" s="5">
        <f t="shared" si="8"/>
        <v>915.82001645585308</v>
      </c>
      <c r="H112" s="5">
        <f t="shared" si="9"/>
        <v>229.11998354414698</v>
      </c>
    </row>
    <row r="113" spans="1:8" x14ac:dyDescent="0.7">
      <c r="A113" s="4">
        <v>38107</v>
      </c>
      <c r="B113" s="5">
        <v>1126.21</v>
      </c>
      <c r="C113" s="5">
        <f t="shared" si="5"/>
        <v>0.40774811092069857</v>
      </c>
      <c r="D113" s="5">
        <f>SUM(C$2:C113)</f>
        <v>56.065310824234807</v>
      </c>
      <c r="E113" s="5">
        <f t="shared" si="6"/>
        <v>459.21</v>
      </c>
      <c r="F113" s="5">
        <f t="shared" si="7"/>
        <v>667</v>
      </c>
      <c r="G113" s="5">
        <f t="shared" si="8"/>
        <v>917.35012691248994</v>
      </c>
      <c r="H113" s="5">
        <f t="shared" si="9"/>
        <v>208.8598730875101</v>
      </c>
    </row>
    <row r="114" spans="1:8" x14ac:dyDescent="0.7">
      <c r="A114" s="4">
        <v>38138</v>
      </c>
      <c r="B114" s="5">
        <v>1107.3</v>
      </c>
      <c r="C114" s="5">
        <f t="shared" si="5"/>
        <v>0.41471146030885936</v>
      </c>
      <c r="D114" s="5">
        <f>SUM(C$2:C114)</f>
        <v>56.480022284543665</v>
      </c>
      <c r="E114" s="5">
        <f t="shared" si="6"/>
        <v>459.21</v>
      </c>
      <c r="F114" s="5">
        <f t="shared" si="7"/>
        <v>648.08999999999992</v>
      </c>
      <c r="G114" s="5">
        <f t="shared" si="8"/>
        <v>918.74485705010818</v>
      </c>
      <c r="H114" s="5">
        <f t="shared" si="9"/>
        <v>188.55514294989177</v>
      </c>
    </row>
    <row r="115" spans="1:8" x14ac:dyDescent="0.7">
      <c r="A115" s="4">
        <v>38168</v>
      </c>
      <c r="B115" s="5">
        <v>1120.68</v>
      </c>
      <c r="C115" s="5">
        <f t="shared" si="5"/>
        <v>0.40976014562586999</v>
      </c>
      <c r="D115" s="5">
        <f>SUM(C$2:C115)</f>
        <v>56.889782430169532</v>
      </c>
      <c r="E115" s="5">
        <f t="shared" si="6"/>
        <v>459.21</v>
      </c>
      <c r="F115" s="5">
        <f t="shared" si="7"/>
        <v>661.47</v>
      </c>
      <c r="G115" s="5">
        <f t="shared" si="8"/>
        <v>920.19933569368004</v>
      </c>
      <c r="H115" s="5">
        <f t="shared" si="9"/>
        <v>200.48066430632002</v>
      </c>
    </row>
    <row r="116" spans="1:8" x14ac:dyDescent="0.7">
      <c r="A116" s="4">
        <v>38199</v>
      </c>
      <c r="B116" s="5">
        <v>1140.8399999999999</v>
      </c>
      <c r="C116" s="5">
        <f t="shared" si="5"/>
        <v>0.40251919638161354</v>
      </c>
      <c r="D116" s="5">
        <f>SUM(C$2:C116)</f>
        <v>57.292301626551144</v>
      </c>
      <c r="E116" s="5">
        <f t="shared" si="6"/>
        <v>459.21</v>
      </c>
      <c r="F116" s="5">
        <f t="shared" si="7"/>
        <v>681.62999999999988</v>
      </c>
      <c r="G116" s="5">
        <f t="shared" si="8"/>
        <v>921.74949340011312</v>
      </c>
      <c r="H116" s="5">
        <f t="shared" si="9"/>
        <v>219.09050659988679</v>
      </c>
    </row>
    <row r="117" spans="1:8" x14ac:dyDescent="0.7">
      <c r="A117" s="4">
        <v>38230</v>
      </c>
      <c r="B117" s="5">
        <v>1101.72</v>
      </c>
      <c r="C117" s="5">
        <f t="shared" si="5"/>
        <v>0.41681189412917979</v>
      </c>
      <c r="D117" s="5">
        <f>SUM(C$2:C117)</f>
        <v>57.709113520680326</v>
      </c>
      <c r="E117" s="5">
        <f t="shared" si="6"/>
        <v>459.21</v>
      </c>
      <c r="F117" s="5">
        <f t="shared" si="7"/>
        <v>642.51</v>
      </c>
      <c r="G117" s="5">
        <f t="shared" si="8"/>
        <v>923.04935477671199</v>
      </c>
      <c r="H117" s="5">
        <f t="shared" si="9"/>
        <v>178.67064522328803</v>
      </c>
    </row>
    <row r="118" spans="1:8" x14ac:dyDescent="0.7">
      <c r="A118" s="6">
        <v>38260</v>
      </c>
      <c r="B118" s="7">
        <v>1104.24</v>
      </c>
      <c r="C118" s="5">
        <f t="shared" si="5"/>
        <v>0.4158606824603347</v>
      </c>
      <c r="D118" s="5">
        <f>SUM(C$2:C118)</f>
        <v>58.12497420314066</v>
      </c>
      <c r="E118" s="5">
        <f t="shared" si="6"/>
        <v>459.21</v>
      </c>
      <c r="F118" s="5">
        <f t="shared" si="7"/>
        <v>645.03</v>
      </c>
      <c r="G118" s="5">
        <f t="shared" si="8"/>
        <v>924.34570056285622</v>
      </c>
      <c r="H118" s="5">
        <f t="shared" si="9"/>
        <v>179.89429943714379</v>
      </c>
    </row>
    <row r="119" spans="1:8" x14ac:dyDescent="0.7">
      <c r="A119" s="4">
        <v>38291</v>
      </c>
      <c r="B119" s="5">
        <v>1114.58</v>
      </c>
      <c r="C119" s="5">
        <f t="shared" si="5"/>
        <v>0.4120027274847925</v>
      </c>
      <c r="D119" s="5">
        <f>SUM(C$2:C119)</f>
        <v>58.53697693062545</v>
      </c>
      <c r="E119" s="5">
        <f t="shared" si="6"/>
        <v>459.21</v>
      </c>
      <c r="F119" s="5">
        <f t="shared" si="7"/>
        <v>655.36999999999989</v>
      </c>
      <c r="G119" s="5">
        <f t="shared" si="8"/>
        <v>925.68463288117789</v>
      </c>
      <c r="H119" s="5">
        <f t="shared" si="9"/>
        <v>188.89536711882204</v>
      </c>
    </row>
    <row r="120" spans="1:8" x14ac:dyDescent="0.7">
      <c r="A120" s="4">
        <v>38321</v>
      </c>
      <c r="B120" s="5">
        <v>1130.2</v>
      </c>
      <c r="C120" s="5">
        <f t="shared" si="5"/>
        <v>0.40630861794372675</v>
      </c>
      <c r="D120" s="5">
        <f>SUM(C$2:C120)</f>
        <v>58.943285548569179</v>
      </c>
      <c r="E120" s="5">
        <f t="shared" si="6"/>
        <v>459.21</v>
      </c>
      <c r="F120" s="5">
        <f t="shared" si="7"/>
        <v>670.99</v>
      </c>
      <c r="G120" s="5">
        <f t="shared" si="8"/>
        <v>927.09440085371193</v>
      </c>
      <c r="H120" s="5">
        <f t="shared" si="9"/>
        <v>203.10559914628811</v>
      </c>
    </row>
    <row r="121" spans="1:8" x14ac:dyDescent="0.7">
      <c r="A121" s="4">
        <v>38352</v>
      </c>
      <c r="B121" s="5">
        <v>1173.78</v>
      </c>
      <c r="C121" s="5">
        <f t="shared" si="5"/>
        <v>0.39122322752134131</v>
      </c>
      <c r="D121" s="5">
        <f>SUM(C$2:C121)</f>
        <v>59.334508776090523</v>
      </c>
      <c r="E121" s="5">
        <f t="shared" si="6"/>
        <v>459.21</v>
      </c>
      <c r="F121" s="5">
        <f t="shared" si="7"/>
        <v>714.56999999999994</v>
      </c>
      <c r="G121" s="5">
        <f t="shared" si="8"/>
        <v>928.72092710751872</v>
      </c>
      <c r="H121" s="5">
        <f t="shared" si="9"/>
        <v>245.05907289248125</v>
      </c>
    </row>
    <row r="122" spans="1:8" x14ac:dyDescent="0.7">
      <c r="A122" s="4">
        <v>38383</v>
      </c>
      <c r="B122" s="5">
        <v>1211.92</v>
      </c>
      <c r="C122" s="5">
        <f t="shared" si="0"/>
        <v>0.37891114925077557</v>
      </c>
      <c r="D122" s="5">
        <f>SUM(C$2:C122)</f>
        <v>59.713419925341299</v>
      </c>
      <c r="E122" s="5">
        <f t="shared" si="1"/>
        <v>459.21</v>
      </c>
      <c r="F122" s="5">
        <f t="shared" si="4"/>
        <v>752.71</v>
      </c>
      <c r="G122" s="5">
        <f t="shared" si="2"/>
        <v>930.51796513197974</v>
      </c>
      <c r="H122" s="5">
        <f t="shared" si="3"/>
        <v>281.40203486802034</v>
      </c>
    </row>
    <row r="123" spans="1:8" x14ac:dyDescent="0.7">
      <c r="A123" s="4">
        <v>38411</v>
      </c>
      <c r="B123" s="5">
        <v>1181.27</v>
      </c>
      <c r="C123" s="5">
        <f t="shared" si="0"/>
        <v>0.38874262446350116</v>
      </c>
      <c r="D123" s="5">
        <f>SUM(C$2:C123)</f>
        <v>60.102162549804802</v>
      </c>
      <c r="E123" s="5">
        <f t="shared" si="1"/>
        <v>459.21</v>
      </c>
      <c r="F123" s="5">
        <f t="shared" si="4"/>
        <v>722.06</v>
      </c>
      <c r="G123" s="5">
        <f t="shared" si="2"/>
        <v>932.13983695802881</v>
      </c>
      <c r="H123" s="5">
        <f t="shared" si="3"/>
        <v>249.13016304197117</v>
      </c>
    </row>
    <row r="124" spans="1:8" x14ac:dyDescent="0.7">
      <c r="A124" s="4">
        <v>38442</v>
      </c>
      <c r="B124" s="5">
        <v>1203.5999999999999</v>
      </c>
      <c r="C124" s="5">
        <f t="shared" si="0"/>
        <v>0.381530408773679</v>
      </c>
      <c r="D124" s="5">
        <f>SUM(C$2:C124)</f>
        <v>60.48369295857848</v>
      </c>
      <c r="E124" s="5">
        <f t="shared" si="1"/>
        <v>459.21</v>
      </c>
      <c r="F124" s="5">
        <f t="shared" si="4"/>
        <v>744.38999999999987</v>
      </c>
      <c r="G124" s="5">
        <f t="shared" si="2"/>
        <v>933.85220440626154</v>
      </c>
      <c r="H124" s="5">
        <f t="shared" si="3"/>
        <v>269.74779559373837</v>
      </c>
    </row>
    <row r="125" spans="1:8" x14ac:dyDescent="0.7">
      <c r="A125" s="4">
        <v>38472</v>
      </c>
      <c r="B125" s="5">
        <v>1180.5899999999999</v>
      </c>
      <c r="C125" s="5">
        <f t="shared" si="0"/>
        <v>0.38896653368231138</v>
      </c>
      <c r="D125" s="5">
        <f>SUM(C$2:C125)</f>
        <v>60.872659492260794</v>
      </c>
      <c r="E125" s="5">
        <f t="shared" si="1"/>
        <v>459.21</v>
      </c>
      <c r="F125" s="5">
        <f t="shared" si="4"/>
        <v>721.37999999999988</v>
      </c>
      <c r="G125" s="5">
        <f t="shared" si="2"/>
        <v>935.42881935755543</v>
      </c>
      <c r="H125" s="5">
        <f t="shared" si="3"/>
        <v>245.16118064244449</v>
      </c>
    </row>
    <row r="126" spans="1:8" x14ac:dyDescent="0.7">
      <c r="A126" s="4">
        <v>38503</v>
      </c>
      <c r="B126" s="5">
        <v>1156.8499999999999</v>
      </c>
      <c r="C126" s="5">
        <f t="shared" si="0"/>
        <v>0.3969486104507931</v>
      </c>
      <c r="D126" s="5">
        <f>SUM(C$2:C126)</f>
        <v>61.269608102711587</v>
      </c>
      <c r="E126" s="5">
        <f t="shared" si="1"/>
        <v>459.21</v>
      </c>
      <c r="F126" s="5">
        <f t="shared" si="4"/>
        <v>697.63999999999987</v>
      </c>
      <c r="G126" s="5">
        <f t="shared" si="2"/>
        <v>936.86334509881772</v>
      </c>
      <c r="H126" s="5">
        <f t="shared" si="3"/>
        <v>219.98665490118219</v>
      </c>
    </row>
    <row r="127" spans="1:8" x14ac:dyDescent="0.7">
      <c r="A127" s="4">
        <v>38533</v>
      </c>
      <c r="B127" s="5">
        <v>1191.5</v>
      </c>
      <c r="C127" s="5">
        <f t="shared" si="0"/>
        <v>0.3854049517415023</v>
      </c>
      <c r="D127" s="5">
        <f>SUM(C$2:C127)</f>
        <v>61.655013054453086</v>
      </c>
      <c r="E127" s="5">
        <f t="shared" si="1"/>
        <v>459.21</v>
      </c>
      <c r="F127" s="5">
        <f t="shared" si="4"/>
        <v>732.29</v>
      </c>
      <c r="G127" s="5">
        <f t="shared" si="2"/>
        <v>938.45507661961278</v>
      </c>
      <c r="H127" s="5">
        <f t="shared" si="3"/>
        <v>253.04492338038722</v>
      </c>
    </row>
    <row r="128" spans="1:8" x14ac:dyDescent="0.7">
      <c r="A128" s="4">
        <v>38564</v>
      </c>
      <c r="B128" s="5">
        <v>1191.33</v>
      </c>
      <c r="C128" s="5">
        <f t="shared" si="0"/>
        <v>0.38545994812520462</v>
      </c>
      <c r="D128" s="5">
        <f>SUM(C$2:C128)</f>
        <v>62.040473002578288</v>
      </c>
      <c r="E128" s="5">
        <f t="shared" si="1"/>
        <v>459.21</v>
      </c>
      <c r="F128" s="5">
        <f t="shared" si="4"/>
        <v>732.11999999999989</v>
      </c>
      <c r="G128" s="5">
        <f t="shared" si="2"/>
        <v>940.02619866512521</v>
      </c>
      <c r="H128" s="5">
        <f t="shared" si="3"/>
        <v>251.30380133487472</v>
      </c>
    </row>
    <row r="129" spans="1:8" x14ac:dyDescent="0.7">
      <c r="A129" s="4">
        <v>38595</v>
      </c>
      <c r="B129" s="5">
        <v>1234.18</v>
      </c>
      <c r="C129" s="5">
        <f t="shared" si="0"/>
        <v>0.37207700659547227</v>
      </c>
      <c r="D129" s="5">
        <f>SUM(C$2:C129)</f>
        <v>62.412550009173763</v>
      </c>
      <c r="E129" s="5">
        <f t="shared" si="1"/>
        <v>459.21</v>
      </c>
      <c r="F129" s="5">
        <f t="shared" si="4"/>
        <v>774.97</v>
      </c>
      <c r="G129" s="5">
        <f t="shared" si="2"/>
        <v>941.77981818336752</v>
      </c>
      <c r="H129" s="5">
        <f t="shared" si="3"/>
        <v>292.40018181663254</v>
      </c>
    </row>
    <row r="130" spans="1:8" x14ac:dyDescent="0.7">
      <c r="A130" s="4">
        <v>38625</v>
      </c>
      <c r="B130" s="5">
        <v>1220.33</v>
      </c>
      <c r="C130" s="5">
        <f t="shared" si="0"/>
        <v>0.37629985331836469</v>
      </c>
      <c r="D130" s="5">
        <f>SUM(C$2:C130)</f>
        <v>62.788849862492128</v>
      </c>
      <c r="E130" s="5">
        <f t="shared" si="1"/>
        <v>459.21</v>
      </c>
      <c r="F130" s="5">
        <f t="shared" si="4"/>
        <v>761.11999999999989</v>
      </c>
      <c r="G130" s="5">
        <f t="shared" si="2"/>
        <v>943.44919726562421</v>
      </c>
      <c r="H130" s="5">
        <f t="shared" si="3"/>
        <v>276.88080273437572</v>
      </c>
    </row>
    <row r="131" spans="1:8" x14ac:dyDescent="0.7">
      <c r="A131" s="4">
        <v>38656</v>
      </c>
      <c r="B131" s="5">
        <v>1228.81</v>
      </c>
      <c r="C131" s="5">
        <f t="shared" si="0"/>
        <v>0.37370301348459078</v>
      </c>
      <c r="D131" s="5">
        <f>SUM(C$2:C131)</f>
        <v>63.162552875976722</v>
      </c>
      <c r="E131" s="5">
        <f t="shared" si="1"/>
        <v>459.21</v>
      </c>
      <c r="F131" s="5">
        <f t="shared" si="4"/>
        <v>769.59999999999991</v>
      </c>
      <c r="G131" s="5">
        <f t="shared" si="2"/>
        <v>945.13754244891038</v>
      </c>
      <c r="H131" s="5">
        <f t="shared" si="3"/>
        <v>283.67245755108956</v>
      </c>
    </row>
    <row r="132" spans="1:8" x14ac:dyDescent="0.7">
      <c r="A132" s="4">
        <v>38686</v>
      </c>
      <c r="B132" s="5">
        <v>1207.01</v>
      </c>
      <c r="C132" s="5">
        <f t="shared" si="0"/>
        <v>0.38045252317710704</v>
      </c>
      <c r="D132" s="5">
        <f>SUM(C$2:C132)</f>
        <v>63.543005399153827</v>
      </c>
      <c r="E132" s="5">
        <f t="shared" si="1"/>
        <v>459.21</v>
      </c>
      <c r="F132" s="5">
        <f t="shared" si="4"/>
        <v>747.8</v>
      </c>
      <c r="G132" s="5">
        <f t="shared" si="2"/>
        <v>946.70545754200464</v>
      </c>
      <c r="H132" s="5">
        <f t="shared" si="3"/>
        <v>260.30454245799535</v>
      </c>
    </row>
    <row r="133" spans="1:8" x14ac:dyDescent="0.7">
      <c r="A133" s="4">
        <v>38717</v>
      </c>
      <c r="B133" s="5">
        <v>1249.48</v>
      </c>
      <c r="C133" s="5">
        <f t="shared" si="0"/>
        <v>0.3675208886896949</v>
      </c>
      <c r="D133" s="5">
        <f>SUM(C$2:C133)</f>
        <v>63.910526287843524</v>
      </c>
      <c r="E133" s="5">
        <f t="shared" si="1"/>
        <v>459.21</v>
      </c>
      <c r="F133" s="5">
        <f t="shared" si="4"/>
        <v>790.27</v>
      </c>
      <c r="G133" s="5">
        <f t="shared" si="2"/>
        <v>948.44657869027378</v>
      </c>
      <c r="H133" s="5">
        <f t="shared" si="3"/>
        <v>301.03342130972624</v>
      </c>
    </row>
    <row r="134" spans="1:8" x14ac:dyDescent="0.7">
      <c r="A134" s="4">
        <v>38748</v>
      </c>
      <c r="B134" s="5">
        <v>1248.29</v>
      </c>
      <c r="C134" s="5">
        <f t="shared" si="0"/>
        <v>0.36787124786708214</v>
      </c>
      <c r="D134" s="5">
        <f>SUM(C$2:C134)</f>
        <v>64.27839753571061</v>
      </c>
      <c r="E134" s="5">
        <f t="shared" si="1"/>
        <v>459.21</v>
      </c>
      <c r="F134" s="5">
        <f t="shared" si="4"/>
        <v>789.07999999999993</v>
      </c>
      <c r="G134" s="5">
        <f t="shared" si="2"/>
        <v>950.16261047996898</v>
      </c>
      <c r="H134" s="5">
        <f t="shared" si="3"/>
        <v>298.12738952003099</v>
      </c>
    </row>
    <row r="135" spans="1:8" x14ac:dyDescent="0.7">
      <c r="A135" s="4">
        <v>38776</v>
      </c>
      <c r="B135" s="5">
        <v>1280.08</v>
      </c>
      <c r="C135" s="5">
        <f t="shared" si="0"/>
        <v>0.35873539153802886</v>
      </c>
      <c r="D135" s="5">
        <f>SUM(C$2:C135)</f>
        <v>64.637132927248643</v>
      </c>
      <c r="E135" s="5">
        <f t="shared" si="1"/>
        <v>459.21</v>
      </c>
      <c r="F135" s="5">
        <f t="shared" si="4"/>
        <v>820.86999999999989</v>
      </c>
      <c r="G135" s="5">
        <f t="shared" si="2"/>
        <v>951.99364843825651</v>
      </c>
      <c r="H135" s="5">
        <f t="shared" si="3"/>
        <v>328.08635156174341</v>
      </c>
    </row>
    <row r="136" spans="1:8" x14ac:dyDescent="0.7">
      <c r="A136" s="4">
        <v>38807</v>
      </c>
      <c r="B136" s="5">
        <v>1280.6600000000001</v>
      </c>
      <c r="C136" s="5">
        <f t="shared" si="0"/>
        <v>0.35857292333640461</v>
      </c>
      <c r="D136" s="5">
        <f>SUM(C$2:C136)</f>
        <v>64.995705850585054</v>
      </c>
      <c r="E136" s="5">
        <f t="shared" si="1"/>
        <v>459.21</v>
      </c>
      <c r="F136" s="5">
        <f t="shared" si="4"/>
        <v>821.45</v>
      </c>
      <c r="G136" s="5">
        <f t="shared" si="2"/>
        <v>953.80685829480797</v>
      </c>
      <c r="H136" s="5">
        <f t="shared" si="3"/>
        <v>326.85314170519212</v>
      </c>
    </row>
    <row r="137" spans="1:8" x14ac:dyDescent="0.7">
      <c r="A137" s="4">
        <v>38837</v>
      </c>
      <c r="B137" s="5">
        <v>1302.8800000000001</v>
      </c>
      <c r="C137" s="5">
        <f t="shared" si="0"/>
        <v>0.35245763232223992</v>
      </c>
      <c r="D137" s="5">
        <f>SUM(C$2:C137)</f>
        <v>65.348163482907296</v>
      </c>
      <c r="E137" s="5">
        <f t="shared" si="1"/>
        <v>459.21</v>
      </c>
      <c r="F137" s="5">
        <f t="shared" si="4"/>
        <v>843.67000000000007</v>
      </c>
      <c r="G137" s="5">
        <f t="shared" si="2"/>
        <v>955.68959663778946</v>
      </c>
      <c r="H137" s="5">
        <f t="shared" si="3"/>
        <v>347.19040336221065</v>
      </c>
    </row>
    <row r="138" spans="1:8" x14ac:dyDescent="0.7">
      <c r="A138" s="4">
        <v>38868</v>
      </c>
      <c r="B138" s="5">
        <v>1310.6099999999999</v>
      </c>
      <c r="C138" s="5">
        <f t="shared" si="0"/>
        <v>0.35037883123125874</v>
      </c>
      <c r="D138" s="5">
        <f>SUM(C$2:C138)</f>
        <v>65.69854231413855</v>
      </c>
      <c r="E138" s="5">
        <f t="shared" si="1"/>
        <v>459.21</v>
      </c>
      <c r="F138" s="5">
        <f t="shared" si="4"/>
        <v>851.39999999999986</v>
      </c>
      <c r="G138" s="5">
        <f t="shared" si="2"/>
        <v>957.582433095493</v>
      </c>
      <c r="H138" s="5">
        <f t="shared" si="3"/>
        <v>353.0275669045069</v>
      </c>
    </row>
    <row r="139" spans="1:8" x14ac:dyDescent="0.7">
      <c r="A139" s="4">
        <v>38898</v>
      </c>
      <c r="B139" s="5">
        <v>1270.05</v>
      </c>
      <c r="C139" s="5">
        <f t="shared" si="0"/>
        <v>0.36156844218731543</v>
      </c>
      <c r="D139" s="5">
        <f>SUM(C$2:C139)</f>
        <v>66.060110756325869</v>
      </c>
      <c r="E139" s="5">
        <f t="shared" si="1"/>
        <v>459.21</v>
      </c>
      <c r="F139" s="5">
        <f t="shared" si="4"/>
        <v>810.83999999999992</v>
      </c>
      <c r="G139" s="5">
        <f t="shared" si="2"/>
        <v>959.29266957717948</v>
      </c>
      <c r="H139" s="5">
        <f t="shared" si="3"/>
        <v>310.75733042282047</v>
      </c>
    </row>
    <row r="140" spans="1:8" x14ac:dyDescent="0.7">
      <c r="A140" s="4">
        <v>38929</v>
      </c>
      <c r="B140" s="5">
        <v>1270.06</v>
      </c>
      <c r="C140" s="5">
        <f t="shared" si="0"/>
        <v>0.36156559532620508</v>
      </c>
      <c r="D140" s="5">
        <f>SUM(C$2:C140)</f>
        <v>66.421676351652081</v>
      </c>
      <c r="E140" s="5">
        <f t="shared" si="1"/>
        <v>459.21</v>
      </c>
      <c r="F140" s="5">
        <f t="shared" si="4"/>
        <v>810.84999999999991</v>
      </c>
      <c r="G140" s="5">
        <f t="shared" si="2"/>
        <v>960.98432779786913</v>
      </c>
      <c r="H140" s="5">
        <f t="shared" si="3"/>
        <v>309.07567220213082</v>
      </c>
    </row>
    <row r="141" spans="1:8" x14ac:dyDescent="0.7">
      <c r="A141" s="4">
        <v>38960</v>
      </c>
      <c r="B141" s="5">
        <v>1278.53</v>
      </c>
      <c r="C141" s="5">
        <f t="shared" si="0"/>
        <v>0.35917029713811954</v>
      </c>
      <c r="D141" s="5">
        <f>SUM(C$2:C141)</f>
        <v>66.780846648790202</v>
      </c>
      <c r="E141" s="5">
        <f t="shared" si="1"/>
        <v>459.21</v>
      </c>
      <c r="F141" s="5">
        <f t="shared" si="4"/>
        <v>819.31999999999994</v>
      </c>
      <c r="G141" s="5">
        <f t="shared" si="2"/>
        <v>962.69219733177283</v>
      </c>
      <c r="H141" s="5">
        <f t="shared" si="3"/>
        <v>315.83780266822714</v>
      </c>
    </row>
    <row r="142" spans="1:8" x14ac:dyDescent="0.7">
      <c r="A142" s="4">
        <v>38990</v>
      </c>
      <c r="B142" s="5">
        <v>1303.8</v>
      </c>
      <c r="C142" s="5">
        <f t="shared" si="0"/>
        <v>0.35220892774965484</v>
      </c>
      <c r="D142" s="5">
        <f>SUM(C$2:C142)</f>
        <v>67.13305557653986</v>
      </c>
      <c r="E142" s="5">
        <f t="shared" si="1"/>
        <v>459.21</v>
      </c>
      <c r="F142" s="5">
        <f t="shared" si="4"/>
        <v>844.58999999999992</v>
      </c>
      <c r="G142" s="5">
        <f t="shared" si="2"/>
        <v>964.48179579996474</v>
      </c>
      <c r="H142" s="5">
        <f t="shared" si="3"/>
        <v>339.31820420003521</v>
      </c>
    </row>
    <row r="143" spans="1:8" x14ac:dyDescent="0.7">
      <c r="A143" s="4">
        <v>39021</v>
      </c>
      <c r="B143" s="5">
        <v>1335.82</v>
      </c>
      <c r="C143" s="5">
        <f t="shared" si="0"/>
        <v>0.34376637570930213</v>
      </c>
      <c r="D143" s="5">
        <f>SUM(C$2:C143)</f>
        <v>67.476821952249168</v>
      </c>
      <c r="E143" s="5">
        <f t="shared" si="1"/>
        <v>459.21</v>
      </c>
      <c r="F143" s="5">
        <f t="shared" si="4"/>
        <v>876.6099999999999</v>
      </c>
      <c r="G143" s="5">
        <f t="shared" si="2"/>
        <v>966.37360968400594</v>
      </c>
      <c r="H143" s="5">
        <f t="shared" si="3"/>
        <v>369.44639031599399</v>
      </c>
    </row>
    <row r="144" spans="1:8" x14ac:dyDescent="0.7">
      <c r="A144" s="4">
        <v>39051</v>
      </c>
      <c r="B144" s="5">
        <v>1377.76</v>
      </c>
      <c r="C144" s="5">
        <f t="shared" si="0"/>
        <v>0.33330188131459759</v>
      </c>
      <c r="D144" s="5">
        <f>SUM(C$2:C144)</f>
        <v>67.810123833563765</v>
      </c>
      <c r="E144" s="5">
        <f t="shared" si="1"/>
        <v>459.21</v>
      </c>
      <c r="F144" s="5">
        <f t="shared" si="4"/>
        <v>918.55</v>
      </c>
      <c r="G144" s="5">
        <f t="shared" si="2"/>
        <v>968.39566553773193</v>
      </c>
      <c r="H144" s="5">
        <f t="shared" si="3"/>
        <v>409.36433446226806</v>
      </c>
    </row>
    <row r="145" spans="1:8" x14ac:dyDescent="0.7">
      <c r="A145" s="4">
        <v>39082</v>
      </c>
      <c r="B145" s="5">
        <v>1400.63</v>
      </c>
      <c r="C145" s="5">
        <f t="shared" si="0"/>
        <v>0.32785960603442732</v>
      </c>
      <c r="D145" s="5">
        <f>SUM(C$2:C145)</f>
        <v>68.137983439598187</v>
      </c>
      <c r="E145" s="5">
        <f t="shared" si="1"/>
        <v>459.21</v>
      </c>
      <c r="F145" s="5">
        <f t="shared" si="4"/>
        <v>941.42000000000007</v>
      </c>
      <c r="G145" s="5">
        <f t="shared" si="2"/>
        <v>970.47544793600275</v>
      </c>
      <c r="H145" s="5">
        <f t="shared" si="3"/>
        <v>430.15455206399736</v>
      </c>
    </row>
    <row r="146" spans="1:8" x14ac:dyDescent="0.7">
      <c r="A146" s="4">
        <v>39113</v>
      </c>
      <c r="B146" s="5">
        <v>1418.03</v>
      </c>
      <c r="C146" s="5">
        <f t="shared" si="0"/>
        <v>0.32383659019907901</v>
      </c>
      <c r="D146" s="5">
        <f>SUM(C$2:C146)</f>
        <v>68.461820029797266</v>
      </c>
      <c r="E146" s="5">
        <f t="shared" si="1"/>
        <v>459.21</v>
      </c>
      <c r="F146" s="5">
        <f t="shared" si="4"/>
        <v>958.81999999999994</v>
      </c>
      <c r="G146" s="5">
        <f t="shared" si="2"/>
        <v>972.59246060095097</v>
      </c>
      <c r="H146" s="5">
        <f t="shared" si="3"/>
        <v>445.437539399049</v>
      </c>
    </row>
    <row r="147" spans="1:8" x14ac:dyDescent="0.7">
      <c r="A147" s="4">
        <v>39141</v>
      </c>
      <c r="B147" s="5">
        <v>1437.9</v>
      </c>
      <c r="C147" s="5">
        <f t="shared" si="0"/>
        <v>0.31936156895472562</v>
      </c>
      <c r="D147" s="5">
        <f>SUM(C$2:C147)</f>
        <v>68.781181598751985</v>
      </c>
      <c r="E147" s="5">
        <f t="shared" si="1"/>
        <v>459.21</v>
      </c>
      <c r="F147" s="5">
        <f t="shared" si="4"/>
        <v>978.69</v>
      </c>
      <c r="G147" s="5">
        <f t="shared" si="2"/>
        <v>974.75295482880324</v>
      </c>
      <c r="H147" s="5">
        <f t="shared" si="3"/>
        <v>463.14704517119685</v>
      </c>
    </row>
    <row r="148" spans="1:8" x14ac:dyDescent="0.7">
      <c r="A148" s="4">
        <v>39172</v>
      </c>
      <c r="B148" s="5">
        <v>1406.8</v>
      </c>
      <c r="C148" s="5">
        <f t="shared" si="0"/>
        <v>0.32642166619277796</v>
      </c>
      <c r="D148" s="5">
        <f>SUM(C$2:C148)</f>
        <v>69.107603264944757</v>
      </c>
      <c r="E148" s="5">
        <f t="shared" si="1"/>
        <v>459.21</v>
      </c>
      <c r="F148" s="5">
        <f t="shared" si="4"/>
        <v>947.58999999999992</v>
      </c>
      <c r="G148" s="5">
        <f t="shared" si="2"/>
        <v>976.79367842064539</v>
      </c>
      <c r="H148" s="5">
        <f t="shared" si="3"/>
        <v>430.00632157935456</v>
      </c>
    </row>
    <row r="149" spans="1:8" x14ac:dyDescent="0.7">
      <c r="A149" s="4">
        <v>39202</v>
      </c>
      <c r="B149" s="5">
        <v>1420.83</v>
      </c>
      <c r="C149" s="5">
        <f t="shared" si="0"/>
        <v>0.32319841219568846</v>
      </c>
      <c r="D149" s="5">
        <f>SUM(C$2:C149)</f>
        <v>69.430801677140451</v>
      </c>
      <c r="E149" s="5">
        <f t="shared" si="1"/>
        <v>459.21</v>
      </c>
      <c r="F149" s="5">
        <f t="shared" si="4"/>
        <v>961.61999999999989</v>
      </c>
      <c r="G149" s="5">
        <f t="shared" si="2"/>
        <v>978.86065490118506</v>
      </c>
      <c r="H149" s="5">
        <f t="shared" si="3"/>
        <v>441.96934509881487</v>
      </c>
    </row>
    <row r="150" spans="1:8" x14ac:dyDescent="0.7">
      <c r="A150" s="4">
        <v>39233</v>
      </c>
      <c r="B150" s="5">
        <v>1482.37</v>
      </c>
      <c r="C150" s="5">
        <f t="shared" si="0"/>
        <v>0.3097809588699178</v>
      </c>
      <c r="D150" s="5">
        <f>SUM(C$2:C150)</f>
        <v>69.740582636010373</v>
      </c>
      <c r="E150" s="5">
        <f t="shared" si="1"/>
        <v>459.21</v>
      </c>
      <c r="F150" s="5">
        <f t="shared" si="4"/>
        <v>1023.1599999999999</v>
      </c>
      <c r="G150" s="5">
        <f t="shared" si="2"/>
        <v>981.09719497339438</v>
      </c>
      <c r="H150" s="5">
        <f t="shared" si="3"/>
        <v>501.27280502660551</v>
      </c>
    </row>
    <row r="151" spans="1:8" x14ac:dyDescent="0.7">
      <c r="A151" s="4">
        <v>39263</v>
      </c>
      <c r="B151" s="5">
        <v>1530.62</v>
      </c>
      <c r="C151" s="5">
        <f t="shared" si="0"/>
        <v>0.30001567992055506</v>
      </c>
      <c r="D151" s="5">
        <f>SUM(C$2:C151)</f>
        <v>70.040598315930922</v>
      </c>
      <c r="E151" s="5">
        <f t="shared" si="1"/>
        <v>459.21</v>
      </c>
      <c r="F151" s="5">
        <f t="shared" si="4"/>
        <v>1071.4099999999999</v>
      </c>
      <c r="G151" s="5">
        <f t="shared" si="2"/>
        <v>983.45105062206073</v>
      </c>
      <c r="H151" s="5">
        <f t="shared" si="3"/>
        <v>547.16894937793916</v>
      </c>
    </row>
    <row r="152" spans="1:8" x14ac:dyDescent="0.7">
      <c r="A152" s="4">
        <v>39294</v>
      </c>
      <c r="B152" s="5">
        <v>1504.66</v>
      </c>
      <c r="C152" s="5">
        <f t="shared" si="0"/>
        <v>0.30519187058870439</v>
      </c>
      <c r="D152" s="5">
        <f>SUM(C$2:C152)</f>
        <v>70.345790186519622</v>
      </c>
      <c r="E152" s="5">
        <f t="shared" si="1"/>
        <v>459.21</v>
      </c>
      <c r="F152" s="5">
        <f t="shared" si="4"/>
        <v>1045.45</v>
      </c>
      <c r="G152" s="5">
        <f t="shared" si="2"/>
        <v>985.71229090106613</v>
      </c>
      <c r="H152" s="5">
        <f t="shared" si="3"/>
        <v>518.94770909893396</v>
      </c>
    </row>
    <row r="153" spans="1:8" x14ac:dyDescent="0.7">
      <c r="A153" s="4">
        <v>39325</v>
      </c>
      <c r="B153" s="5">
        <v>1455.18</v>
      </c>
      <c r="C153" s="5">
        <f t="shared" si="0"/>
        <v>0.31556920793303916</v>
      </c>
      <c r="D153" s="5">
        <f>SUM(C$2:C153)</f>
        <v>70.66135939445266</v>
      </c>
      <c r="E153" s="5">
        <f t="shared" si="1"/>
        <v>459.21</v>
      </c>
      <c r="F153" s="5">
        <f t="shared" si="4"/>
        <v>995.97</v>
      </c>
      <c r="G153" s="5">
        <f t="shared" si="2"/>
        <v>987.80890430307386</v>
      </c>
      <c r="H153" s="5">
        <f t="shared" si="3"/>
        <v>467.3710956969262</v>
      </c>
    </row>
    <row r="154" spans="1:8" x14ac:dyDescent="0.7">
      <c r="A154" s="4">
        <v>39355</v>
      </c>
      <c r="B154" s="5">
        <v>1473.96</v>
      </c>
      <c r="C154" s="5">
        <f t="shared" si="0"/>
        <v>0.31154848164129284</v>
      </c>
      <c r="D154" s="5">
        <f>SUM(C$2:C154)</f>
        <v>70.972907876093956</v>
      </c>
      <c r="E154" s="5">
        <f t="shared" si="1"/>
        <v>459.21</v>
      </c>
      <c r="F154" s="5">
        <f t="shared" si="4"/>
        <v>1014.75</v>
      </c>
      <c r="G154" s="5">
        <f t="shared" si="2"/>
        <v>989.94295291746971</v>
      </c>
      <c r="H154" s="5">
        <f t="shared" si="3"/>
        <v>484.01704708253033</v>
      </c>
    </row>
    <row r="155" spans="1:8" x14ac:dyDescent="0.7">
      <c r="A155" s="4">
        <v>39386</v>
      </c>
      <c r="B155" s="5">
        <v>1527.29</v>
      </c>
      <c r="C155" s="5">
        <f t="shared" ref="C155:C181" si="10">B$2/B155</f>
        <v>0.30066981385329572</v>
      </c>
      <c r="D155" s="5">
        <f>SUM(C$2:C155)</f>
        <v>71.273577689947246</v>
      </c>
      <c r="E155" s="5">
        <f t="shared" ref="E155:E181" si="11">B$2</f>
        <v>459.21</v>
      </c>
      <c r="F155" s="5">
        <f t="shared" si="4"/>
        <v>1068.08</v>
      </c>
      <c r="G155" s="5">
        <f t="shared" ref="G155:G181" si="12">B$2*(ROW()-1)/D155</f>
        <v>992.20976822066336</v>
      </c>
      <c r="H155" s="5">
        <f t="shared" ref="H155:H181" si="13">B155-G155</f>
        <v>535.0802317793366</v>
      </c>
    </row>
    <row r="156" spans="1:8" x14ac:dyDescent="0.7">
      <c r="A156" s="4">
        <v>39416</v>
      </c>
      <c r="B156" s="5">
        <v>1545.79</v>
      </c>
      <c r="C156" s="5">
        <f t="shared" si="10"/>
        <v>0.29707140038426955</v>
      </c>
      <c r="D156" s="5">
        <f>SUM(C$2:C156)</f>
        <v>71.570649090331514</v>
      </c>
      <c r="E156" s="5">
        <f t="shared" si="11"/>
        <v>459.21</v>
      </c>
      <c r="F156" s="5">
        <f t="shared" ref="F156:F181" si="14">B156-E156</f>
        <v>1086.58</v>
      </c>
      <c r="G156" s="5">
        <f t="shared" si="12"/>
        <v>994.50753772212727</v>
      </c>
      <c r="H156" s="5">
        <f t="shared" si="13"/>
        <v>551.2824622778727</v>
      </c>
    </row>
    <row r="157" spans="1:8" x14ac:dyDescent="0.7">
      <c r="A157" s="4">
        <v>39447</v>
      </c>
      <c r="B157" s="5">
        <v>1479.63</v>
      </c>
      <c r="C157" s="5">
        <f t="shared" si="10"/>
        <v>0.31035461568094724</v>
      </c>
      <c r="D157" s="5">
        <f>SUM(C$2:C157)</f>
        <v>71.881003706012464</v>
      </c>
      <c r="E157" s="5">
        <f t="shared" si="11"/>
        <v>459.21</v>
      </c>
      <c r="F157" s="5">
        <f t="shared" si="14"/>
        <v>1020.4200000000001</v>
      </c>
      <c r="G157" s="5">
        <f t="shared" si="12"/>
        <v>996.60211052406271</v>
      </c>
      <c r="H157" s="5">
        <f t="shared" si="13"/>
        <v>483.0278894759374</v>
      </c>
    </row>
    <row r="158" spans="1:8" x14ac:dyDescent="0.7">
      <c r="A158" s="4">
        <v>39478</v>
      </c>
      <c r="B158" s="5">
        <v>1467.97</v>
      </c>
      <c r="C158" s="5">
        <f t="shared" si="10"/>
        <v>0.31281974427270309</v>
      </c>
      <c r="D158" s="5">
        <f>SUM(C$2:C158)</f>
        <v>72.193823450285166</v>
      </c>
      <c r="E158" s="5">
        <f t="shared" si="11"/>
        <v>459.21</v>
      </c>
      <c r="F158" s="5">
        <f t="shared" si="14"/>
        <v>1008.76</v>
      </c>
      <c r="G158" s="5">
        <f t="shared" si="12"/>
        <v>998.64457310045987</v>
      </c>
      <c r="H158" s="5">
        <f t="shared" si="13"/>
        <v>469.32542689954016</v>
      </c>
    </row>
    <row r="159" spans="1:8" x14ac:dyDescent="0.7">
      <c r="A159" s="4">
        <v>39507</v>
      </c>
      <c r="B159" s="5">
        <v>1378.6</v>
      </c>
      <c r="C159" s="5">
        <f t="shared" si="10"/>
        <v>0.33309879587987812</v>
      </c>
      <c r="D159" s="5">
        <f>SUM(C$2:C159)</f>
        <v>72.526922246165043</v>
      </c>
      <c r="E159" s="5">
        <f t="shared" si="11"/>
        <v>459.21</v>
      </c>
      <c r="F159" s="5">
        <f t="shared" si="14"/>
        <v>919.38999999999987</v>
      </c>
      <c r="G159" s="5">
        <f t="shared" si="12"/>
        <v>1000.3896174408042</v>
      </c>
      <c r="H159" s="5">
        <f t="shared" si="13"/>
        <v>378.21038255919575</v>
      </c>
    </row>
    <row r="160" spans="1:8" x14ac:dyDescent="0.7">
      <c r="A160" s="4">
        <v>39538</v>
      </c>
      <c r="B160" s="5">
        <v>1330.45</v>
      </c>
      <c r="C160" s="5">
        <f t="shared" si="10"/>
        <v>0.34515389529858315</v>
      </c>
      <c r="D160" s="5">
        <f>SUM(C$2:C160)</f>
        <v>72.872076141463623</v>
      </c>
      <c r="E160" s="5">
        <f t="shared" si="11"/>
        <v>459.21</v>
      </c>
      <c r="F160" s="5">
        <f t="shared" si="14"/>
        <v>871.24</v>
      </c>
      <c r="G160" s="5">
        <f t="shared" si="12"/>
        <v>1001.9529271851691</v>
      </c>
      <c r="H160" s="5">
        <f t="shared" si="13"/>
        <v>328.49707281483097</v>
      </c>
    </row>
    <row r="161" spans="1:8" x14ac:dyDescent="0.7">
      <c r="A161" s="4">
        <v>39568</v>
      </c>
      <c r="B161" s="5">
        <v>1326.41</v>
      </c>
      <c r="C161" s="5">
        <f t="shared" si="10"/>
        <v>0.34620517034702691</v>
      </c>
      <c r="D161" s="5">
        <f>SUM(C$2:C161)</f>
        <v>73.218281311810657</v>
      </c>
      <c r="E161" s="5">
        <f t="shared" si="11"/>
        <v>459.21</v>
      </c>
      <c r="F161" s="5">
        <f t="shared" si="14"/>
        <v>867.2</v>
      </c>
      <c r="G161" s="5">
        <f t="shared" si="12"/>
        <v>1003.4870893390959</v>
      </c>
      <c r="H161" s="5">
        <f t="shared" si="13"/>
        <v>322.92291066090422</v>
      </c>
    </row>
    <row r="162" spans="1:8" x14ac:dyDescent="0.7">
      <c r="A162" s="4">
        <v>39599</v>
      </c>
      <c r="B162" s="5">
        <v>1385.97</v>
      </c>
      <c r="C162" s="5">
        <f t="shared" si="10"/>
        <v>0.33132751791164311</v>
      </c>
      <c r="D162" s="5">
        <f>SUM(C$2:C162)</f>
        <v>73.549608829722303</v>
      </c>
      <c r="E162" s="5">
        <f t="shared" si="11"/>
        <v>459.21</v>
      </c>
      <c r="F162" s="5">
        <f t="shared" si="14"/>
        <v>926.76</v>
      </c>
      <c r="G162" s="5">
        <f t="shared" si="12"/>
        <v>1005.2101048037504</v>
      </c>
      <c r="H162" s="5">
        <f t="shared" si="13"/>
        <v>380.75989519624966</v>
      </c>
    </row>
    <row r="163" spans="1:8" x14ac:dyDescent="0.7">
      <c r="A163" s="4">
        <v>39629</v>
      </c>
      <c r="B163" s="5">
        <v>1399.62</v>
      </c>
      <c r="C163" s="5">
        <f t="shared" si="10"/>
        <v>0.32809619753933211</v>
      </c>
      <c r="D163" s="5">
        <f>SUM(C$2:C163)</f>
        <v>73.877705027261641</v>
      </c>
      <c r="E163" s="5">
        <f t="shared" si="11"/>
        <v>459.21</v>
      </c>
      <c r="F163" s="5">
        <f t="shared" si="14"/>
        <v>940.40999999999985</v>
      </c>
      <c r="G163" s="5">
        <f t="shared" si="12"/>
        <v>1006.9617074941426</v>
      </c>
      <c r="H163" s="5">
        <f t="shared" si="13"/>
        <v>392.65829250585728</v>
      </c>
    </row>
    <row r="164" spans="1:8" x14ac:dyDescent="0.7">
      <c r="A164" s="4">
        <v>39660</v>
      </c>
      <c r="B164" s="5">
        <v>1276.69</v>
      </c>
      <c r="C164" s="5">
        <f t="shared" si="10"/>
        <v>0.35968794304020552</v>
      </c>
      <c r="D164" s="5">
        <f>SUM(C$2:C164)</f>
        <v>74.23739297030184</v>
      </c>
      <c r="E164" s="5">
        <f t="shared" si="11"/>
        <v>459.21</v>
      </c>
      <c r="F164" s="5">
        <f t="shared" si="14"/>
        <v>817.48</v>
      </c>
      <c r="G164" s="5">
        <f t="shared" si="12"/>
        <v>1008.2685693171327</v>
      </c>
      <c r="H164" s="5">
        <f t="shared" si="13"/>
        <v>268.42143068286737</v>
      </c>
    </row>
    <row r="165" spans="1:8" x14ac:dyDescent="0.7">
      <c r="A165" s="4">
        <v>39691</v>
      </c>
      <c r="B165" s="5">
        <v>1269.42</v>
      </c>
      <c r="C165" s="5">
        <f t="shared" si="10"/>
        <v>0.36174788486080256</v>
      </c>
      <c r="D165" s="5">
        <f>SUM(C$2:C165)</f>
        <v>74.599140855162645</v>
      </c>
      <c r="E165" s="5">
        <f t="shared" si="11"/>
        <v>459.21</v>
      </c>
      <c r="F165" s="5">
        <f t="shared" si="14"/>
        <v>810.21</v>
      </c>
      <c r="G165" s="5">
        <f t="shared" si="12"/>
        <v>1009.5349508946541</v>
      </c>
      <c r="H165" s="5">
        <f t="shared" si="13"/>
        <v>259.88504910534596</v>
      </c>
    </row>
    <row r="166" spans="1:8" x14ac:dyDescent="0.7">
      <c r="A166" s="4">
        <v>39721</v>
      </c>
      <c r="B166" s="5">
        <v>1287.83</v>
      </c>
      <c r="C166" s="5">
        <f t="shared" si="10"/>
        <v>0.35657656678288285</v>
      </c>
      <c r="D166" s="5">
        <f>SUM(C$2:C166)</f>
        <v>74.955717421945522</v>
      </c>
      <c r="E166" s="5">
        <f t="shared" si="11"/>
        <v>459.21</v>
      </c>
      <c r="F166" s="5">
        <f t="shared" si="14"/>
        <v>828.61999999999989</v>
      </c>
      <c r="G166" s="5">
        <f t="shared" si="12"/>
        <v>1010.8588458098884</v>
      </c>
      <c r="H166" s="5">
        <f t="shared" si="13"/>
        <v>276.97115419011152</v>
      </c>
    </row>
    <row r="167" spans="1:8" x14ac:dyDescent="0.7">
      <c r="A167" s="4">
        <v>39752</v>
      </c>
      <c r="B167" s="5">
        <v>1164.17</v>
      </c>
      <c r="C167" s="5">
        <f t="shared" si="10"/>
        <v>0.3944527002070144</v>
      </c>
      <c r="D167" s="5">
        <f>SUM(C$2:C167)</f>
        <v>75.350170122152534</v>
      </c>
      <c r="E167" s="5">
        <f t="shared" si="11"/>
        <v>459.21</v>
      </c>
      <c r="F167" s="5">
        <f t="shared" si="14"/>
        <v>704.96</v>
      </c>
      <c r="G167" s="5">
        <f t="shared" si="12"/>
        <v>1011.6614186328046</v>
      </c>
      <c r="H167" s="5">
        <f t="shared" si="13"/>
        <v>152.50858136719546</v>
      </c>
    </row>
    <row r="168" spans="1:8" x14ac:dyDescent="0.7">
      <c r="A168" s="4">
        <v>39782</v>
      </c>
      <c r="B168" s="5">
        <v>968.67</v>
      </c>
      <c r="C168" s="5">
        <f t="shared" si="10"/>
        <v>0.47406237418315833</v>
      </c>
      <c r="D168" s="5">
        <f>SUM(C$2:C168)</f>
        <v>75.824232496335696</v>
      </c>
      <c r="E168" s="5">
        <f t="shared" si="11"/>
        <v>459.21</v>
      </c>
      <c r="F168" s="5">
        <f t="shared" si="14"/>
        <v>509.46</v>
      </c>
      <c r="G168" s="5">
        <f t="shared" si="12"/>
        <v>1011.3926310260515</v>
      </c>
      <c r="H168" s="5">
        <f t="shared" si="13"/>
        <v>-42.722631026051545</v>
      </c>
    </row>
    <row r="169" spans="1:8" x14ac:dyDescent="0.7">
      <c r="A169" s="4">
        <v>39813</v>
      </c>
      <c r="B169" s="5">
        <v>888.61</v>
      </c>
      <c r="C169" s="5">
        <f t="shared" si="10"/>
        <v>0.51677338765037528</v>
      </c>
      <c r="D169" s="5">
        <f>SUM(C$2:C169)</f>
        <v>76.341005883986071</v>
      </c>
      <c r="E169" s="5">
        <f t="shared" si="11"/>
        <v>459.21</v>
      </c>
      <c r="F169" s="5">
        <f t="shared" si="14"/>
        <v>429.40000000000003</v>
      </c>
      <c r="G169" s="5">
        <f t="shared" si="12"/>
        <v>1010.5614814302972</v>
      </c>
      <c r="H169" s="5">
        <f t="shared" si="13"/>
        <v>-121.95148143029724</v>
      </c>
    </row>
    <row r="170" spans="1:8" x14ac:dyDescent="0.7">
      <c r="A170" s="4">
        <v>39844</v>
      </c>
      <c r="B170" s="5">
        <v>902.99</v>
      </c>
      <c r="C170" s="5">
        <f t="shared" si="10"/>
        <v>0.50854383769476952</v>
      </c>
      <c r="D170" s="5">
        <f>SUM(C$2:C170)</f>
        <v>76.849549721680845</v>
      </c>
      <c r="E170" s="5">
        <f t="shared" si="11"/>
        <v>459.21</v>
      </c>
      <c r="F170" s="5">
        <f t="shared" si="14"/>
        <v>443.78000000000003</v>
      </c>
      <c r="G170" s="5">
        <f t="shared" si="12"/>
        <v>1009.8496384306803</v>
      </c>
      <c r="H170" s="5">
        <f t="shared" si="13"/>
        <v>-106.85963843068032</v>
      </c>
    </row>
    <row r="171" spans="1:8" x14ac:dyDescent="0.7">
      <c r="A171" s="4">
        <v>39872</v>
      </c>
      <c r="B171" s="5">
        <v>823.09</v>
      </c>
      <c r="C171" s="5">
        <f t="shared" si="10"/>
        <v>0.55790982760086982</v>
      </c>
      <c r="D171" s="5">
        <f>SUM(C$2:C171)</f>
        <v>77.407459549281711</v>
      </c>
      <c r="E171" s="5">
        <f t="shared" si="11"/>
        <v>459.21</v>
      </c>
      <c r="F171" s="5">
        <f t="shared" si="14"/>
        <v>363.88000000000005</v>
      </c>
      <c r="G171" s="5">
        <f t="shared" si="12"/>
        <v>1008.5035790420071</v>
      </c>
      <c r="H171" s="5">
        <f t="shared" si="13"/>
        <v>-185.41357904200709</v>
      </c>
    </row>
    <row r="172" spans="1:8" x14ac:dyDescent="0.7">
      <c r="A172" s="4">
        <v>39903</v>
      </c>
      <c r="B172" s="5">
        <v>729.57</v>
      </c>
      <c r="C172" s="5">
        <f t="shared" si="10"/>
        <v>0.6294255520375015</v>
      </c>
      <c r="D172" s="5">
        <f>SUM(C$2:C172)</f>
        <v>78.036885101319214</v>
      </c>
      <c r="E172" s="5">
        <f t="shared" si="11"/>
        <v>459.21</v>
      </c>
      <c r="F172" s="5">
        <f t="shared" si="14"/>
        <v>270.36000000000007</v>
      </c>
      <c r="G172" s="5">
        <f t="shared" si="12"/>
        <v>1006.2537721495055</v>
      </c>
      <c r="H172" s="5">
        <f t="shared" si="13"/>
        <v>-276.68377214950544</v>
      </c>
    </row>
    <row r="173" spans="1:8" x14ac:dyDescent="0.7">
      <c r="A173" s="4">
        <v>39933</v>
      </c>
      <c r="B173" s="5">
        <v>793.59</v>
      </c>
      <c r="C173" s="5">
        <f t="shared" si="10"/>
        <v>0.57864892450761718</v>
      </c>
      <c r="D173" s="5">
        <f>SUM(C$2:C173)</f>
        <v>78.615534025826832</v>
      </c>
      <c r="E173" s="5">
        <f t="shared" si="11"/>
        <v>459.21</v>
      </c>
      <c r="F173" s="5">
        <f t="shared" si="14"/>
        <v>334.38000000000005</v>
      </c>
      <c r="G173" s="5">
        <f t="shared" si="12"/>
        <v>1004.6884623852085</v>
      </c>
      <c r="H173" s="5">
        <f t="shared" si="13"/>
        <v>-211.09846238520845</v>
      </c>
    </row>
    <row r="174" spans="1:8" x14ac:dyDescent="0.7">
      <c r="A174" s="4">
        <v>39964</v>
      </c>
      <c r="B174" s="5">
        <v>872.74</v>
      </c>
      <c r="C174" s="5">
        <f t="shared" si="10"/>
        <v>0.52617045168091292</v>
      </c>
      <c r="D174" s="5">
        <f>SUM(C$2:C174)</f>
        <v>79.141704477507744</v>
      </c>
      <c r="E174" s="5">
        <f t="shared" si="11"/>
        <v>459.21</v>
      </c>
      <c r="F174" s="5">
        <f t="shared" si="14"/>
        <v>413.53000000000003</v>
      </c>
      <c r="G174" s="5">
        <f t="shared" si="12"/>
        <v>1003.8112083190978</v>
      </c>
      <c r="H174" s="5">
        <f t="shared" si="13"/>
        <v>-131.07120831909776</v>
      </c>
    </row>
    <row r="175" spans="1:8" x14ac:dyDescent="0.7">
      <c r="A175" s="4">
        <v>39994</v>
      </c>
      <c r="B175" s="5">
        <v>923.26</v>
      </c>
      <c r="C175" s="5">
        <f t="shared" si="10"/>
        <v>0.49737885319411651</v>
      </c>
      <c r="D175" s="5">
        <f>SUM(C$2:C175)</f>
        <v>79.639083330701865</v>
      </c>
      <c r="E175" s="5">
        <f t="shared" si="11"/>
        <v>459.21</v>
      </c>
      <c r="F175" s="5">
        <f t="shared" si="14"/>
        <v>464.05</v>
      </c>
      <c r="G175" s="5">
        <f t="shared" si="12"/>
        <v>1003.3081328699393</v>
      </c>
      <c r="H175" s="5">
        <f t="shared" si="13"/>
        <v>-80.048132869939309</v>
      </c>
    </row>
    <row r="176" spans="1:8" x14ac:dyDescent="0.7">
      <c r="A176" s="4">
        <v>40025</v>
      </c>
      <c r="B176" s="5">
        <v>920.82</v>
      </c>
      <c r="C176" s="5">
        <f t="shared" si="10"/>
        <v>0.49869681370951974</v>
      </c>
      <c r="D176" s="5">
        <f>SUM(C$2:C176)</f>
        <v>80.13778014441138</v>
      </c>
      <c r="E176" s="5">
        <f t="shared" si="11"/>
        <v>459.21</v>
      </c>
      <c r="F176" s="5">
        <f t="shared" si="14"/>
        <v>461.61000000000007</v>
      </c>
      <c r="G176" s="5">
        <f t="shared" si="12"/>
        <v>1002.7948098285855</v>
      </c>
      <c r="H176" s="5">
        <f t="shared" si="13"/>
        <v>-81.974809828585421</v>
      </c>
    </row>
    <row r="177" spans="1:8" x14ac:dyDescent="0.7">
      <c r="A177" s="4">
        <v>40056</v>
      </c>
      <c r="B177" s="5">
        <v>990.22</v>
      </c>
      <c r="C177" s="5">
        <f t="shared" si="10"/>
        <v>0.46374543030841625</v>
      </c>
      <c r="D177" s="5">
        <f>SUM(C$2:C177)</f>
        <v>80.601525574719801</v>
      </c>
      <c r="E177" s="5">
        <f t="shared" si="11"/>
        <v>459.21</v>
      </c>
      <c r="F177" s="5">
        <f t="shared" si="14"/>
        <v>531.01</v>
      </c>
      <c r="G177" s="5">
        <f t="shared" si="12"/>
        <v>1002.722459949927</v>
      </c>
      <c r="H177" s="5">
        <f t="shared" si="13"/>
        <v>-12.502459949927015</v>
      </c>
    </row>
    <row r="178" spans="1:8" x14ac:dyDescent="0.7">
      <c r="A178" s="4">
        <v>40086</v>
      </c>
      <c r="B178" s="5">
        <v>1019.52</v>
      </c>
      <c r="C178" s="5">
        <f t="shared" si="10"/>
        <v>0.45041784369114879</v>
      </c>
      <c r="D178" s="5">
        <f>SUM(C$2:C178)</f>
        <v>81.051943418410957</v>
      </c>
      <c r="E178" s="5">
        <f t="shared" si="11"/>
        <v>459.21</v>
      </c>
      <c r="F178" s="5">
        <f t="shared" si="14"/>
        <v>560.30999999999995</v>
      </c>
      <c r="G178" s="5">
        <f t="shared" si="12"/>
        <v>1002.8158064071441</v>
      </c>
      <c r="H178" s="5">
        <f t="shared" si="13"/>
        <v>16.704193592855859</v>
      </c>
    </row>
    <row r="179" spans="1:8" x14ac:dyDescent="0.7">
      <c r="A179" s="4">
        <v>40117</v>
      </c>
      <c r="B179" s="5">
        <v>1054.9100000000001</v>
      </c>
      <c r="C179" s="5">
        <f t="shared" si="10"/>
        <v>0.43530727739807185</v>
      </c>
      <c r="D179" s="5">
        <f>SUM(C$2:C179)</f>
        <v>81.487250695809024</v>
      </c>
      <c r="E179" s="5">
        <f t="shared" si="11"/>
        <v>459.21</v>
      </c>
      <c r="F179" s="5">
        <f t="shared" si="14"/>
        <v>595.70000000000005</v>
      </c>
      <c r="G179" s="5">
        <f t="shared" si="12"/>
        <v>1003.0940951135063</v>
      </c>
      <c r="H179" s="5">
        <f t="shared" si="13"/>
        <v>51.81590488649374</v>
      </c>
    </row>
    <row r="180" spans="1:8" x14ac:dyDescent="0.7">
      <c r="A180" s="4">
        <v>40147</v>
      </c>
      <c r="B180" s="5">
        <v>1036.18</v>
      </c>
      <c r="C180" s="5">
        <f t="shared" si="10"/>
        <v>0.44317589607983165</v>
      </c>
      <c r="D180" s="5">
        <f>SUM(C$2:C180)</f>
        <v>81.93042659188886</v>
      </c>
      <c r="E180" s="5">
        <f t="shared" si="11"/>
        <v>459.21</v>
      </c>
      <c r="F180" s="5">
        <f t="shared" si="14"/>
        <v>576.97</v>
      </c>
      <c r="G180" s="5">
        <f t="shared" si="12"/>
        <v>1003.2730625149422</v>
      </c>
      <c r="H180" s="5">
        <f t="shared" si="13"/>
        <v>32.906937485057824</v>
      </c>
    </row>
    <row r="181" spans="1:8" x14ac:dyDescent="0.7">
      <c r="A181" s="4">
        <v>40178</v>
      </c>
      <c r="B181" s="5">
        <v>1098.8900000000001</v>
      </c>
      <c r="C181" s="5">
        <f t="shared" si="10"/>
        <v>0.41788532064173844</v>
      </c>
      <c r="D181" s="5">
        <f>SUM(C$2:C181)</f>
        <v>82.348311912530605</v>
      </c>
      <c r="E181" s="5">
        <f t="shared" si="11"/>
        <v>459.21</v>
      </c>
      <c r="F181" s="5">
        <f t="shared" si="14"/>
        <v>639.68000000000006</v>
      </c>
      <c r="G181" s="5">
        <f t="shared" si="12"/>
        <v>1003.7582808958869</v>
      </c>
      <c r="H181" s="5">
        <f t="shared" si="13"/>
        <v>95.131719104113245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A588-5F05-480F-9C76-21BE33E0A90B}">
  <dimension ref="A1:H241"/>
  <sheetViews>
    <sheetView workbookViewId="0"/>
  </sheetViews>
  <sheetFormatPr defaultRowHeight="17.649999999999999" x14ac:dyDescent="0.7"/>
  <cols>
    <col min="1" max="1" width="11.625" bestFit="1" customWidth="1"/>
    <col min="2" max="2" width="9" style="1"/>
    <col min="3" max="5" width="9" style="1" customWidth="1"/>
    <col min="6" max="6" width="9" style="1"/>
    <col min="7" max="7" width="9" style="1" customWidth="1"/>
    <col min="8" max="8" width="9" style="1"/>
  </cols>
  <sheetData>
    <row r="1" spans="1:8" ht="52.9" customHeight="1" x14ac:dyDescent="0.7">
      <c r="A1" s="2" t="s">
        <v>0</v>
      </c>
      <c r="B1" s="3" t="s">
        <v>4</v>
      </c>
      <c r="C1" s="2" t="s">
        <v>2</v>
      </c>
      <c r="D1" s="3" t="s">
        <v>5</v>
      </c>
      <c r="E1" s="2" t="s">
        <v>1</v>
      </c>
      <c r="F1" s="3" t="s">
        <v>6</v>
      </c>
      <c r="G1" s="3" t="s">
        <v>3</v>
      </c>
      <c r="H1" s="3" t="s">
        <v>6</v>
      </c>
    </row>
    <row r="2" spans="1:8" x14ac:dyDescent="0.7">
      <c r="A2" s="4">
        <v>32904</v>
      </c>
      <c r="B2" s="5">
        <v>353.4</v>
      </c>
      <c r="C2" s="5">
        <f t="shared" ref="C2:C154" si="0">B$2/B2</f>
        <v>1</v>
      </c>
      <c r="D2" s="5">
        <f>SUM(C$2:C2)</f>
        <v>1</v>
      </c>
      <c r="E2" s="5">
        <f t="shared" ref="E2:E154" si="1">B$2</f>
        <v>353.4</v>
      </c>
      <c r="F2" s="5">
        <f>B2-E2</f>
        <v>0</v>
      </c>
      <c r="G2" s="5">
        <f t="shared" ref="G2:G154" si="2">B$2*(ROW()-1)/D2</f>
        <v>353.4</v>
      </c>
      <c r="H2" s="5">
        <f t="shared" ref="H2:H154" si="3">B2-G2</f>
        <v>0</v>
      </c>
    </row>
    <row r="3" spans="1:8" x14ac:dyDescent="0.7">
      <c r="A3" s="4">
        <v>32932</v>
      </c>
      <c r="B3" s="5">
        <v>329.08</v>
      </c>
      <c r="C3" s="5">
        <f t="shared" si="0"/>
        <v>1.0739030023094689</v>
      </c>
      <c r="D3" s="5">
        <f>SUM(C$2:C3)</f>
        <v>2.0739030023094687</v>
      </c>
      <c r="E3" s="5">
        <f t="shared" si="1"/>
        <v>353.4</v>
      </c>
      <c r="F3" s="5">
        <f t="shared" ref="F3:F155" si="4">B3-E3</f>
        <v>-24.319999999999993</v>
      </c>
      <c r="G3" s="5">
        <f t="shared" si="2"/>
        <v>340.80668151447662</v>
      </c>
      <c r="H3" s="5">
        <f t="shared" si="3"/>
        <v>-11.726681514476638</v>
      </c>
    </row>
    <row r="4" spans="1:8" x14ac:dyDescent="0.7">
      <c r="A4" s="4">
        <v>32963</v>
      </c>
      <c r="B4" s="5">
        <v>331.89</v>
      </c>
      <c r="C4" s="5">
        <f t="shared" si="0"/>
        <v>1.0648106300280213</v>
      </c>
      <c r="D4" s="5">
        <f>SUM(C$2:C4)</f>
        <v>3.13871363233749</v>
      </c>
      <c r="E4" s="5">
        <f t="shared" si="1"/>
        <v>353.4</v>
      </c>
      <c r="F4" s="5">
        <f t="shared" si="4"/>
        <v>-21.509999999999991</v>
      </c>
      <c r="G4" s="5">
        <f t="shared" si="2"/>
        <v>337.78169154299002</v>
      </c>
      <c r="H4" s="5">
        <f t="shared" si="3"/>
        <v>-5.8916915429900314</v>
      </c>
    </row>
    <row r="5" spans="1:8" x14ac:dyDescent="0.7">
      <c r="A5" s="4">
        <v>32993</v>
      </c>
      <c r="B5" s="5">
        <v>339.94</v>
      </c>
      <c r="C5" s="5">
        <f t="shared" si="0"/>
        <v>1.0395952226863563</v>
      </c>
      <c r="D5" s="5">
        <f>SUM(C$2:C5)</f>
        <v>4.1783088550238467</v>
      </c>
      <c r="E5" s="5">
        <f t="shared" si="1"/>
        <v>353.4</v>
      </c>
      <c r="F5" s="5">
        <f t="shared" si="4"/>
        <v>-13.45999999999998</v>
      </c>
      <c r="G5" s="5">
        <f t="shared" si="2"/>
        <v>338.31869520615709</v>
      </c>
      <c r="H5" s="5">
        <f t="shared" si="3"/>
        <v>1.6213047938429099</v>
      </c>
    </row>
    <row r="6" spans="1:8" x14ac:dyDescent="0.7">
      <c r="A6" s="4">
        <v>33024</v>
      </c>
      <c r="B6" s="5">
        <v>330.8</v>
      </c>
      <c r="C6" s="5">
        <f t="shared" si="0"/>
        <v>1.0683192261185006</v>
      </c>
      <c r="D6" s="5">
        <f>SUM(C$2:C6)</f>
        <v>5.2466280811423474</v>
      </c>
      <c r="E6" s="5">
        <f t="shared" si="1"/>
        <v>353.4</v>
      </c>
      <c r="F6" s="5">
        <f t="shared" si="4"/>
        <v>-22.599999999999966</v>
      </c>
      <c r="G6" s="5">
        <f t="shared" si="2"/>
        <v>336.78773731856967</v>
      </c>
      <c r="H6" s="5">
        <f t="shared" si="3"/>
        <v>-5.987737318569657</v>
      </c>
    </row>
    <row r="7" spans="1:8" x14ac:dyDescent="0.7">
      <c r="A7" s="4">
        <v>33054</v>
      </c>
      <c r="B7" s="5">
        <v>361.26</v>
      </c>
      <c r="C7" s="5">
        <f t="shared" si="0"/>
        <v>0.9782428168078392</v>
      </c>
      <c r="D7" s="5">
        <f>SUM(C$2:C7)</f>
        <v>6.2248708979501863</v>
      </c>
      <c r="E7" s="5">
        <f t="shared" si="1"/>
        <v>353.4</v>
      </c>
      <c r="F7" s="5">
        <f t="shared" si="4"/>
        <v>7.8600000000000136</v>
      </c>
      <c r="G7" s="5">
        <f t="shared" si="2"/>
        <v>340.63357052083359</v>
      </c>
      <c r="H7" s="5">
        <f t="shared" si="3"/>
        <v>20.626429479166404</v>
      </c>
    </row>
    <row r="8" spans="1:8" x14ac:dyDescent="0.7">
      <c r="A8" s="4">
        <v>33085</v>
      </c>
      <c r="B8" s="5">
        <v>358.02</v>
      </c>
      <c r="C8" s="5">
        <f t="shared" si="0"/>
        <v>0.98709569297804589</v>
      </c>
      <c r="D8" s="5">
        <f>SUM(C$2:C8)</f>
        <v>7.211966590928232</v>
      </c>
      <c r="E8" s="5">
        <f t="shared" si="1"/>
        <v>353.4</v>
      </c>
      <c r="F8" s="5">
        <f t="shared" si="4"/>
        <v>4.6200000000000045</v>
      </c>
      <c r="G8" s="5">
        <f t="shared" si="2"/>
        <v>343.0132362387447</v>
      </c>
      <c r="H8" s="5">
        <f t="shared" si="3"/>
        <v>15.006763761255286</v>
      </c>
    </row>
    <row r="9" spans="1:8" x14ac:dyDescent="0.7">
      <c r="A9" s="4">
        <v>33116</v>
      </c>
      <c r="B9" s="5">
        <v>356.15</v>
      </c>
      <c r="C9" s="5">
        <f t="shared" si="0"/>
        <v>0.99227853432542468</v>
      </c>
      <c r="D9" s="5">
        <f>SUM(C$2:C9)</f>
        <v>8.2042451252536566</v>
      </c>
      <c r="E9" s="5">
        <f t="shared" si="1"/>
        <v>353.4</v>
      </c>
      <c r="F9" s="5">
        <f t="shared" si="4"/>
        <v>2.75</v>
      </c>
      <c r="G9" s="5">
        <f t="shared" si="2"/>
        <v>344.60208792366979</v>
      </c>
      <c r="H9" s="5">
        <f t="shared" si="3"/>
        <v>11.547912076330192</v>
      </c>
    </row>
    <row r="10" spans="1:8" x14ac:dyDescent="0.7">
      <c r="A10" s="4">
        <v>33146</v>
      </c>
      <c r="B10" s="5">
        <v>322.56</v>
      </c>
      <c r="C10" s="5">
        <f t="shared" si="0"/>
        <v>1.0956101190476191</v>
      </c>
      <c r="D10" s="5">
        <f>SUM(C$2:C10)</f>
        <v>9.2998552443012752</v>
      </c>
      <c r="E10" s="5">
        <f t="shared" si="1"/>
        <v>353.4</v>
      </c>
      <c r="F10" s="5">
        <f t="shared" si="4"/>
        <v>-30.839999999999975</v>
      </c>
      <c r="G10" s="5">
        <f t="shared" si="2"/>
        <v>342.00532335694089</v>
      </c>
      <c r="H10" s="5">
        <f t="shared" si="3"/>
        <v>-19.445323356940889</v>
      </c>
    </row>
    <row r="11" spans="1:8" x14ac:dyDescent="0.7">
      <c r="A11" s="4">
        <v>33177</v>
      </c>
      <c r="B11" s="5">
        <v>306.10000000000002</v>
      </c>
      <c r="C11" s="5">
        <f t="shared" si="0"/>
        <v>1.1545246651421102</v>
      </c>
      <c r="D11" s="5">
        <f>SUM(C$2:C11)</f>
        <v>10.454379909443386</v>
      </c>
      <c r="E11" s="5">
        <f t="shared" si="1"/>
        <v>353.4</v>
      </c>
      <c r="F11" s="5">
        <f t="shared" si="4"/>
        <v>-47.299999999999955</v>
      </c>
      <c r="G11" s="5">
        <f t="shared" si="2"/>
        <v>338.0401353893555</v>
      </c>
      <c r="H11" s="5">
        <f t="shared" si="3"/>
        <v>-31.940135389355476</v>
      </c>
    </row>
    <row r="12" spans="1:8" x14ac:dyDescent="0.7">
      <c r="A12" s="4">
        <v>33207</v>
      </c>
      <c r="B12" s="5">
        <v>303.99</v>
      </c>
      <c r="C12" s="5">
        <f t="shared" si="0"/>
        <v>1.1625382413895193</v>
      </c>
      <c r="D12" s="5">
        <f>SUM(C$2:C12)</f>
        <v>11.616918150832905</v>
      </c>
      <c r="E12" s="5">
        <f t="shared" si="1"/>
        <v>353.4</v>
      </c>
      <c r="F12" s="5">
        <f t="shared" si="4"/>
        <v>-49.409999999999968</v>
      </c>
      <c r="G12" s="5">
        <f t="shared" si="2"/>
        <v>334.63264090582254</v>
      </c>
      <c r="H12" s="5">
        <f t="shared" si="3"/>
        <v>-30.642640905822532</v>
      </c>
    </row>
    <row r="13" spans="1:8" x14ac:dyDescent="0.7">
      <c r="A13" s="4">
        <v>33238</v>
      </c>
      <c r="B13" s="5">
        <v>322.23</v>
      </c>
      <c r="C13" s="5">
        <f t="shared" si="0"/>
        <v>1.096732147844707</v>
      </c>
      <c r="D13" s="5">
        <f>SUM(C$2:C13)</f>
        <v>12.713650298677612</v>
      </c>
      <c r="E13" s="5">
        <f t="shared" si="1"/>
        <v>353.4</v>
      </c>
      <c r="F13" s="5">
        <f t="shared" si="4"/>
        <v>-31.169999999999959</v>
      </c>
      <c r="G13" s="5">
        <f t="shared" si="2"/>
        <v>333.5627377167279</v>
      </c>
      <c r="H13" s="5">
        <f t="shared" si="3"/>
        <v>-11.332737716727877</v>
      </c>
    </row>
    <row r="14" spans="1:8" x14ac:dyDescent="0.7">
      <c r="A14" s="4">
        <v>33269</v>
      </c>
      <c r="B14" s="5">
        <v>330.2</v>
      </c>
      <c r="C14" s="5">
        <f t="shared" si="0"/>
        <v>1.0702604482132041</v>
      </c>
      <c r="D14" s="5">
        <f>SUM(C$2:C14)</f>
        <v>13.783910746890816</v>
      </c>
      <c r="E14" s="5">
        <f t="shared" si="1"/>
        <v>353.4</v>
      </c>
      <c r="F14" s="5">
        <f t="shared" si="4"/>
        <v>-23.199999999999989</v>
      </c>
      <c r="G14" s="5">
        <f t="shared" si="2"/>
        <v>333.30163582467304</v>
      </c>
      <c r="H14" s="5">
        <f t="shared" si="3"/>
        <v>-3.1016358246730533</v>
      </c>
    </row>
    <row r="15" spans="1:8" x14ac:dyDescent="0.7">
      <c r="A15" s="4">
        <v>33297</v>
      </c>
      <c r="B15" s="5">
        <v>343.91</v>
      </c>
      <c r="C15" s="5">
        <f t="shared" si="0"/>
        <v>1.0275944287749701</v>
      </c>
      <c r="D15" s="5">
        <f>SUM(C$2:C15)</f>
        <v>14.811505175665786</v>
      </c>
      <c r="E15" s="5">
        <f t="shared" si="1"/>
        <v>353.4</v>
      </c>
      <c r="F15" s="5">
        <f t="shared" si="4"/>
        <v>-9.4899999999999523</v>
      </c>
      <c r="G15" s="5">
        <f t="shared" si="2"/>
        <v>334.03762421988972</v>
      </c>
      <c r="H15" s="5">
        <f t="shared" si="3"/>
        <v>9.8723757801103034</v>
      </c>
    </row>
    <row r="16" spans="1:8" x14ac:dyDescent="0.7">
      <c r="A16" s="4">
        <v>33328</v>
      </c>
      <c r="B16" s="5">
        <v>367.07</v>
      </c>
      <c r="C16" s="5">
        <f t="shared" si="0"/>
        <v>0.96275914675674934</v>
      </c>
      <c r="D16" s="5">
        <f>SUM(C$2:C16)</f>
        <v>15.774264322422535</v>
      </c>
      <c r="E16" s="5">
        <f t="shared" si="1"/>
        <v>353.4</v>
      </c>
      <c r="F16" s="5">
        <f t="shared" si="4"/>
        <v>13.670000000000016</v>
      </c>
      <c r="G16" s="5">
        <f t="shared" si="2"/>
        <v>336.05370695258506</v>
      </c>
      <c r="H16" s="5">
        <f t="shared" si="3"/>
        <v>31.016293047414933</v>
      </c>
    </row>
    <row r="17" spans="1:8" x14ac:dyDescent="0.7">
      <c r="A17" s="4">
        <v>33358</v>
      </c>
      <c r="B17" s="5">
        <v>375.22</v>
      </c>
      <c r="C17" s="5">
        <f t="shared" si="0"/>
        <v>0.9418474494962954</v>
      </c>
      <c r="D17" s="5">
        <f>SUM(C$2:C17)</f>
        <v>16.716111771918833</v>
      </c>
      <c r="E17" s="5">
        <f t="shared" si="1"/>
        <v>353.4</v>
      </c>
      <c r="F17" s="5">
        <f t="shared" si="4"/>
        <v>21.82000000000005</v>
      </c>
      <c r="G17" s="5">
        <f t="shared" si="2"/>
        <v>338.26048049635256</v>
      </c>
      <c r="H17" s="5">
        <f t="shared" si="3"/>
        <v>36.959519503647471</v>
      </c>
    </row>
    <row r="18" spans="1:8" x14ac:dyDescent="0.7">
      <c r="A18" s="4">
        <v>33389</v>
      </c>
      <c r="B18" s="5">
        <v>375.35</v>
      </c>
      <c r="C18" s="5">
        <f t="shared" si="0"/>
        <v>0.94152124683628602</v>
      </c>
      <c r="D18" s="5">
        <f>SUM(C$2:C18)</f>
        <v>17.657633018755117</v>
      </c>
      <c r="E18" s="5">
        <f t="shared" si="1"/>
        <v>353.4</v>
      </c>
      <c r="F18" s="5">
        <f t="shared" si="4"/>
        <v>21.950000000000045</v>
      </c>
      <c r="G18" s="5">
        <f t="shared" si="2"/>
        <v>340.2381278180826</v>
      </c>
      <c r="H18" s="5">
        <f t="shared" si="3"/>
        <v>35.11187218191742</v>
      </c>
    </row>
    <row r="19" spans="1:8" x14ac:dyDescent="0.7">
      <c r="A19" s="4">
        <v>33419</v>
      </c>
      <c r="B19" s="5">
        <v>389.81</v>
      </c>
      <c r="C19" s="5">
        <f t="shared" si="0"/>
        <v>0.90659552089479478</v>
      </c>
      <c r="D19" s="5">
        <f>SUM(C$2:C19)</f>
        <v>18.56422853964991</v>
      </c>
      <c r="E19" s="5">
        <f t="shared" si="1"/>
        <v>353.4</v>
      </c>
      <c r="F19" s="5">
        <f t="shared" si="4"/>
        <v>36.410000000000025</v>
      </c>
      <c r="G19" s="5">
        <f t="shared" si="2"/>
        <v>342.65900069122728</v>
      </c>
      <c r="H19" s="5">
        <f t="shared" si="3"/>
        <v>47.150999308772725</v>
      </c>
    </row>
    <row r="20" spans="1:8" x14ac:dyDescent="0.7">
      <c r="A20" s="4">
        <v>33450</v>
      </c>
      <c r="B20" s="5">
        <v>371.18</v>
      </c>
      <c r="C20" s="5">
        <f t="shared" si="0"/>
        <v>0.95209871221509768</v>
      </c>
      <c r="D20" s="5">
        <f>SUM(C$2:C20)</f>
        <v>19.516327251865007</v>
      </c>
      <c r="E20" s="5">
        <f t="shared" si="1"/>
        <v>353.4</v>
      </c>
      <c r="F20" s="5">
        <f t="shared" si="4"/>
        <v>17.78000000000003</v>
      </c>
      <c r="G20" s="5">
        <f t="shared" si="2"/>
        <v>344.05038987847178</v>
      </c>
      <c r="H20" s="5">
        <f t="shared" si="3"/>
        <v>27.129610121528231</v>
      </c>
    </row>
    <row r="21" spans="1:8" x14ac:dyDescent="0.7">
      <c r="A21" s="4">
        <v>33481</v>
      </c>
      <c r="B21" s="5">
        <v>387.81</v>
      </c>
      <c r="C21" s="5">
        <f t="shared" si="0"/>
        <v>0.91127098321342914</v>
      </c>
      <c r="D21" s="5">
        <f>SUM(C$2:C21)</f>
        <v>20.427598235078438</v>
      </c>
      <c r="E21" s="5">
        <f t="shared" si="1"/>
        <v>353.4</v>
      </c>
      <c r="F21" s="5">
        <f t="shared" si="4"/>
        <v>34.410000000000025</v>
      </c>
      <c r="G21" s="5">
        <f t="shared" si="2"/>
        <v>346.00249714441577</v>
      </c>
      <c r="H21" s="5">
        <f t="shared" si="3"/>
        <v>41.807502855584232</v>
      </c>
    </row>
    <row r="22" spans="1:8" x14ac:dyDescent="0.7">
      <c r="A22" s="4">
        <v>33511</v>
      </c>
      <c r="B22" s="5">
        <v>395.43</v>
      </c>
      <c r="C22" s="5">
        <f t="shared" si="0"/>
        <v>0.89371064410894463</v>
      </c>
      <c r="D22" s="5">
        <f>SUM(C$2:C22)</f>
        <v>21.321308879187384</v>
      </c>
      <c r="E22" s="5">
        <f t="shared" si="1"/>
        <v>353.4</v>
      </c>
      <c r="F22" s="5">
        <f t="shared" si="4"/>
        <v>42.03000000000003</v>
      </c>
      <c r="G22" s="5">
        <f t="shared" si="2"/>
        <v>348.07431579607839</v>
      </c>
      <c r="H22" s="5">
        <f t="shared" si="3"/>
        <v>47.355684203921612</v>
      </c>
    </row>
    <row r="23" spans="1:8" x14ac:dyDescent="0.7">
      <c r="A23" s="4">
        <v>33542</v>
      </c>
      <c r="B23" s="5">
        <v>387.86</v>
      </c>
      <c r="C23" s="5">
        <f t="shared" si="0"/>
        <v>0.911153508998092</v>
      </c>
      <c r="D23" s="5">
        <f>SUM(C$2:C23)</f>
        <v>22.232462388185475</v>
      </c>
      <c r="E23" s="5">
        <f t="shared" si="1"/>
        <v>353.4</v>
      </c>
      <c r="F23" s="5">
        <f t="shared" si="4"/>
        <v>34.460000000000036</v>
      </c>
      <c r="G23" s="5">
        <f t="shared" si="2"/>
        <v>349.70485339184006</v>
      </c>
      <c r="H23" s="5">
        <f t="shared" si="3"/>
        <v>38.155146608159953</v>
      </c>
    </row>
    <row r="24" spans="1:8" x14ac:dyDescent="0.7">
      <c r="A24" s="4">
        <v>33572</v>
      </c>
      <c r="B24" s="5">
        <v>392.46</v>
      </c>
      <c r="C24" s="5">
        <f t="shared" si="0"/>
        <v>0.90047393364928907</v>
      </c>
      <c r="D24" s="5">
        <f>SUM(C$2:C24)</f>
        <v>23.132936321834762</v>
      </c>
      <c r="E24" s="5">
        <f t="shared" si="1"/>
        <v>353.4</v>
      </c>
      <c r="F24" s="5">
        <f t="shared" si="4"/>
        <v>39.06</v>
      </c>
      <c r="G24" s="5">
        <f t="shared" si="2"/>
        <v>351.36914254711098</v>
      </c>
      <c r="H24" s="5">
        <f t="shared" si="3"/>
        <v>41.090857452888997</v>
      </c>
    </row>
    <row r="25" spans="1:8" x14ac:dyDescent="0.7">
      <c r="A25" s="4">
        <v>33603</v>
      </c>
      <c r="B25" s="5">
        <v>375.11</v>
      </c>
      <c r="C25" s="5">
        <f t="shared" si="0"/>
        <v>0.94212364373117208</v>
      </c>
      <c r="D25" s="5">
        <f>SUM(C$2:C25)</f>
        <v>24.075059965565934</v>
      </c>
      <c r="E25" s="5">
        <f t="shared" si="1"/>
        <v>353.4</v>
      </c>
      <c r="F25" s="5">
        <f t="shared" si="4"/>
        <v>21.710000000000036</v>
      </c>
      <c r="G25" s="5">
        <f t="shared" si="2"/>
        <v>352.29818792273238</v>
      </c>
      <c r="H25" s="5">
        <f t="shared" si="3"/>
        <v>22.811812077267632</v>
      </c>
    </row>
    <row r="26" spans="1:8" x14ac:dyDescent="0.7">
      <c r="A26" s="4">
        <v>33634</v>
      </c>
      <c r="B26" s="5">
        <v>417.03</v>
      </c>
      <c r="C26" s="5">
        <f t="shared" si="0"/>
        <v>0.84742104884540681</v>
      </c>
      <c r="D26" s="5">
        <f>SUM(C$2:C26)</f>
        <v>24.922481014411343</v>
      </c>
      <c r="E26" s="5">
        <f t="shared" si="1"/>
        <v>353.4</v>
      </c>
      <c r="F26" s="5">
        <f t="shared" si="4"/>
        <v>63.629999999999995</v>
      </c>
      <c r="G26" s="5">
        <f t="shared" si="2"/>
        <v>354.49921678709234</v>
      </c>
      <c r="H26" s="5">
        <f t="shared" si="3"/>
        <v>62.530783212907636</v>
      </c>
    </row>
    <row r="27" spans="1:8" x14ac:dyDescent="0.7">
      <c r="A27" s="4">
        <v>33663</v>
      </c>
      <c r="B27" s="5">
        <v>408.79</v>
      </c>
      <c r="C27" s="5">
        <f t="shared" si="0"/>
        <v>0.86450255632476325</v>
      </c>
      <c r="D27" s="5">
        <f>SUM(C$2:C27)</f>
        <v>25.786983570736105</v>
      </c>
      <c r="E27" s="5">
        <f t="shared" si="1"/>
        <v>353.4</v>
      </c>
      <c r="F27" s="5">
        <f t="shared" si="4"/>
        <v>55.390000000000043</v>
      </c>
      <c r="G27" s="5">
        <f t="shared" si="2"/>
        <v>356.31930251924814</v>
      </c>
      <c r="H27" s="5">
        <f t="shared" si="3"/>
        <v>52.47069748075188</v>
      </c>
    </row>
    <row r="28" spans="1:8" x14ac:dyDescent="0.7">
      <c r="A28" s="4">
        <v>33694</v>
      </c>
      <c r="B28" s="5">
        <v>412.68</v>
      </c>
      <c r="C28" s="5">
        <f t="shared" si="0"/>
        <v>0.85635359116022092</v>
      </c>
      <c r="D28" s="5">
        <f>SUM(C$2:C28)</f>
        <v>26.643337161896326</v>
      </c>
      <c r="E28" s="5">
        <f t="shared" si="1"/>
        <v>353.4</v>
      </c>
      <c r="F28" s="5">
        <f t="shared" si="4"/>
        <v>59.28000000000003</v>
      </c>
      <c r="G28" s="5">
        <f t="shared" si="2"/>
        <v>358.13081304417449</v>
      </c>
      <c r="H28" s="5">
        <f t="shared" si="3"/>
        <v>54.549186955825519</v>
      </c>
    </row>
    <row r="29" spans="1:8" x14ac:dyDescent="0.7">
      <c r="A29" s="4">
        <v>33724</v>
      </c>
      <c r="B29" s="5">
        <v>403.67</v>
      </c>
      <c r="C29" s="5">
        <f t="shared" si="0"/>
        <v>0.87546758490846477</v>
      </c>
      <c r="D29" s="5">
        <f>SUM(C$2:C29)</f>
        <v>27.51880474680479</v>
      </c>
      <c r="E29" s="5">
        <f t="shared" si="1"/>
        <v>353.4</v>
      </c>
      <c r="F29" s="5">
        <f t="shared" si="4"/>
        <v>50.270000000000039</v>
      </c>
      <c r="G29" s="5">
        <f t="shared" si="2"/>
        <v>359.57957080781028</v>
      </c>
      <c r="H29" s="5">
        <f t="shared" si="3"/>
        <v>44.090429192189731</v>
      </c>
    </row>
    <row r="30" spans="1:8" x14ac:dyDescent="0.7">
      <c r="A30" s="4">
        <v>33755</v>
      </c>
      <c r="B30" s="5">
        <v>414.95</v>
      </c>
      <c r="C30" s="5">
        <f t="shared" si="0"/>
        <v>0.85166887576816486</v>
      </c>
      <c r="D30" s="5">
        <f>SUM(C$2:C30)</f>
        <v>28.370473622572955</v>
      </c>
      <c r="E30" s="5">
        <f t="shared" si="1"/>
        <v>353.4</v>
      </c>
      <c r="F30" s="5">
        <f t="shared" si="4"/>
        <v>61.550000000000011</v>
      </c>
      <c r="G30" s="5">
        <f t="shared" si="2"/>
        <v>361.24176622295454</v>
      </c>
      <c r="H30" s="5">
        <f t="shared" si="3"/>
        <v>53.70823377704545</v>
      </c>
    </row>
    <row r="31" spans="1:8" x14ac:dyDescent="0.7">
      <c r="A31" s="4">
        <v>33785</v>
      </c>
      <c r="B31" s="5">
        <v>415.35</v>
      </c>
      <c r="C31" s="5">
        <f t="shared" si="0"/>
        <v>0.85084868183459728</v>
      </c>
      <c r="D31" s="5">
        <f>SUM(C$2:C31)</f>
        <v>29.221322304407554</v>
      </c>
      <c r="E31" s="5">
        <f t="shared" si="1"/>
        <v>353.4</v>
      </c>
      <c r="F31" s="5">
        <f t="shared" si="4"/>
        <v>61.950000000000045</v>
      </c>
      <c r="G31" s="5">
        <f t="shared" si="2"/>
        <v>362.81725684949112</v>
      </c>
      <c r="H31" s="5">
        <f t="shared" si="3"/>
        <v>52.532743150508907</v>
      </c>
    </row>
    <row r="32" spans="1:8" x14ac:dyDescent="0.7">
      <c r="A32" s="4">
        <v>33816</v>
      </c>
      <c r="B32" s="5">
        <v>408.2</v>
      </c>
      <c r="C32" s="5">
        <f t="shared" si="0"/>
        <v>0.86575208231259182</v>
      </c>
      <c r="D32" s="5">
        <f>SUM(C$2:C32)</f>
        <v>30.087074386720147</v>
      </c>
      <c r="E32" s="5">
        <f t="shared" si="1"/>
        <v>353.4</v>
      </c>
      <c r="F32" s="5">
        <f t="shared" si="4"/>
        <v>54.800000000000011</v>
      </c>
      <c r="G32" s="5">
        <f t="shared" si="2"/>
        <v>364.12314002970993</v>
      </c>
      <c r="H32" s="5">
        <f t="shared" si="3"/>
        <v>44.076859970290059</v>
      </c>
    </row>
    <row r="33" spans="1:8" x14ac:dyDescent="0.7">
      <c r="A33" s="4">
        <v>33847</v>
      </c>
      <c r="B33" s="5">
        <v>424.19</v>
      </c>
      <c r="C33" s="5">
        <f t="shared" si="0"/>
        <v>0.83311723520120695</v>
      </c>
      <c r="D33" s="5">
        <f>SUM(C$2:C33)</f>
        <v>30.920191621921354</v>
      </c>
      <c r="E33" s="5">
        <f t="shared" si="1"/>
        <v>353.4</v>
      </c>
      <c r="F33" s="5">
        <f t="shared" si="4"/>
        <v>70.79000000000002</v>
      </c>
      <c r="G33" s="5">
        <f t="shared" si="2"/>
        <v>365.7415884829914</v>
      </c>
      <c r="H33" s="5">
        <f t="shared" si="3"/>
        <v>58.448411517008594</v>
      </c>
    </row>
    <row r="34" spans="1:8" x14ac:dyDescent="0.7">
      <c r="A34" s="4">
        <v>33877</v>
      </c>
      <c r="B34" s="5">
        <v>414.03</v>
      </c>
      <c r="C34" s="5">
        <f t="shared" si="0"/>
        <v>0.85356133613506269</v>
      </c>
      <c r="D34" s="5">
        <f>SUM(C$2:C34)</f>
        <v>31.773752958056416</v>
      </c>
      <c r="E34" s="5">
        <f t="shared" si="1"/>
        <v>353.4</v>
      </c>
      <c r="F34" s="5">
        <f t="shared" si="4"/>
        <v>60.629999999999995</v>
      </c>
      <c r="G34" s="5">
        <f t="shared" si="2"/>
        <v>367.03879505184426</v>
      </c>
      <c r="H34" s="5">
        <f t="shared" si="3"/>
        <v>46.991204948155712</v>
      </c>
    </row>
    <row r="35" spans="1:8" x14ac:dyDescent="0.7">
      <c r="A35" s="4">
        <v>33908</v>
      </c>
      <c r="B35" s="5">
        <v>417.8</v>
      </c>
      <c r="C35" s="5">
        <f t="shared" si="0"/>
        <v>0.84585926280516988</v>
      </c>
      <c r="D35" s="5">
        <f>SUM(C$2:C35)</f>
        <v>32.619612220861583</v>
      </c>
      <c r="E35" s="5">
        <f t="shared" si="1"/>
        <v>353.4</v>
      </c>
      <c r="F35" s="5">
        <f t="shared" si="4"/>
        <v>64.400000000000034</v>
      </c>
      <c r="G35" s="5">
        <f t="shared" si="2"/>
        <v>368.35508401033439</v>
      </c>
      <c r="H35" s="5">
        <f t="shared" si="3"/>
        <v>49.444915989665617</v>
      </c>
    </row>
    <row r="36" spans="1:8" x14ac:dyDescent="0.7">
      <c r="A36" s="4">
        <v>33938</v>
      </c>
      <c r="B36" s="5">
        <v>418.66</v>
      </c>
      <c r="C36" s="5">
        <f t="shared" si="0"/>
        <v>0.84412172168346622</v>
      </c>
      <c r="D36" s="5">
        <f>SUM(C$2:C36)</f>
        <v>33.463733942545048</v>
      </c>
      <c r="E36" s="5">
        <f t="shared" si="1"/>
        <v>353.4</v>
      </c>
      <c r="F36" s="5">
        <f t="shared" si="4"/>
        <v>65.260000000000048</v>
      </c>
      <c r="G36" s="5">
        <f t="shared" si="2"/>
        <v>369.62402406248896</v>
      </c>
      <c r="H36" s="5">
        <f t="shared" si="3"/>
        <v>49.035975937511068</v>
      </c>
    </row>
    <row r="37" spans="1:8" x14ac:dyDescent="0.7">
      <c r="A37" s="4">
        <v>33969</v>
      </c>
      <c r="B37" s="5">
        <v>431.35</v>
      </c>
      <c r="C37" s="5">
        <f t="shared" si="0"/>
        <v>0.81928828097832374</v>
      </c>
      <c r="D37" s="5">
        <f>SUM(C$2:C37)</f>
        <v>34.283022223523375</v>
      </c>
      <c r="E37" s="5">
        <f t="shared" si="1"/>
        <v>353.4</v>
      </c>
      <c r="F37" s="5">
        <f t="shared" si="4"/>
        <v>77.950000000000045</v>
      </c>
      <c r="G37" s="5">
        <f t="shared" si="2"/>
        <v>371.09913814046695</v>
      </c>
      <c r="H37" s="5">
        <f t="shared" si="3"/>
        <v>60.250861859533074</v>
      </c>
    </row>
    <row r="38" spans="1:8" x14ac:dyDescent="0.7">
      <c r="A38" s="4">
        <v>34000</v>
      </c>
      <c r="B38" s="5">
        <v>435.7</v>
      </c>
      <c r="C38" s="5">
        <f t="shared" si="0"/>
        <v>0.81110856093642414</v>
      </c>
      <c r="D38" s="5">
        <f>SUM(C$2:C38)</f>
        <v>35.0941307844598</v>
      </c>
      <c r="E38" s="5">
        <f t="shared" si="1"/>
        <v>353.4</v>
      </c>
      <c r="F38" s="5">
        <f t="shared" si="4"/>
        <v>82.300000000000011</v>
      </c>
      <c r="G38" s="5">
        <f t="shared" si="2"/>
        <v>372.59221720887177</v>
      </c>
      <c r="H38" s="5">
        <f t="shared" si="3"/>
        <v>63.107782791128216</v>
      </c>
    </row>
    <row r="39" spans="1:8" x14ac:dyDescent="0.7">
      <c r="A39" s="4">
        <v>34028</v>
      </c>
      <c r="B39" s="5">
        <v>438.78</v>
      </c>
      <c r="C39" s="5">
        <f t="shared" si="0"/>
        <v>0.80541501435799256</v>
      </c>
      <c r="D39" s="5">
        <f>SUM(C$2:C39)</f>
        <v>35.89954579881779</v>
      </c>
      <c r="E39" s="5">
        <f t="shared" si="1"/>
        <v>353.4</v>
      </c>
      <c r="F39" s="5">
        <f t="shared" si="4"/>
        <v>85.38</v>
      </c>
      <c r="G39" s="5">
        <f t="shared" si="2"/>
        <v>374.07715616397121</v>
      </c>
      <c r="H39" s="5">
        <f t="shared" si="3"/>
        <v>64.702843836028762</v>
      </c>
    </row>
    <row r="40" spans="1:8" x14ac:dyDescent="0.7">
      <c r="A40" s="4">
        <v>34059</v>
      </c>
      <c r="B40" s="5">
        <v>443.38</v>
      </c>
      <c r="C40" s="5">
        <f t="shared" si="0"/>
        <v>0.79705895620009914</v>
      </c>
      <c r="D40" s="5">
        <f>SUM(C$2:C40)</f>
        <v>36.696604755017887</v>
      </c>
      <c r="E40" s="5">
        <f t="shared" si="1"/>
        <v>353.4</v>
      </c>
      <c r="F40" s="5">
        <f t="shared" si="4"/>
        <v>89.980000000000018</v>
      </c>
      <c r="G40" s="5">
        <f t="shared" si="2"/>
        <v>375.58243036408891</v>
      </c>
      <c r="H40" s="5">
        <f t="shared" si="3"/>
        <v>67.797569635911088</v>
      </c>
    </row>
    <row r="41" spans="1:8" x14ac:dyDescent="0.7">
      <c r="A41" s="4">
        <v>34089</v>
      </c>
      <c r="B41" s="5">
        <v>451.67</v>
      </c>
      <c r="C41" s="5">
        <f t="shared" si="0"/>
        <v>0.78242964996568287</v>
      </c>
      <c r="D41" s="5">
        <f>SUM(C$2:C41)</f>
        <v>37.479034404983572</v>
      </c>
      <c r="E41" s="5">
        <f t="shared" si="1"/>
        <v>353.4</v>
      </c>
      <c r="F41" s="5">
        <f t="shared" si="4"/>
        <v>98.270000000000039</v>
      </c>
      <c r="G41" s="5">
        <f t="shared" si="2"/>
        <v>377.17086964546615</v>
      </c>
      <c r="H41" s="5">
        <f t="shared" si="3"/>
        <v>74.499130354533861</v>
      </c>
    </row>
    <row r="42" spans="1:8" x14ac:dyDescent="0.7">
      <c r="A42" s="4">
        <v>34120</v>
      </c>
      <c r="B42" s="5">
        <v>440.19</v>
      </c>
      <c r="C42" s="5">
        <f t="shared" si="0"/>
        <v>0.80283513937163498</v>
      </c>
      <c r="D42" s="5">
        <f>SUM(C$2:C42)</f>
        <v>38.28186954435521</v>
      </c>
      <c r="E42" s="5">
        <f t="shared" si="1"/>
        <v>353.4</v>
      </c>
      <c r="F42" s="5">
        <f t="shared" si="4"/>
        <v>86.79000000000002</v>
      </c>
      <c r="G42" s="5">
        <f t="shared" si="2"/>
        <v>378.49248671650912</v>
      </c>
      <c r="H42" s="5">
        <f t="shared" si="3"/>
        <v>61.697513283490878</v>
      </c>
    </row>
    <row r="43" spans="1:8" x14ac:dyDescent="0.7">
      <c r="A43" s="4">
        <v>34150</v>
      </c>
      <c r="B43" s="5">
        <v>450.23</v>
      </c>
      <c r="C43" s="5">
        <f t="shared" si="0"/>
        <v>0.78493214579215065</v>
      </c>
      <c r="D43" s="5">
        <f>SUM(C$2:C43)</f>
        <v>39.066801690147358</v>
      </c>
      <c r="E43" s="5">
        <f t="shared" si="1"/>
        <v>353.4</v>
      </c>
      <c r="F43" s="5">
        <f t="shared" si="4"/>
        <v>96.830000000000041</v>
      </c>
      <c r="G43" s="5">
        <f t="shared" si="2"/>
        <v>379.93384044395299</v>
      </c>
      <c r="H43" s="5">
        <f t="shared" si="3"/>
        <v>70.29615955604703</v>
      </c>
    </row>
    <row r="44" spans="1:8" x14ac:dyDescent="0.7">
      <c r="A44" s="4">
        <v>34181</v>
      </c>
      <c r="B44" s="5">
        <v>450.54</v>
      </c>
      <c r="C44" s="5">
        <f t="shared" si="0"/>
        <v>0.78439206285790375</v>
      </c>
      <c r="D44" s="5">
        <f>SUM(C$2:C44)</f>
        <v>39.851193753005262</v>
      </c>
      <c r="E44" s="5">
        <f t="shared" si="1"/>
        <v>353.4</v>
      </c>
      <c r="F44" s="5">
        <f t="shared" si="4"/>
        <v>97.140000000000043</v>
      </c>
      <c r="G44" s="5">
        <f t="shared" si="2"/>
        <v>381.32358328297306</v>
      </c>
      <c r="H44" s="5">
        <f t="shared" si="3"/>
        <v>69.216416717026959</v>
      </c>
    </row>
    <row r="45" spans="1:8" x14ac:dyDescent="0.7">
      <c r="A45" s="4">
        <v>34212</v>
      </c>
      <c r="B45" s="5">
        <v>448.13</v>
      </c>
      <c r="C45" s="5">
        <f t="shared" si="0"/>
        <v>0.78861044786111167</v>
      </c>
      <c r="D45" s="5">
        <f>SUM(C$2:C45)</f>
        <v>40.639804200866372</v>
      </c>
      <c r="E45" s="5">
        <f t="shared" si="1"/>
        <v>353.4</v>
      </c>
      <c r="F45" s="5">
        <f t="shared" si="4"/>
        <v>94.730000000000018</v>
      </c>
      <c r="G45" s="5">
        <f t="shared" si="2"/>
        <v>382.61995365786009</v>
      </c>
      <c r="H45" s="5">
        <f t="shared" si="3"/>
        <v>65.510046342139901</v>
      </c>
    </row>
    <row r="46" spans="1:8" x14ac:dyDescent="0.7">
      <c r="A46" s="4">
        <v>34242</v>
      </c>
      <c r="B46" s="5">
        <v>463.55</v>
      </c>
      <c r="C46" s="5">
        <f t="shared" si="0"/>
        <v>0.76237730557652894</v>
      </c>
      <c r="D46" s="5">
        <f>SUM(C$2:C46)</f>
        <v>41.402181506442901</v>
      </c>
      <c r="E46" s="5">
        <f t="shared" si="1"/>
        <v>353.4</v>
      </c>
      <c r="F46" s="5">
        <f t="shared" si="4"/>
        <v>110.15000000000003</v>
      </c>
      <c r="G46" s="5">
        <f t="shared" si="2"/>
        <v>384.1101947134166</v>
      </c>
      <c r="H46" s="5">
        <f t="shared" si="3"/>
        <v>79.439805286583407</v>
      </c>
    </row>
    <row r="47" spans="1:8" x14ac:dyDescent="0.7">
      <c r="A47" s="4">
        <v>34273</v>
      </c>
      <c r="B47" s="5">
        <v>458.93</v>
      </c>
      <c r="C47" s="5">
        <f t="shared" si="0"/>
        <v>0.77005207765890216</v>
      </c>
      <c r="D47" s="5">
        <f>SUM(C$2:C47)</f>
        <v>42.172233584101804</v>
      </c>
      <c r="E47" s="5">
        <f t="shared" si="1"/>
        <v>353.4</v>
      </c>
      <c r="F47" s="5">
        <f t="shared" si="4"/>
        <v>105.53000000000003</v>
      </c>
      <c r="G47" s="5">
        <f t="shared" si="2"/>
        <v>385.47638145797379</v>
      </c>
      <c r="H47" s="5">
        <f t="shared" si="3"/>
        <v>73.45361854202622</v>
      </c>
    </row>
    <row r="48" spans="1:8" x14ac:dyDescent="0.7">
      <c r="A48" s="4">
        <v>34303</v>
      </c>
      <c r="B48" s="5">
        <v>467.83</v>
      </c>
      <c r="C48" s="5">
        <f t="shared" si="0"/>
        <v>0.75540260350982191</v>
      </c>
      <c r="D48" s="5">
        <f>SUM(C$2:C48)</f>
        <v>42.927636187611625</v>
      </c>
      <c r="E48" s="5">
        <f t="shared" si="1"/>
        <v>353.4</v>
      </c>
      <c r="F48" s="5">
        <f t="shared" si="4"/>
        <v>114.43</v>
      </c>
      <c r="G48" s="5">
        <f t="shared" si="2"/>
        <v>386.9255676554904</v>
      </c>
      <c r="H48" s="5">
        <f t="shared" si="3"/>
        <v>80.904432344509587</v>
      </c>
    </row>
    <row r="49" spans="1:8" x14ac:dyDescent="0.7">
      <c r="A49" s="4">
        <v>34334</v>
      </c>
      <c r="B49" s="5">
        <v>461.93</v>
      </c>
      <c r="C49" s="5">
        <f t="shared" si="0"/>
        <v>0.76505098175048158</v>
      </c>
      <c r="D49" s="5">
        <f>SUM(C$2:C49)</f>
        <v>43.69268716936211</v>
      </c>
      <c r="E49" s="5">
        <f t="shared" si="1"/>
        <v>353.4</v>
      </c>
      <c r="F49" s="5">
        <f t="shared" si="4"/>
        <v>108.53000000000003</v>
      </c>
      <c r="G49" s="5">
        <f t="shared" si="2"/>
        <v>388.23888158325082</v>
      </c>
      <c r="H49" s="5">
        <f t="shared" si="3"/>
        <v>73.691118416749191</v>
      </c>
    </row>
    <row r="50" spans="1:8" x14ac:dyDescent="0.7">
      <c r="A50" s="4">
        <v>34365</v>
      </c>
      <c r="B50" s="5">
        <v>466.51</v>
      </c>
      <c r="C50" s="5">
        <f t="shared" si="0"/>
        <v>0.75754003129622083</v>
      </c>
      <c r="D50" s="5">
        <f>SUM(C$2:C50)</f>
        <v>44.450227200658333</v>
      </c>
      <c r="E50" s="5">
        <f t="shared" si="1"/>
        <v>353.4</v>
      </c>
      <c r="F50" s="5">
        <f t="shared" si="4"/>
        <v>113.11000000000001</v>
      </c>
      <c r="G50" s="5">
        <f t="shared" si="2"/>
        <v>389.57281189652792</v>
      </c>
      <c r="H50" s="5">
        <f t="shared" si="3"/>
        <v>76.937188103472067</v>
      </c>
    </row>
    <row r="51" spans="1:8" x14ac:dyDescent="0.7">
      <c r="A51" s="4">
        <v>34393</v>
      </c>
      <c r="B51" s="5">
        <v>481.6</v>
      </c>
      <c r="C51" s="5">
        <f t="shared" si="0"/>
        <v>0.73380398671096336</v>
      </c>
      <c r="D51" s="5">
        <f>SUM(C$2:C51)</f>
        <v>45.184031187369293</v>
      </c>
      <c r="E51" s="5">
        <f t="shared" si="1"/>
        <v>353.4</v>
      </c>
      <c r="F51" s="5">
        <f t="shared" si="4"/>
        <v>128.20000000000005</v>
      </c>
      <c r="G51" s="5">
        <f t="shared" si="2"/>
        <v>391.06736463433253</v>
      </c>
      <c r="H51" s="5">
        <f t="shared" si="3"/>
        <v>90.532635365667488</v>
      </c>
    </row>
    <row r="52" spans="1:8" x14ac:dyDescent="0.7">
      <c r="A52" s="4">
        <v>34424</v>
      </c>
      <c r="B52" s="5">
        <v>467.19</v>
      </c>
      <c r="C52" s="5">
        <f t="shared" si="0"/>
        <v>0.75643742374622736</v>
      </c>
      <c r="D52" s="5">
        <f>SUM(C$2:C52)</f>
        <v>45.94046861111552</v>
      </c>
      <c r="E52" s="5">
        <f t="shared" si="1"/>
        <v>353.4</v>
      </c>
      <c r="F52" s="5">
        <f t="shared" si="4"/>
        <v>113.79000000000002</v>
      </c>
      <c r="G52" s="5">
        <f t="shared" si="2"/>
        <v>392.32076957175724</v>
      </c>
      <c r="H52" s="5">
        <f t="shared" si="3"/>
        <v>74.869230428242759</v>
      </c>
    </row>
    <row r="53" spans="1:8" x14ac:dyDescent="0.7">
      <c r="A53" s="4">
        <v>34454</v>
      </c>
      <c r="B53" s="5">
        <v>445.66</v>
      </c>
      <c r="C53" s="5">
        <f t="shared" si="0"/>
        <v>0.79298119642776999</v>
      </c>
      <c r="D53" s="5">
        <f>SUM(C$2:C53)</f>
        <v>46.733449807543288</v>
      </c>
      <c r="E53" s="5">
        <f t="shared" si="1"/>
        <v>353.4</v>
      </c>
      <c r="F53" s="5">
        <f t="shared" si="4"/>
        <v>92.260000000000048</v>
      </c>
      <c r="G53" s="5">
        <f t="shared" si="2"/>
        <v>393.22583878739857</v>
      </c>
      <c r="H53" s="5">
        <f t="shared" si="3"/>
        <v>52.434161212601452</v>
      </c>
    </row>
    <row r="54" spans="1:8" x14ac:dyDescent="0.7">
      <c r="A54" s="4">
        <v>34485</v>
      </c>
      <c r="B54" s="5">
        <v>450.91</v>
      </c>
      <c r="C54" s="5">
        <f t="shared" si="0"/>
        <v>0.78374841986205668</v>
      </c>
      <c r="D54" s="5">
        <f>SUM(C$2:C54)</f>
        <v>47.517198227405345</v>
      </c>
      <c r="E54" s="5">
        <f t="shared" si="1"/>
        <v>353.4</v>
      </c>
      <c r="F54" s="5">
        <f t="shared" si="4"/>
        <v>97.510000000000048</v>
      </c>
      <c r="G54" s="5">
        <f t="shared" si="2"/>
        <v>394.17728104173938</v>
      </c>
      <c r="H54" s="5">
        <f t="shared" si="3"/>
        <v>56.732718958260648</v>
      </c>
    </row>
    <row r="55" spans="1:8" x14ac:dyDescent="0.7">
      <c r="A55" s="4">
        <v>34515</v>
      </c>
      <c r="B55" s="5">
        <v>456.5</v>
      </c>
      <c r="C55" s="5">
        <f t="shared" si="0"/>
        <v>0.77415115005476443</v>
      </c>
      <c r="D55" s="5">
        <f>SUM(C$2:C55)</f>
        <v>48.291349377460108</v>
      </c>
      <c r="E55" s="5">
        <f t="shared" si="1"/>
        <v>353.4</v>
      </c>
      <c r="F55" s="5">
        <f t="shared" si="4"/>
        <v>103.10000000000002</v>
      </c>
      <c r="G55" s="5">
        <f t="shared" si="2"/>
        <v>395.17636690655888</v>
      </c>
      <c r="H55" s="5">
        <f t="shared" si="3"/>
        <v>61.323633093441117</v>
      </c>
    </row>
    <row r="56" spans="1:8" x14ac:dyDescent="0.7">
      <c r="A56" s="4">
        <v>34546</v>
      </c>
      <c r="B56" s="5">
        <v>444.27</v>
      </c>
      <c r="C56" s="5">
        <f t="shared" si="0"/>
        <v>0.7954622189209265</v>
      </c>
      <c r="D56" s="5">
        <f>SUM(C$2:C56)</f>
        <v>49.086811596381033</v>
      </c>
      <c r="E56" s="5">
        <f t="shared" si="1"/>
        <v>353.4</v>
      </c>
      <c r="F56" s="5">
        <f t="shared" si="4"/>
        <v>90.87</v>
      </c>
      <c r="G56" s="5">
        <f t="shared" si="2"/>
        <v>395.97193966929012</v>
      </c>
      <c r="H56" s="5">
        <f t="shared" si="3"/>
        <v>48.298060330709859</v>
      </c>
    </row>
    <row r="57" spans="1:8" x14ac:dyDescent="0.7">
      <c r="A57" s="4">
        <v>34577</v>
      </c>
      <c r="B57" s="5">
        <v>458.28</v>
      </c>
      <c r="C57" s="5">
        <f t="shared" si="0"/>
        <v>0.77114427860696522</v>
      </c>
      <c r="D57" s="5">
        <f>SUM(C$2:C57)</f>
        <v>49.857955874988001</v>
      </c>
      <c r="E57" s="5">
        <f t="shared" si="1"/>
        <v>353.4</v>
      </c>
      <c r="F57" s="5">
        <f t="shared" si="4"/>
        <v>104.88</v>
      </c>
      <c r="G57" s="5">
        <f t="shared" si="2"/>
        <v>396.93564753480302</v>
      </c>
      <c r="H57" s="5">
        <f t="shared" si="3"/>
        <v>61.344352465196948</v>
      </c>
    </row>
    <row r="58" spans="1:8" x14ac:dyDescent="0.7">
      <c r="A58" s="4">
        <v>34607</v>
      </c>
      <c r="B58" s="5">
        <v>475.49</v>
      </c>
      <c r="C58" s="5">
        <f t="shared" si="0"/>
        <v>0.74323329617867873</v>
      </c>
      <c r="D58" s="5">
        <f>SUM(C$2:C58)</f>
        <v>50.601189171166681</v>
      </c>
      <c r="E58" s="5">
        <f t="shared" si="1"/>
        <v>353.4</v>
      </c>
      <c r="F58" s="5">
        <f t="shared" si="4"/>
        <v>122.09000000000003</v>
      </c>
      <c r="G58" s="5">
        <f t="shared" si="2"/>
        <v>398.08945856707732</v>
      </c>
      <c r="H58" s="5">
        <f t="shared" si="3"/>
        <v>77.400541432922694</v>
      </c>
    </row>
    <row r="59" spans="1:8" x14ac:dyDescent="0.7">
      <c r="A59" s="4">
        <v>34638</v>
      </c>
      <c r="B59" s="5">
        <v>462.69</v>
      </c>
      <c r="C59" s="5">
        <f t="shared" si="0"/>
        <v>0.76379433313881862</v>
      </c>
      <c r="D59" s="5">
        <f>SUM(C$2:C59)</f>
        <v>51.364983504305499</v>
      </c>
      <c r="E59" s="5">
        <f t="shared" si="1"/>
        <v>353.4</v>
      </c>
      <c r="F59" s="5">
        <f t="shared" si="4"/>
        <v>109.29000000000002</v>
      </c>
      <c r="G59" s="5">
        <f t="shared" si="2"/>
        <v>399.05006488091033</v>
      </c>
      <c r="H59" s="5">
        <f t="shared" si="3"/>
        <v>63.639935119089671</v>
      </c>
    </row>
    <row r="60" spans="1:8" x14ac:dyDescent="0.7">
      <c r="A60" s="4">
        <v>34668</v>
      </c>
      <c r="B60" s="5">
        <v>472.26</v>
      </c>
      <c r="C60" s="5">
        <f t="shared" si="0"/>
        <v>0.74831660525981447</v>
      </c>
      <c r="D60" s="5">
        <f>SUM(C$2:C60)</f>
        <v>52.113300109565316</v>
      </c>
      <c r="E60" s="5">
        <f t="shared" si="1"/>
        <v>353.4</v>
      </c>
      <c r="F60" s="5">
        <f t="shared" si="4"/>
        <v>118.86000000000001</v>
      </c>
      <c r="G60" s="5">
        <f t="shared" si="2"/>
        <v>400.10131686465394</v>
      </c>
      <c r="H60" s="5">
        <f t="shared" si="3"/>
        <v>72.158683135346052</v>
      </c>
    </row>
    <row r="61" spans="1:8" x14ac:dyDescent="0.7">
      <c r="A61" s="4">
        <v>34699</v>
      </c>
      <c r="B61" s="5">
        <v>453.55</v>
      </c>
      <c r="C61" s="5">
        <f t="shared" si="0"/>
        <v>0.77918641825598056</v>
      </c>
      <c r="D61" s="5">
        <f>SUM(C$2:C61)</f>
        <v>52.892486527821298</v>
      </c>
      <c r="E61" s="5">
        <f t="shared" si="1"/>
        <v>353.4</v>
      </c>
      <c r="F61" s="5">
        <f t="shared" si="4"/>
        <v>100.15000000000003</v>
      </c>
      <c r="G61" s="5">
        <f t="shared" si="2"/>
        <v>400.88869690115166</v>
      </c>
      <c r="H61" s="5">
        <f t="shared" si="3"/>
        <v>52.66130309884835</v>
      </c>
    </row>
    <row r="62" spans="1:8" x14ac:dyDescent="0.7">
      <c r="A62" s="4">
        <v>34730</v>
      </c>
      <c r="B62" s="5">
        <v>459.21</v>
      </c>
      <c r="C62" s="5">
        <f t="shared" si="0"/>
        <v>0.76958254393414771</v>
      </c>
      <c r="D62" s="5">
        <f>SUM(C$2:C62)</f>
        <v>53.662069071755447</v>
      </c>
      <c r="E62" s="5">
        <f t="shared" si="1"/>
        <v>353.4</v>
      </c>
      <c r="F62" s="5">
        <f t="shared" si="4"/>
        <v>105.81</v>
      </c>
      <c r="G62" s="5">
        <f t="shared" si="2"/>
        <v>401.72509880627291</v>
      </c>
      <c r="H62" s="5">
        <f t="shared" si="3"/>
        <v>57.484901193727069</v>
      </c>
    </row>
    <row r="63" spans="1:8" x14ac:dyDescent="0.7">
      <c r="A63" s="4">
        <v>34758</v>
      </c>
      <c r="B63" s="5">
        <v>470.42</v>
      </c>
      <c r="C63" s="5">
        <f t="shared" si="0"/>
        <v>0.75124356957612337</v>
      </c>
      <c r="D63" s="5">
        <f>SUM(C$2:C63)</f>
        <v>54.413312641331572</v>
      </c>
      <c r="E63" s="5">
        <f t="shared" si="1"/>
        <v>353.4</v>
      </c>
      <c r="F63" s="5">
        <f t="shared" si="4"/>
        <v>117.02000000000004</v>
      </c>
      <c r="G63" s="5">
        <f t="shared" si="2"/>
        <v>402.67351749793801</v>
      </c>
      <c r="H63" s="5">
        <f t="shared" si="3"/>
        <v>67.746482502062008</v>
      </c>
    </row>
    <row r="64" spans="1:8" x14ac:dyDescent="0.7">
      <c r="A64" s="4">
        <v>34789</v>
      </c>
      <c r="B64" s="5">
        <v>487.39</v>
      </c>
      <c r="C64" s="5">
        <f t="shared" si="0"/>
        <v>0.72508668622663575</v>
      </c>
      <c r="D64" s="5">
        <f>SUM(C$2:C64)</f>
        <v>55.138399327558211</v>
      </c>
      <c r="E64" s="5">
        <f t="shared" si="1"/>
        <v>353.4</v>
      </c>
      <c r="F64" s="5">
        <f t="shared" si="4"/>
        <v>133.99</v>
      </c>
      <c r="G64" s="5">
        <f t="shared" si="2"/>
        <v>403.78756495516063</v>
      </c>
      <c r="H64" s="5">
        <f t="shared" si="3"/>
        <v>83.602435044839353</v>
      </c>
    </row>
    <row r="65" spans="1:8" x14ac:dyDescent="0.7">
      <c r="A65" s="4">
        <v>34819</v>
      </c>
      <c r="B65" s="5">
        <v>500.7</v>
      </c>
      <c r="C65" s="5">
        <f t="shared" si="0"/>
        <v>0.70581186339125224</v>
      </c>
      <c r="D65" s="5">
        <f>SUM(C$2:C65)</f>
        <v>55.844211190949466</v>
      </c>
      <c r="E65" s="5">
        <f t="shared" si="1"/>
        <v>353.4</v>
      </c>
      <c r="F65" s="5">
        <f t="shared" si="4"/>
        <v>147.30000000000001</v>
      </c>
      <c r="G65" s="5">
        <f t="shared" si="2"/>
        <v>405.01243580401001</v>
      </c>
      <c r="H65" s="5">
        <f t="shared" si="3"/>
        <v>95.687564195989978</v>
      </c>
    </row>
    <row r="66" spans="1:8" x14ac:dyDescent="0.7">
      <c r="A66" s="4">
        <v>34850</v>
      </c>
      <c r="B66" s="5">
        <v>514.76</v>
      </c>
      <c r="C66" s="5">
        <f t="shared" si="0"/>
        <v>0.68653353018882579</v>
      </c>
      <c r="D66" s="5">
        <f>SUM(C$2:C66)</f>
        <v>56.530744721138291</v>
      </c>
      <c r="E66" s="5">
        <f t="shared" si="1"/>
        <v>353.4</v>
      </c>
      <c r="F66" s="5">
        <f t="shared" si="4"/>
        <v>161.36000000000001</v>
      </c>
      <c r="G66" s="5">
        <f t="shared" si="2"/>
        <v>406.34525713952883</v>
      </c>
      <c r="H66" s="5">
        <f t="shared" si="3"/>
        <v>108.41474286047116</v>
      </c>
    </row>
    <row r="67" spans="1:8" x14ac:dyDescent="0.7">
      <c r="A67" s="4">
        <v>34880</v>
      </c>
      <c r="B67" s="5">
        <v>533.4</v>
      </c>
      <c r="C67" s="5">
        <f t="shared" si="0"/>
        <v>0.66254218222722161</v>
      </c>
      <c r="D67" s="5">
        <f>SUM(C$2:C67)</f>
        <v>57.193286903365511</v>
      </c>
      <c r="E67" s="5">
        <f t="shared" si="1"/>
        <v>353.4</v>
      </c>
      <c r="F67" s="5">
        <f t="shared" si="4"/>
        <v>180</v>
      </c>
      <c r="G67" s="5">
        <f t="shared" si="2"/>
        <v>407.81709292926621</v>
      </c>
      <c r="H67" s="5">
        <f t="shared" si="3"/>
        <v>125.58290707073377</v>
      </c>
    </row>
    <row r="68" spans="1:8" x14ac:dyDescent="0.7">
      <c r="A68" s="4">
        <v>34911</v>
      </c>
      <c r="B68" s="5">
        <v>544.75</v>
      </c>
      <c r="C68" s="5">
        <f t="shared" si="0"/>
        <v>0.64873795318953642</v>
      </c>
      <c r="D68" s="5">
        <f>SUM(C$2:C68)</f>
        <v>57.842024856555049</v>
      </c>
      <c r="E68" s="5">
        <f t="shared" si="1"/>
        <v>353.4</v>
      </c>
      <c r="F68" s="5">
        <f t="shared" si="4"/>
        <v>191.35000000000002</v>
      </c>
      <c r="G68" s="5">
        <f t="shared" si="2"/>
        <v>409.352889334694</v>
      </c>
      <c r="H68" s="5">
        <f t="shared" si="3"/>
        <v>135.397110665306</v>
      </c>
    </row>
    <row r="69" spans="1:8" x14ac:dyDescent="0.7">
      <c r="A69" s="4">
        <v>34942</v>
      </c>
      <c r="B69" s="5">
        <v>562.05999999999995</v>
      </c>
      <c r="C69" s="5">
        <f t="shared" si="0"/>
        <v>0.62875849553428464</v>
      </c>
      <c r="D69" s="5">
        <f>SUM(C$2:C69)</f>
        <v>58.470783352089335</v>
      </c>
      <c r="E69" s="5">
        <f t="shared" si="1"/>
        <v>353.4</v>
      </c>
      <c r="F69" s="5">
        <f t="shared" si="4"/>
        <v>208.65999999999997</v>
      </c>
      <c r="G69" s="5">
        <f t="shared" si="2"/>
        <v>410.99500677617124</v>
      </c>
      <c r="H69" s="5">
        <f t="shared" si="3"/>
        <v>151.06499322382871</v>
      </c>
    </row>
    <row r="70" spans="1:8" x14ac:dyDescent="0.7">
      <c r="A70" s="4">
        <v>34972</v>
      </c>
      <c r="B70" s="5">
        <v>561.88</v>
      </c>
      <c r="C70" s="5">
        <f t="shared" si="0"/>
        <v>0.62895992026767278</v>
      </c>
      <c r="D70" s="5">
        <f>SUM(C$2:C70)</f>
        <v>59.09974327235701</v>
      </c>
      <c r="E70" s="5">
        <f t="shared" si="1"/>
        <v>353.4</v>
      </c>
      <c r="F70" s="5">
        <f t="shared" si="4"/>
        <v>208.48000000000002</v>
      </c>
      <c r="G70" s="5">
        <f t="shared" si="2"/>
        <v>412.60077709010147</v>
      </c>
      <c r="H70" s="5">
        <f t="shared" si="3"/>
        <v>149.27922290989852</v>
      </c>
    </row>
    <row r="71" spans="1:8" x14ac:dyDescent="0.7">
      <c r="A71" s="4">
        <v>35003</v>
      </c>
      <c r="B71" s="5">
        <v>584.41</v>
      </c>
      <c r="C71" s="5">
        <f t="shared" si="0"/>
        <v>0.6047124450300303</v>
      </c>
      <c r="D71" s="5">
        <f>SUM(C$2:C71)</f>
        <v>59.704455717387042</v>
      </c>
      <c r="E71" s="5">
        <f t="shared" si="1"/>
        <v>353.4</v>
      </c>
      <c r="F71" s="5">
        <f t="shared" si="4"/>
        <v>231.01</v>
      </c>
      <c r="G71" s="5">
        <f t="shared" si="2"/>
        <v>414.34093490606659</v>
      </c>
      <c r="H71" s="5">
        <f t="shared" si="3"/>
        <v>170.06906509393338</v>
      </c>
    </row>
    <row r="72" spans="1:8" x14ac:dyDescent="0.7">
      <c r="A72" s="4">
        <v>35033</v>
      </c>
      <c r="B72" s="5">
        <v>581.5</v>
      </c>
      <c r="C72" s="5">
        <f t="shared" si="0"/>
        <v>0.60773860705073079</v>
      </c>
      <c r="D72" s="5">
        <f>SUM(C$2:C72)</f>
        <v>60.312194324437769</v>
      </c>
      <c r="E72" s="5">
        <f t="shared" si="1"/>
        <v>353.4</v>
      </c>
      <c r="F72" s="5">
        <f t="shared" si="4"/>
        <v>228.10000000000002</v>
      </c>
      <c r="G72" s="5">
        <f t="shared" si="2"/>
        <v>416.02532093303836</v>
      </c>
      <c r="H72" s="5">
        <f t="shared" si="3"/>
        <v>165.47467906696164</v>
      </c>
    </row>
    <row r="73" spans="1:8" x14ac:dyDescent="0.7">
      <c r="A73" s="4">
        <v>35064</v>
      </c>
      <c r="B73" s="5">
        <v>605.37</v>
      </c>
      <c r="C73" s="5">
        <f t="shared" si="0"/>
        <v>0.58377521185390746</v>
      </c>
      <c r="D73" s="5">
        <f>SUM(C$2:C73)</f>
        <v>60.895969536291673</v>
      </c>
      <c r="E73" s="5">
        <f t="shared" si="1"/>
        <v>353.4</v>
      </c>
      <c r="F73" s="5">
        <f t="shared" si="4"/>
        <v>251.97000000000003</v>
      </c>
      <c r="G73" s="5">
        <f t="shared" si="2"/>
        <v>417.84046126132978</v>
      </c>
      <c r="H73" s="5">
        <f t="shared" si="3"/>
        <v>187.52953873867023</v>
      </c>
    </row>
    <row r="74" spans="1:8" x14ac:dyDescent="0.7">
      <c r="A74" s="4">
        <v>35095</v>
      </c>
      <c r="B74" s="5">
        <v>615.92999999999995</v>
      </c>
      <c r="C74" s="5">
        <f t="shared" si="0"/>
        <v>0.57376649943987146</v>
      </c>
      <c r="D74" s="5">
        <f>SUM(C$2:C74)</f>
        <v>61.469736035731543</v>
      </c>
      <c r="E74" s="5">
        <f t="shared" si="1"/>
        <v>353.4</v>
      </c>
      <c r="F74" s="5">
        <f t="shared" si="4"/>
        <v>262.52999999999997</v>
      </c>
      <c r="G74" s="5">
        <f t="shared" si="2"/>
        <v>419.68945474247431</v>
      </c>
      <c r="H74" s="5">
        <f t="shared" si="3"/>
        <v>196.24054525752564</v>
      </c>
    </row>
    <row r="75" spans="1:8" x14ac:dyDescent="0.7">
      <c r="A75" s="4">
        <v>35124</v>
      </c>
      <c r="B75" s="5">
        <v>636.02</v>
      </c>
      <c r="C75" s="5">
        <f t="shared" si="0"/>
        <v>0.55564290431118513</v>
      </c>
      <c r="D75" s="5">
        <f>SUM(C$2:C75)</f>
        <v>62.025378940042728</v>
      </c>
      <c r="E75" s="5">
        <f t="shared" si="1"/>
        <v>353.4</v>
      </c>
      <c r="F75" s="5">
        <f t="shared" si="4"/>
        <v>282.62</v>
      </c>
      <c r="G75" s="5">
        <f t="shared" si="2"/>
        <v>421.62741198694857</v>
      </c>
      <c r="H75" s="5">
        <f t="shared" si="3"/>
        <v>214.39258801305141</v>
      </c>
    </row>
    <row r="76" spans="1:8" x14ac:dyDescent="0.7">
      <c r="A76" s="4">
        <v>35155</v>
      </c>
      <c r="B76" s="5">
        <v>640.42999999999995</v>
      </c>
      <c r="C76" s="5">
        <f t="shared" si="0"/>
        <v>0.55181674812235526</v>
      </c>
      <c r="D76" s="5">
        <f>SUM(C$2:C76)</f>
        <v>62.577195688165084</v>
      </c>
      <c r="E76" s="5">
        <f t="shared" si="1"/>
        <v>353.4</v>
      </c>
      <c r="F76" s="5">
        <f t="shared" si="4"/>
        <v>287.02999999999997</v>
      </c>
      <c r="G76" s="5">
        <f t="shared" si="2"/>
        <v>423.55685179757518</v>
      </c>
      <c r="H76" s="5">
        <f t="shared" si="3"/>
        <v>216.87314820242477</v>
      </c>
    </row>
    <row r="77" spans="1:8" x14ac:dyDescent="0.7">
      <c r="A77" s="4">
        <v>35185</v>
      </c>
      <c r="B77" s="5">
        <v>645.5</v>
      </c>
      <c r="C77" s="5">
        <f t="shared" si="0"/>
        <v>0.54748257164988379</v>
      </c>
      <c r="D77" s="5">
        <f>SUM(C$2:C77)</f>
        <v>63.124678259814971</v>
      </c>
      <c r="E77" s="5">
        <f t="shared" si="1"/>
        <v>353.4</v>
      </c>
      <c r="F77" s="5">
        <f t="shared" si="4"/>
        <v>292.10000000000002</v>
      </c>
      <c r="G77" s="5">
        <f t="shared" si="2"/>
        <v>425.48177258747307</v>
      </c>
      <c r="H77" s="5">
        <f t="shared" si="3"/>
        <v>220.01822741252693</v>
      </c>
    </row>
    <row r="78" spans="1:8" x14ac:dyDescent="0.7">
      <c r="A78" s="4">
        <v>35216</v>
      </c>
      <c r="B78" s="5">
        <v>654.16999999999996</v>
      </c>
      <c r="C78" s="5">
        <f t="shared" si="0"/>
        <v>0.54022654661632297</v>
      </c>
      <c r="D78" s="5">
        <f>SUM(C$2:C78)</f>
        <v>63.664904806431295</v>
      </c>
      <c r="E78" s="5">
        <f t="shared" si="1"/>
        <v>353.4</v>
      </c>
      <c r="F78" s="5">
        <f t="shared" si="4"/>
        <v>300.77</v>
      </c>
      <c r="G78" s="5">
        <f t="shared" si="2"/>
        <v>427.42229934585748</v>
      </c>
      <c r="H78" s="5">
        <f t="shared" si="3"/>
        <v>226.74770065414248</v>
      </c>
    </row>
    <row r="79" spans="1:8" x14ac:dyDescent="0.7">
      <c r="A79" s="4">
        <v>35246</v>
      </c>
      <c r="B79" s="5">
        <v>669.12</v>
      </c>
      <c r="C79" s="5">
        <f t="shared" si="0"/>
        <v>0.52815638450502145</v>
      </c>
      <c r="D79" s="5">
        <f>SUM(C$2:C79)</f>
        <v>64.193061190936319</v>
      </c>
      <c r="E79" s="5">
        <f t="shared" si="1"/>
        <v>353.4</v>
      </c>
      <c r="F79" s="5">
        <f t="shared" si="4"/>
        <v>315.72000000000003</v>
      </c>
      <c r="G79" s="5">
        <f t="shared" si="2"/>
        <v>429.41089719977464</v>
      </c>
      <c r="H79" s="5">
        <f t="shared" si="3"/>
        <v>239.70910280022537</v>
      </c>
    </row>
    <row r="80" spans="1:8" x14ac:dyDescent="0.7">
      <c r="A80" s="4">
        <v>35277</v>
      </c>
      <c r="B80" s="5">
        <v>670.63</v>
      </c>
      <c r="C80" s="5">
        <f t="shared" si="0"/>
        <v>0.52696718011422095</v>
      </c>
      <c r="D80" s="5">
        <f>SUM(C$2:C80)</f>
        <v>64.720028371050546</v>
      </c>
      <c r="E80" s="5">
        <f t="shared" si="1"/>
        <v>353.4</v>
      </c>
      <c r="F80" s="5">
        <f t="shared" si="4"/>
        <v>317.23</v>
      </c>
      <c r="G80" s="5">
        <f t="shared" si="2"/>
        <v>431.37496541160459</v>
      </c>
      <c r="H80" s="5">
        <f t="shared" si="3"/>
        <v>239.2550345883954</v>
      </c>
    </row>
    <row r="81" spans="1:8" x14ac:dyDescent="0.7">
      <c r="A81" s="4">
        <v>35308</v>
      </c>
      <c r="B81" s="5">
        <v>639.95000000000005</v>
      </c>
      <c r="C81" s="5">
        <f t="shared" si="0"/>
        <v>0.55223064301898583</v>
      </c>
      <c r="D81" s="5">
        <f>SUM(C$2:C81)</f>
        <v>65.272259014069533</v>
      </c>
      <c r="E81" s="5">
        <f t="shared" si="1"/>
        <v>353.4</v>
      </c>
      <c r="F81" s="5">
        <f t="shared" si="4"/>
        <v>286.55000000000007</v>
      </c>
      <c r="G81" s="5">
        <f t="shared" si="2"/>
        <v>433.13959754182753</v>
      </c>
      <c r="H81" s="5">
        <f t="shared" si="3"/>
        <v>206.81040245817252</v>
      </c>
    </row>
    <row r="82" spans="1:8" x14ac:dyDescent="0.7">
      <c r="A82" s="4">
        <v>35338</v>
      </c>
      <c r="B82" s="5">
        <v>651.99</v>
      </c>
      <c r="C82" s="5">
        <f t="shared" si="0"/>
        <v>0.54203285326462058</v>
      </c>
      <c r="D82" s="5">
        <f>SUM(C$2:C82)</f>
        <v>65.814291867334148</v>
      </c>
      <c r="E82" s="5">
        <f t="shared" si="1"/>
        <v>353.4</v>
      </c>
      <c r="F82" s="5">
        <f t="shared" si="4"/>
        <v>298.59000000000003</v>
      </c>
      <c r="G82" s="5">
        <f t="shared" si="2"/>
        <v>434.94200405136849</v>
      </c>
      <c r="H82" s="5">
        <f t="shared" si="3"/>
        <v>217.04799594863152</v>
      </c>
    </row>
    <row r="83" spans="1:8" x14ac:dyDescent="0.7">
      <c r="A83" s="4">
        <v>35369</v>
      </c>
      <c r="B83" s="5">
        <v>687.31</v>
      </c>
      <c r="C83" s="5">
        <f t="shared" si="0"/>
        <v>0.51417846386637767</v>
      </c>
      <c r="D83" s="5">
        <f>SUM(C$2:C83)</f>
        <v>66.328470331200521</v>
      </c>
      <c r="E83" s="5">
        <f t="shared" si="1"/>
        <v>353.4</v>
      </c>
      <c r="F83" s="5">
        <f t="shared" si="4"/>
        <v>333.90999999999997</v>
      </c>
      <c r="G83" s="5">
        <f t="shared" si="2"/>
        <v>436.89836137180663</v>
      </c>
      <c r="H83" s="5">
        <f t="shared" si="3"/>
        <v>250.41163862819332</v>
      </c>
    </row>
    <row r="84" spans="1:8" x14ac:dyDescent="0.7">
      <c r="A84" s="4">
        <v>35399</v>
      </c>
      <c r="B84" s="5">
        <v>705.27</v>
      </c>
      <c r="C84" s="5">
        <f t="shared" si="0"/>
        <v>0.50108469096941599</v>
      </c>
      <c r="D84" s="5">
        <f>SUM(C$2:C84)</f>
        <v>66.829555022169941</v>
      </c>
      <c r="E84" s="5">
        <f t="shared" si="1"/>
        <v>353.4</v>
      </c>
      <c r="F84" s="5">
        <f t="shared" si="4"/>
        <v>351.87</v>
      </c>
      <c r="G84" s="5">
        <f t="shared" si="2"/>
        <v>438.910598615678</v>
      </c>
      <c r="H84" s="5">
        <f t="shared" si="3"/>
        <v>266.35940138432198</v>
      </c>
    </row>
    <row r="85" spans="1:8" x14ac:dyDescent="0.7">
      <c r="A85" s="4">
        <v>35430</v>
      </c>
      <c r="B85" s="5">
        <v>757.02</v>
      </c>
      <c r="C85" s="5">
        <f t="shared" si="0"/>
        <v>0.46683046683046681</v>
      </c>
      <c r="D85" s="5">
        <f>SUM(C$2:C85)</f>
        <v>67.296385489000414</v>
      </c>
      <c r="E85" s="5">
        <f t="shared" si="1"/>
        <v>353.4</v>
      </c>
      <c r="F85" s="5">
        <f t="shared" si="4"/>
        <v>403.62</v>
      </c>
      <c r="G85" s="5">
        <f t="shared" si="2"/>
        <v>441.11730198127958</v>
      </c>
      <c r="H85" s="5">
        <f t="shared" si="3"/>
        <v>315.9026980187204</v>
      </c>
    </row>
    <row r="86" spans="1:8" x14ac:dyDescent="0.7">
      <c r="A86" s="4">
        <v>35461</v>
      </c>
      <c r="B86" s="5">
        <v>740.74</v>
      </c>
      <c r="C86" s="5">
        <f t="shared" si="0"/>
        <v>0.47709047709047703</v>
      </c>
      <c r="D86" s="5">
        <f>SUM(C$2:C86)</f>
        <v>67.773475966090885</v>
      </c>
      <c r="E86" s="5">
        <f t="shared" si="1"/>
        <v>353.4</v>
      </c>
      <c r="F86" s="5">
        <f t="shared" si="4"/>
        <v>387.34000000000003</v>
      </c>
      <c r="G86" s="5">
        <f t="shared" si="2"/>
        <v>443.22649195430694</v>
      </c>
      <c r="H86" s="5">
        <f t="shared" si="3"/>
        <v>297.51350804569307</v>
      </c>
    </row>
    <row r="87" spans="1:8" x14ac:dyDescent="0.7">
      <c r="A87" s="4">
        <v>35489</v>
      </c>
      <c r="B87" s="5">
        <v>786.16</v>
      </c>
      <c r="C87" s="5">
        <f t="shared" si="0"/>
        <v>0.44952681388012616</v>
      </c>
      <c r="D87" s="5">
        <f>SUM(C$2:C87)</f>
        <v>68.223002779971011</v>
      </c>
      <c r="E87" s="5">
        <f t="shared" si="1"/>
        <v>353.4</v>
      </c>
      <c r="F87" s="5">
        <f t="shared" si="4"/>
        <v>432.76</v>
      </c>
      <c r="G87" s="5">
        <f t="shared" si="2"/>
        <v>445.48610822686675</v>
      </c>
      <c r="H87" s="5">
        <f t="shared" si="3"/>
        <v>340.67389177313322</v>
      </c>
    </row>
    <row r="88" spans="1:8" x14ac:dyDescent="0.7">
      <c r="A88" s="4">
        <v>35520</v>
      </c>
      <c r="B88" s="5">
        <v>790.82</v>
      </c>
      <c r="C88" s="5">
        <f t="shared" si="0"/>
        <v>0.44687792417996502</v>
      </c>
      <c r="D88" s="5">
        <f>SUM(C$2:C88)</f>
        <v>68.66988070415097</v>
      </c>
      <c r="E88" s="5">
        <f t="shared" si="1"/>
        <v>353.4</v>
      </c>
      <c r="F88" s="5">
        <f t="shared" si="4"/>
        <v>437.42000000000007</v>
      </c>
      <c r="G88" s="5">
        <f t="shared" si="2"/>
        <v>447.73341215578188</v>
      </c>
      <c r="H88" s="5">
        <f t="shared" si="3"/>
        <v>343.08658784421817</v>
      </c>
    </row>
    <row r="89" spans="1:8" x14ac:dyDescent="0.7">
      <c r="A89" s="4">
        <v>35550</v>
      </c>
      <c r="B89" s="5">
        <v>757.12</v>
      </c>
      <c r="C89" s="5">
        <f t="shared" si="0"/>
        <v>0.46676880811496191</v>
      </c>
      <c r="D89" s="5">
        <f>SUM(C$2:C89)</f>
        <v>69.136649512265933</v>
      </c>
      <c r="E89" s="5">
        <f t="shared" si="1"/>
        <v>353.4</v>
      </c>
      <c r="F89" s="5">
        <f t="shared" si="4"/>
        <v>403.72</v>
      </c>
      <c r="G89" s="5">
        <f t="shared" si="2"/>
        <v>449.82220312082825</v>
      </c>
      <c r="H89" s="5">
        <f t="shared" si="3"/>
        <v>307.29779687917176</v>
      </c>
    </row>
    <row r="90" spans="1:8" x14ac:dyDescent="0.7">
      <c r="A90" s="4">
        <v>35581</v>
      </c>
      <c r="B90" s="5">
        <v>801.34</v>
      </c>
      <c r="C90" s="5">
        <f t="shared" si="0"/>
        <v>0.44101130606234551</v>
      </c>
      <c r="D90" s="5">
        <f>SUM(C$2:C90)</f>
        <v>69.577660818328283</v>
      </c>
      <c r="E90" s="5">
        <f t="shared" si="1"/>
        <v>353.4</v>
      </c>
      <c r="F90" s="5">
        <f t="shared" si="4"/>
        <v>447.94000000000005</v>
      </c>
      <c r="G90" s="5">
        <f t="shared" si="2"/>
        <v>452.05026484182542</v>
      </c>
      <c r="H90" s="5">
        <f t="shared" si="3"/>
        <v>349.28973515817461</v>
      </c>
    </row>
    <row r="91" spans="1:8" x14ac:dyDescent="0.7">
      <c r="A91" s="4">
        <v>35611</v>
      </c>
      <c r="B91" s="5">
        <v>848.28</v>
      </c>
      <c r="C91" s="5">
        <f t="shared" si="0"/>
        <v>0.41660772386476164</v>
      </c>
      <c r="D91" s="5">
        <f>SUM(C$2:C91)</f>
        <v>69.994268542193041</v>
      </c>
      <c r="E91" s="5">
        <f t="shared" si="1"/>
        <v>353.4</v>
      </c>
      <c r="F91" s="5">
        <f t="shared" si="4"/>
        <v>494.88</v>
      </c>
      <c r="G91" s="5">
        <f t="shared" si="2"/>
        <v>454.40863462737832</v>
      </c>
      <c r="H91" s="5">
        <f t="shared" si="3"/>
        <v>393.87136537262165</v>
      </c>
    </row>
    <row r="92" spans="1:8" x14ac:dyDescent="0.7">
      <c r="A92" s="4">
        <v>35642</v>
      </c>
      <c r="B92" s="5">
        <v>885.14</v>
      </c>
      <c r="C92" s="5">
        <f t="shared" si="0"/>
        <v>0.39925887430237023</v>
      </c>
      <c r="D92" s="5">
        <f>SUM(C$2:C92)</f>
        <v>70.393527416495417</v>
      </c>
      <c r="E92" s="5">
        <f t="shared" si="1"/>
        <v>353.4</v>
      </c>
      <c r="F92" s="5">
        <f t="shared" si="4"/>
        <v>531.74</v>
      </c>
      <c r="G92" s="5">
        <f t="shared" si="2"/>
        <v>456.85166208142084</v>
      </c>
      <c r="H92" s="5">
        <f t="shared" si="3"/>
        <v>428.28833791857915</v>
      </c>
    </row>
    <row r="93" spans="1:8" x14ac:dyDescent="0.7">
      <c r="A93" s="4">
        <v>35673</v>
      </c>
      <c r="B93" s="5">
        <v>954.29</v>
      </c>
      <c r="C93" s="5">
        <f t="shared" si="0"/>
        <v>0.37032767816911</v>
      </c>
      <c r="D93" s="5">
        <f>SUM(C$2:C93)</f>
        <v>70.763855094664521</v>
      </c>
      <c r="E93" s="5">
        <f t="shared" si="1"/>
        <v>353.4</v>
      </c>
      <c r="F93" s="5">
        <f t="shared" si="4"/>
        <v>600.89</v>
      </c>
      <c r="G93" s="5">
        <f t="shared" si="2"/>
        <v>459.45490047858362</v>
      </c>
      <c r="H93" s="5">
        <f t="shared" si="3"/>
        <v>494.83509952141634</v>
      </c>
    </row>
    <row r="94" spans="1:8" x14ac:dyDescent="0.7">
      <c r="A94" s="4">
        <v>35703</v>
      </c>
      <c r="B94" s="5">
        <v>899.47</v>
      </c>
      <c r="C94" s="5">
        <f t="shared" si="0"/>
        <v>0.39289803995686345</v>
      </c>
      <c r="D94" s="5">
        <f>SUM(C$2:C94)</f>
        <v>71.156753134621383</v>
      </c>
      <c r="E94" s="5">
        <f t="shared" si="1"/>
        <v>353.4</v>
      </c>
      <c r="F94" s="5">
        <f t="shared" si="4"/>
        <v>546.07000000000005</v>
      </c>
      <c r="G94" s="5">
        <f t="shared" si="2"/>
        <v>461.8844811232529</v>
      </c>
      <c r="H94" s="5">
        <f t="shared" si="3"/>
        <v>437.58551887674713</v>
      </c>
    </row>
    <row r="95" spans="1:8" x14ac:dyDescent="0.7">
      <c r="A95" s="4">
        <v>35734</v>
      </c>
      <c r="B95" s="5">
        <v>947.28</v>
      </c>
      <c r="C95" s="5">
        <f t="shared" si="0"/>
        <v>0.37306815302761592</v>
      </c>
      <c r="D95" s="5">
        <f>SUM(C$2:C95)</f>
        <v>71.529821287649</v>
      </c>
      <c r="E95" s="5">
        <f t="shared" si="1"/>
        <v>353.4</v>
      </c>
      <c r="F95" s="5">
        <f t="shared" si="4"/>
        <v>593.88</v>
      </c>
      <c r="G95" s="5">
        <f t="shared" si="2"/>
        <v>464.41609110710868</v>
      </c>
      <c r="H95" s="5">
        <f t="shared" si="3"/>
        <v>482.86390889289129</v>
      </c>
    </row>
    <row r="96" spans="1:8" x14ac:dyDescent="0.7">
      <c r="A96" s="4">
        <v>35764</v>
      </c>
      <c r="B96" s="5">
        <v>914.62</v>
      </c>
      <c r="C96" s="5">
        <f t="shared" si="0"/>
        <v>0.38638997616496468</v>
      </c>
      <c r="D96" s="5">
        <f>SUM(C$2:C96)</f>
        <v>71.916211263813963</v>
      </c>
      <c r="E96" s="5">
        <f t="shared" si="1"/>
        <v>353.4</v>
      </c>
      <c r="F96" s="5">
        <f t="shared" si="4"/>
        <v>561.22</v>
      </c>
      <c r="G96" s="5">
        <f t="shared" si="2"/>
        <v>466.83493763099426</v>
      </c>
      <c r="H96" s="5">
        <f t="shared" si="3"/>
        <v>447.78506236900574</v>
      </c>
    </row>
    <row r="97" spans="1:8" x14ac:dyDescent="0.7">
      <c r="A97" s="4">
        <v>35795</v>
      </c>
      <c r="B97" s="5">
        <v>955.4</v>
      </c>
      <c r="C97" s="5">
        <f t="shared" si="0"/>
        <v>0.36989742516223567</v>
      </c>
      <c r="D97" s="5">
        <f>SUM(C$2:C97)</f>
        <v>72.286108688976199</v>
      </c>
      <c r="E97" s="5">
        <f t="shared" si="1"/>
        <v>353.4</v>
      </c>
      <c r="F97" s="5">
        <f t="shared" si="4"/>
        <v>602</v>
      </c>
      <c r="G97" s="5">
        <f t="shared" si="2"/>
        <v>469.33498863487517</v>
      </c>
      <c r="H97" s="5">
        <f t="shared" si="3"/>
        <v>486.0650113651248</v>
      </c>
    </row>
    <row r="98" spans="1:8" x14ac:dyDescent="0.7">
      <c r="A98" s="4">
        <v>35826</v>
      </c>
      <c r="B98" s="5">
        <v>970.43</v>
      </c>
      <c r="C98" s="5">
        <f t="shared" si="0"/>
        <v>0.36416846140370762</v>
      </c>
      <c r="D98" s="5">
        <f>SUM(C$2:C98)</f>
        <v>72.650277150379907</v>
      </c>
      <c r="E98" s="5">
        <f t="shared" si="1"/>
        <v>353.4</v>
      </c>
      <c r="F98" s="5">
        <f t="shared" si="4"/>
        <v>617.03</v>
      </c>
      <c r="G98" s="5">
        <f t="shared" si="2"/>
        <v>471.8467890913027</v>
      </c>
      <c r="H98" s="5">
        <f t="shared" si="3"/>
        <v>498.58321090869725</v>
      </c>
    </row>
    <row r="99" spans="1:8" x14ac:dyDescent="0.7">
      <c r="A99" s="4">
        <v>35854</v>
      </c>
      <c r="B99" s="5">
        <v>980.28</v>
      </c>
      <c r="C99" s="5">
        <f t="shared" si="0"/>
        <v>0.36050924225731423</v>
      </c>
      <c r="D99" s="5">
        <f>SUM(C$2:C99)</f>
        <v>73.010786392637215</v>
      </c>
      <c r="E99" s="5">
        <f t="shared" si="1"/>
        <v>353.4</v>
      </c>
      <c r="F99" s="5">
        <f t="shared" si="4"/>
        <v>626.88</v>
      </c>
      <c r="G99" s="5">
        <f t="shared" si="2"/>
        <v>474.35730679230966</v>
      </c>
      <c r="H99" s="5">
        <f t="shared" si="3"/>
        <v>505.92269320769032</v>
      </c>
    </row>
    <row r="100" spans="1:8" x14ac:dyDescent="0.7">
      <c r="A100" s="4">
        <v>35885</v>
      </c>
      <c r="B100" s="5">
        <v>1049.3399999999999</v>
      </c>
      <c r="C100" s="5">
        <f t="shared" si="0"/>
        <v>0.33678312081880041</v>
      </c>
      <c r="D100" s="5">
        <f>SUM(C$2:C100)</f>
        <v>73.347569513456008</v>
      </c>
      <c r="E100" s="5">
        <f t="shared" si="1"/>
        <v>353.4</v>
      </c>
      <c r="F100" s="5">
        <f t="shared" si="4"/>
        <v>695.93999999999994</v>
      </c>
      <c r="G100" s="5">
        <f t="shared" si="2"/>
        <v>476.99740062390913</v>
      </c>
      <c r="H100" s="5">
        <f t="shared" si="3"/>
        <v>572.34259937609079</v>
      </c>
    </row>
    <row r="101" spans="1:8" x14ac:dyDescent="0.7">
      <c r="A101" s="4">
        <v>35915</v>
      </c>
      <c r="B101" s="5">
        <v>1101.75</v>
      </c>
      <c r="C101" s="5">
        <f t="shared" si="0"/>
        <v>0.32076242341729067</v>
      </c>
      <c r="D101" s="5">
        <f>SUM(C$2:C101)</f>
        <v>73.668331936873301</v>
      </c>
      <c r="E101" s="5">
        <f t="shared" si="1"/>
        <v>353.4</v>
      </c>
      <c r="F101" s="5">
        <f t="shared" si="4"/>
        <v>748.35</v>
      </c>
      <c r="G101" s="5">
        <f t="shared" si="2"/>
        <v>479.71766254030285</v>
      </c>
      <c r="H101" s="5">
        <f t="shared" si="3"/>
        <v>622.03233745969715</v>
      </c>
    </row>
    <row r="102" spans="1:8" x14ac:dyDescent="0.7">
      <c r="A102" s="4">
        <v>35946</v>
      </c>
      <c r="B102" s="5">
        <v>1111.75</v>
      </c>
      <c r="C102" s="5">
        <f t="shared" si="0"/>
        <v>0.31787722059815604</v>
      </c>
      <c r="D102" s="5">
        <f>SUM(C$2:C102)</f>
        <v>73.986209157471464</v>
      </c>
      <c r="E102" s="5">
        <f t="shared" si="1"/>
        <v>353.4</v>
      </c>
      <c r="F102" s="5">
        <f t="shared" si="4"/>
        <v>758.35</v>
      </c>
      <c r="G102" s="5">
        <f t="shared" si="2"/>
        <v>482.43315080558511</v>
      </c>
      <c r="H102" s="5">
        <f t="shared" si="3"/>
        <v>629.31684919441489</v>
      </c>
    </row>
    <row r="103" spans="1:8" x14ac:dyDescent="0.7">
      <c r="A103" s="4">
        <v>35976</v>
      </c>
      <c r="B103" s="5">
        <v>1090.82</v>
      </c>
      <c r="C103" s="5">
        <f t="shared" si="0"/>
        <v>0.32397645807740966</v>
      </c>
      <c r="D103" s="5">
        <f>SUM(C$2:C103)</f>
        <v>74.310185615548875</v>
      </c>
      <c r="E103" s="5">
        <f t="shared" si="1"/>
        <v>353.4</v>
      </c>
      <c r="F103" s="5">
        <f t="shared" si="4"/>
        <v>737.42</v>
      </c>
      <c r="G103" s="5">
        <f t="shared" si="2"/>
        <v>485.08558687353701</v>
      </c>
      <c r="H103" s="5">
        <f t="shared" si="3"/>
        <v>605.73441312646287</v>
      </c>
    </row>
    <row r="104" spans="1:8" x14ac:dyDescent="0.7">
      <c r="A104" s="4">
        <v>36007</v>
      </c>
      <c r="B104" s="5">
        <v>1133.8399999999999</v>
      </c>
      <c r="C104" s="5">
        <f t="shared" si="0"/>
        <v>0.31168418824525507</v>
      </c>
      <c r="D104" s="5">
        <f>SUM(C$2:C104)</f>
        <v>74.621869803794127</v>
      </c>
      <c r="E104" s="5">
        <f t="shared" si="1"/>
        <v>353.4</v>
      </c>
      <c r="F104" s="5">
        <f t="shared" si="4"/>
        <v>780.43999999999994</v>
      </c>
      <c r="G104" s="5">
        <f t="shared" si="2"/>
        <v>487.79533527782547</v>
      </c>
      <c r="H104" s="5">
        <f t="shared" si="3"/>
        <v>646.0446647221745</v>
      </c>
    </row>
    <row r="105" spans="1:8" x14ac:dyDescent="0.7">
      <c r="A105" s="4">
        <v>36038</v>
      </c>
      <c r="B105" s="5">
        <v>1120.67</v>
      </c>
      <c r="C105" s="5">
        <f t="shared" si="0"/>
        <v>0.3153470691639822</v>
      </c>
      <c r="D105" s="5">
        <f>SUM(C$2:C105)</f>
        <v>74.937216872958103</v>
      </c>
      <c r="E105" s="5">
        <f t="shared" si="1"/>
        <v>353.4</v>
      </c>
      <c r="F105" s="5">
        <f t="shared" si="4"/>
        <v>767.2700000000001</v>
      </c>
      <c r="G105" s="5">
        <f t="shared" si="2"/>
        <v>490.45856696691561</v>
      </c>
      <c r="H105" s="5">
        <f t="shared" si="3"/>
        <v>630.2114330330844</v>
      </c>
    </row>
    <row r="106" spans="1:8" x14ac:dyDescent="0.7">
      <c r="A106" s="4">
        <v>36068</v>
      </c>
      <c r="B106" s="5">
        <v>957.28</v>
      </c>
      <c r="C106" s="5">
        <f t="shared" si="0"/>
        <v>0.36917098445595853</v>
      </c>
      <c r="D106" s="5">
        <f>SUM(C$2:C106)</f>
        <v>75.306387857414066</v>
      </c>
      <c r="E106" s="5">
        <f t="shared" si="1"/>
        <v>353.4</v>
      </c>
      <c r="F106" s="5">
        <f t="shared" si="4"/>
        <v>603.88</v>
      </c>
      <c r="G106" s="5">
        <f t="shared" si="2"/>
        <v>492.74704385315624</v>
      </c>
      <c r="H106" s="5">
        <f t="shared" si="3"/>
        <v>464.53295614684373</v>
      </c>
    </row>
    <row r="107" spans="1:8" x14ac:dyDescent="0.7">
      <c r="A107" s="4">
        <v>36099</v>
      </c>
      <c r="B107" s="5">
        <v>1017.01</v>
      </c>
      <c r="C107" s="5">
        <f t="shared" si="0"/>
        <v>0.34748920856235432</v>
      </c>
      <c r="D107" s="5">
        <f>SUM(C$2:C107)</f>
        <v>75.653877065976417</v>
      </c>
      <c r="E107" s="5">
        <f t="shared" si="1"/>
        <v>353.4</v>
      </c>
      <c r="F107" s="5">
        <f t="shared" si="4"/>
        <v>663.61</v>
      </c>
      <c r="G107" s="5">
        <f t="shared" si="2"/>
        <v>495.15505949987784</v>
      </c>
      <c r="H107" s="5">
        <f t="shared" si="3"/>
        <v>521.85494050012221</v>
      </c>
    </row>
    <row r="108" spans="1:8" x14ac:dyDescent="0.7">
      <c r="A108" s="4">
        <v>36129</v>
      </c>
      <c r="B108" s="5">
        <v>1098.67</v>
      </c>
      <c r="C108" s="5">
        <f t="shared" si="0"/>
        <v>0.32166164544403686</v>
      </c>
      <c r="D108" s="5">
        <f>SUM(C$2:C108)</f>
        <v>75.975538711420455</v>
      </c>
      <c r="E108" s="5">
        <f t="shared" si="1"/>
        <v>353.4</v>
      </c>
      <c r="F108" s="5">
        <f t="shared" si="4"/>
        <v>745.2700000000001</v>
      </c>
      <c r="G108" s="5">
        <f t="shared" si="2"/>
        <v>497.71019253484963</v>
      </c>
      <c r="H108" s="5">
        <f t="shared" si="3"/>
        <v>600.95980746515045</v>
      </c>
    </row>
    <row r="109" spans="1:8" x14ac:dyDescent="0.7">
      <c r="A109" s="4">
        <v>36160</v>
      </c>
      <c r="B109" s="5">
        <v>1163.6300000000001</v>
      </c>
      <c r="C109" s="5">
        <f t="shared" si="0"/>
        <v>0.30370478588554778</v>
      </c>
      <c r="D109" s="5">
        <f>SUM(C$2:C109)</f>
        <v>76.279243497305998</v>
      </c>
      <c r="E109" s="5">
        <f t="shared" si="1"/>
        <v>353.4</v>
      </c>
      <c r="F109" s="5">
        <f t="shared" si="4"/>
        <v>810.23000000000013</v>
      </c>
      <c r="G109" s="5">
        <f t="shared" si="2"/>
        <v>500.36154332532118</v>
      </c>
      <c r="H109" s="5">
        <f t="shared" si="3"/>
        <v>663.26845667467887</v>
      </c>
    </row>
    <row r="110" spans="1:8" x14ac:dyDescent="0.7">
      <c r="A110" s="4">
        <v>36191</v>
      </c>
      <c r="B110" s="5">
        <v>1229.23</v>
      </c>
      <c r="C110" s="5">
        <f t="shared" si="0"/>
        <v>0.28749705099940609</v>
      </c>
      <c r="D110" s="5">
        <f>SUM(C$2:C110)</f>
        <v>76.566740548305404</v>
      </c>
      <c r="E110" s="5">
        <f t="shared" si="1"/>
        <v>353.4</v>
      </c>
      <c r="F110" s="5">
        <f t="shared" si="4"/>
        <v>875.83</v>
      </c>
      <c r="G110" s="5">
        <f t="shared" si="2"/>
        <v>503.09833909800079</v>
      </c>
      <c r="H110" s="5">
        <f t="shared" si="3"/>
        <v>726.13166090199923</v>
      </c>
    </row>
    <row r="111" spans="1:8" x14ac:dyDescent="0.7">
      <c r="A111" s="4">
        <v>36219</v>
      </c>
      <c r="B111" s="5">
        <v>1279.6400000000001</v>
      </c>
      <c r="C111" s="5">
        <f t="shared" si="0"/>
        <v>0.27617142321277854</v>
      </c>
      <c r="D111" s="5">
        <f>SUM(C$2:C111)</f>
        <v>76.842911971518177</v>
      </c>
      <c r="E111" s="5">
        <f t="shared" si="1"/>
        <v>353.4</v>
      </c>
      <c r="F111" s="5">
        <f t="shared" si="4"/>
        <v>926.24000000000012</v>
      </c>
      <c r="G111" s="5">
        <f t="shared" si="2"/>
        <v>505.88920959175317</v>
      </c>
      <c r="H111" s="5">
        <f t="shared" si="3"/>
        <v>773.75079040824698</v>
      </c>
    </row>
    <row r="112" spans="1:8" x14ac:dyDescent="0.7">
      <c r="A112" s="4">
        <v>36250</v>
      </c>
      <c r="B112" s="5">
        <v>1238.33</v>
      </c>
      <c r="C112" s="5">
        <f t="shared" si="0"/>
        <v>0.28538434827550008</v>
      </c>
      <c r="D112" s="5">
        <f>SUM(C$2:C112)</f>
        <v>77.128296319793677</v>
      </c>
      <c r="E112" s="5">
        <f t="shared" si="1"/>
        <v>353.4</v>
      </c>
      <c r="F112" s="5">
        <f t="shared" si="4"/>
        <v>884.93</v>
      </c>
      <c r="G112" s="5">
        <f t="shared" si="2"/>
        <v>508.59933217444791</v>
      </c>
      <c r="H112" s="5">
        <f t="shared" si="3"/>
        <v>729.73066782555202</v>
      </c>
    </row>
    <row r="113" spans="1:8" x14ac:dyDescent="0.7">
      <c r="A113" s="4">
        <v>36280</v>
      </c>
      <c r="B113" s="5">
        <v>1286.3699999999999</v>
      </c>
      <c r="C113" s="5">
        <f t="shared" si="0"/>
        <v>0.27472655612304392</v>
      </c>
      <c r="D113" s="5">
        <f>SUM(C$2:C113)</f>
        <v>77.403022875916719</v>
      </c>
      <c r="E113" s="5">
        <f t="shared" si="1"/>
        <v>353.4</v>
      </c>
      <c r="F113" s="5">
        <f t="shared" si="4"/>
        <v>932.96999999999991</v>
      </c>
      <c r="G113" s="5">
        <f t="shared" si="2"/>
        <v>511.35987367639643</v>
      </c>
      <c r="H113" s="5">
        <f t="shared" si="3"/>
        <v>775.01012632360346</v>
      </c>
    </row>
    <row r="114" spans="1:8" x14ac:dyDescent="0.7">
      <c r="A114" s="4">
        <v>36311</v>
      </c>
      <c r="B114" s="5">
        <v>1335.18</v>
      </c>
      <c r="C114" s="5">
        <f t="shared" si="0"/>
        <v>0.26468341347234076</v>
      </c>
      <c r="D114" s="5">
        <f>SUM(C$2:C114)</f>
        <v>77.667706289389059</v>
      </c>
      <c r="E114" s="5">
        <f t="shared" si="1"/>
        <v>353.4</v>
      </c>
      <c r="F114" s="5">
        <f t="shared" si="4"/>
        <v>981.78000000000009</v>
      </c>
      <c r="G114" s="5">
        <f t="shared" si="2"/>
        <v>514.16736643677348</v>
      </c>
      <c r="H114" s="5">
        <f t="shared" si="3"/>
        <v>821.01263356322659</v>
      </c>
    </row>
    <row r="115" spans="1:8" x14ac:dyDescent="0.7">
      <c r="A115" s="4">
        <v>36341</v>
      </c>
      <c r="B115" s="5">
        <v>1301.8399999999999</v>
      </c>
      <c r="C115" s="5">
        <f t="shared" si="0"/>
        <v>0.27146193080562897</v>
      </c>
      <c r="D115" s="5">
        <f>SUM(C$2:C115)</f>
        <v>77.939168220194688</v>
      </c>
      <c r="E115" s="5">
        <f t="shared" si="1"/>
        <v>353.4</v>
      </c>
      <c r="F115" s="5">
        <f t="shared" si="4"/>
        <v>948.43999999999994</v>
      </c>
      <c r="G115" s="5">
        <f t="shared" si="2"/>
        <v>516.91082827801006</v>
      </c>
      <c r="H115" s="5">
        <f t="shared" si="3"/>
        <v>784.92917172198986</v>
      </c>
    </row>
    <row r="116" spans="1:8" x14ac:dyDescent="0.7">
      <c r="A116" s="4">
        <v>36372</v>
      </c>
      <c r="B116" s="5">
        <v>1372.71</v>
      </c>
      <c r="C116" s="5">
        <f t="shared" si="0"/>
        <v>0.25744694800795503</v>
      </c>
      <c r="D116" s="5">
        <f>SUM(C$2:C116)</f>
        <v>78.196615168202641</v>
      </c>
      <c r="E116" s="5">
        <f t="shared" si="1"/>
        <v>353.4</v>
      </c>
      <c r="F116" s="5">
        <f t="shared" si="4"/>
        <v>1019.3100000000001</v>
      </c>
      <c r="G116" s="5">
        <f t="shared" si="2"/>
        <v>519.72837842891681</v>
      </c>
      <c r="H116" s="5">
        <f t="shared" si="3"/>
        <v>852.98162157108322</v>
      </c>
    </row>
    <row r="117" spans="1:8" x14ac:dyDescent="0.7">
      <c r="A117" s="4">
        <v>36403</v>
      </c>
      <c r="B117" s="5">
        <v>1328.72</v>
      </c>
      <c r="C117" s="5">
        <f t="shared" si="0"/>
        <v>0.26597025708952976</v>
      </c>
      <c r="D117" s="5">
        <f>SUM(C$2:C117)</f>
        <v>78.462585425292176</v>
      </c>
      <c r="E117" s="5">
        <f t="shared" si="1"/>
        <v>353.4</v>
      </c>
      <c r="F117" s="5">
        <f t="shared" si="4"/>
        <v>975.32</v>
      </c>
      <c r="G117" s="5">
        <f t="shared" si="2"/>
        <v>522.4706753900258</v>
      </c>
      <c r="H117" s="5">
        <f t="shared" si="3"/>
        <v>806.24932460997422</v>
      </c>
    </row>
    <row r="118" spans="1:8" x14ac:dyDescent="0.7">
      <c r="A118" s="6">
        <v>36433</v>
      </c>
      <c r="B118" s="7">
        <v>1320.41</v>
      </c>
      <c r="C118" s="5">
        <f t="shared" si="0"/>
        <v>0.26764414083504362</v>
      </c>
      <c r="D118" s="5">
        <f>SUM(C$2:C118)</f>
        <v>78.730229566127221</v>
      </c>
      <c r="E118" s="5">
        <f t="shared" si="1"/>
        <v>353.4</v>
      </c>
      <c r="F118" s="5">
        <f t="shared" si="4"/>
        <v>967.0100000000001</v>
      </c>
      <c r="G118" s="5">
        <f t="shared" si="2"/>
        <v>525.18327747629758</v>
      </c>
      <c r="H118" s="5">
        <f t="shared" si="3"/>
        <v>795.22672252370251</v>
      </c>
    </row>
    <row r="119" spans="1:8" x14ac:dyDescent="0.7">
      <c r="A119" s="4">
        <v>36464</v>
      </c>
      <c r="B119" s="5">
        <v>1282.71</v>
      </c>
      <c r="C119" s="5">
        <f t="shared" si="0"/>
        <v>0.27551044273452296</v>
      </c>
      <c r="D119" s="5">
        <f>SUM(C$2:C119)</f>
        <v>79.00574000886175</v>
      </c>
      <c r="E119" s="5">
        <f t="shared" si="1"/>
        <v>353.4</v>
      </c>
      <c r="F119" s="5">
        <f t="shared" si="4"/>
        <v>929.31000000000006</v>
      </c>
      <c r="G119" s="5">
        <f t="shared" si="2"/>
        <v>527.82494025525921</v>
      </c>
      <c r="H119" s="5">
        <f t="shared" si="3"/>
        <v>754.88505974474083</v>
      </c>
    </row>
    <row r="120" spans="1:8" x14ac:dyDescent="0.7">
      <c r="A120" s="4">
        <v>36494</v>
      </c>
      <c r="B120" s="5">
        <v>1362.93</v>
      </c>
      <c r="C120" s="5">
        <f t="shared" si="0"/>
        <v>0.2592943144548876</v>
      </c>
      <c r="D120" s="5">
        <f>SUM(C$2:C120)</f>
        <v>79.265034323316641</v>
      </c>
      <c r="E120" s="5">
        <f t="shared" si="1"/>
        <v>353.4</v>
      </c>
      <c r="F120" s="5">
        <f t="shared" si="4"/>
        <v>1009.5300000000001</v>
      </c>
      <c r="G120" s="5">
        <f t="shared" si="2"/>
        <v>530.55676262577731</v>
      </c>
      <c r="H120" s="5">
        <f t="shared" si="3"/>
        <v>832.37323737422275</v>
      </c>
    </row>
    <row r="121" spans="1:8" x14ac:dyDescent="0.7">
      <c r="A121" s="4">
        <v>36525</v>
      </c>
      <c r="B121" s="5">
        <v>1388.91</v>
      </c>
      <c r="C121" s="5">
        <f t="shared" si="0"/>
        <v>0.25444413244918673</v>
      </c>
      <c r="D121" s="5">
        <f>SUM(C$2:C121)</f>
        <v>79.519478455765821</v>
      </c>
      <c r="E121" s="5">
        <f t="shared" si="1"/>
        <v>353.4</v>
      </c>
      <c r="F121" s="5">
        <f t="shared" si="4"/>
        <v>1035.5100000000002</v>
      </c>
      <c r="G121" s="5">
        <f t="shared" si="2"/>
        <v>533.30329654501236</v>
      </c>
      <c r="H121" s="5">
        <f t="shared" si="3"/>
        <v>855.60670345498772</v>
      </c>
    </row>
    <row r="122" spans="1:8" x14ac:dyDescent="0.7">
      <c r="A122" s="4">
        <v>36556</v>
      </c>
      <c r="B122" s="5">
        <v>1469.25</v>
      </c>
      <c r="C122" s="5">
        <f t="shared" si="0"/>
        <v>0.24053088310362428</v>
      </c>
      <c r="D122" s="5">
        <f>SUM(C$2:C122)</f>
        <v>79.760009338869452</v>
      </c>
      <c r="E122" s="5">
        <f t="shared" si="1"/>
        <v>353.4</v>
      </c>
      <c r="F122" s="5">
        <f t="shared" si="4"/>
        <v>1115.8499999999999</v>
      </c>
      <c r="G122" s="5">
        <f t="shared" si="2"/>
        <v>536.12581485946589</v>
      </c>
      <c r="H122" s="5">
        <f t="shared" si="3"/>
        <v>933.12418514053411</v>
      </c>
    </row>
    <row r="123" spans="1:8" x14ac:dyDescent="0.7">
      <c r="A123" s="4">
        <v>36585</v>
      </c>
      <c r="B123" s="5">
        <v>1394.46</v>
      </c>
      <c r="C123" s="5">
        <f t="shared" si="0"/>
        <v>0.25343143582462024</v>
      </c>
      <c r="D123" s="5">
        <f>SUM(C$2:C123)</f>
        <v>80.013440774694075</v>
      </c>
      <c r="E123" s="5">
        <f t="shared" si="1"/>
        <v>353.4</v>
      </c>
      <c r="F123" s="5">
        <f t="shared" si="4"/>
        <v>1041.06</v>
      </c>
      <c r="G123" s="5">
        <f t="shared" si="2"/>
        <v>538.84446891122764</v>
      </c>
      <c r="H123" s="5">
        <f t="shared" si="3"/>
        <v>855.6155310887724</v>
      </c>
    </row>
    <row r="124" spans="1:8" x14ac:dyDescent="0.7">
      <c r="A124" s="4">
        <v>36616</v>
      </c>
      <c r="B124" s="5">
        <v>1366.42</v>
      </c>
      <c r="C124" s="5">
        <f t="shared" si="0"/>
        <v>0.25863204578387317</v>
      </c>
      <c r="D124" s="5">
        <f>SUM(C$2:C124)</f>
        <v>80.272072820477945</v>
      </c>
      <c r="E124" s="5">
        <f t="shared" si="1"/>
        <v>353.4</v>
      </c>
      <c r="F124" s="5">
        <f t="shared" si="4"/>
        <v>1013.0200000000001</v>
      </c>
      <c r="G124" s="5">
        <f t="shared" si="2"/>
        <v>541.51087012805988</v>
      </c>
      <c r="H124" s="5">
        <f t="shared" si="3"/>
        <v>824.90912987194019</v>
      </c>
    </row>
    <row r="125" spans="1:8" x14ac:dyDescent="0.7">
      <c r="A125" s="4">
        <v>36646</v>
      </c>
      <c r="B125" s="5">
        <v>1498.58</v>
      </c>
      <c r="C125" s="5">
        <f t="shared" si="0"/>
        <v>0.23582324600621921</v>
      </c>
      <c r="D125" s="5">
        <f>SUM(C$2:C125)</f>
        <v>80.507896066484165</v>
      </c>
      <c r="E125" s="5">
        <f t="shared" si="1"/>
        <v>353.4</v>
      </c>
      <c r="F125" s="5">
        <f t="shared" si="4"/>
        <v>1145.1799999999998</v>
      </c>
      <c r="G125" s="5">
        <f t="shared" si="2"/>
        <v>544.31431127962549</v>
      </c>
      <c r="H125" s="5">
        <f t="shared" si="3"/>
        <v>954.26568872037444</v>
      </c>
    </row>
    <row r="126" spans="1:8" x14ac:dyDescent="0.7">
      <c r="A126" s="4">
        <v>36677</v>
      </c>
      <c r="B126" s="5">
        <v>1452.43</v>
      </c>
      <c r="C126" s="5">
        <f t="shared" si="0"/>
        <v>0.24331637325034594</v>
      </c>
      <c r="D126" s="5">
        <f>SUM(C$2:C126)</f>
        <v>80.751212439734516</v>
      </c>
      <c r="E126" s="5">
        <f t="shared" si="1"/>
        <v>353.4</v>
      </c>
      <c r="F126" s="5">
        <f t="shared" si="4"/>
        <v>1099.0300000000002</v>
      </c>
      <c r="G126" s="5">
        <f t="shared" si="2"/>
        <v>547.05060971026626</v>
      </c>
      <c r="H126" s="5">
        <f t="shared" si="3"/>
        <v>905.37939028973381</v>
      </c>
    </row>
    <row r="127" spans="1:8" x14ac:dyDescent="0.7">
      <c r="A127" s="4">
        <v>36707</v>
      </c>
      <c r="B127" s="5">
        <v>1420.6</v>
      </c>
      <c r="C127" s="5">
        <f t="shared" si="0"/>
        <v>0.24876812614388286</v>
      </c>
      <c r="D127" s="5">
        <f>SUM(C$2:C127)</f>
        <v>80.999980565878403</v>
      </c>
      <c r="E127" s="5">
        <f t="shared" si="1"/>
        <v>353.4</v>
      </c>
      <c r="F127" s="5">
        <f t="shared" si="4"/>
        <v>1067.1999999999998</v>
      </c>
      <c r="G127" s="5">
        <f t="shared" si="2"/>
        <v>549.73346522946918</v>
      </c>
      <c r="H127" s="5">
        <f t="shared" si="3"/>
        <v>870.86653477053073</v>
      </c>
    </row>
    <row r="128" spans="1:8" x14ac:dyDescent="0.7">
      <c r="A128" s="4">
        <v>36738</v>
      </c>
      <c r="B128" s="5">
        <v>1454.6</v>
      </c>
      <c r="C128" s="5">
        <f t="shared" si="0"/>
        <v>0.24295338924790319</v>
      </c>
      <c r="D128" s="5">
        <f>SUM(C$2:C128)</f>
        <v>81.242933955126304</v>
      </c>
      <c r="E128" s="5">
        <f t="shared" si="1"/>
        <v>353.4</v>
      </c>
      <c r="F128" s="5">
        <f t="shared" si="4"/>
        <v>1101.1999999999998</v>
      </c>
      <c r="G128" s="5">
        <f t="shared" si="2"/>
        <v>552.43942845281776</v>
      </c>
      <c r="H128" s="5">
        <f t="shared" si="3"/>
        <v>902.16057154718214</v>
      </c>
    </row>
    <row r="129" spans="1:8" x14ac:dyDescent="0.7">
      <c r="A129" s="4">
        <v>36769</v>
      </c>
      <c r="B129" s="5">
        <v>1430.83</v>
      </c>
      <c r="C129" s="5">
        <f t="shared" si="0"/>
        <v>0.24698950958534557</v>
      </c>
      <c r="D129" s="5">
        <f>SUM(C$2:C129)</f>
        <v>81.489923464711651</v>
      </c>
      <c r="E129" s="5">
        <f t="shared" si="1"/>
        <v>353.4</v>
      </c>
      <c r="F129" s="5">
        <f t="shared" si="4"/>
        <v>1077.4299999999998</v>
      </c>
      <c r="G129" s="5">
        <f t="shared" si="2"/>
        <v>555.10176076663788</v>
      </c>
      <c r="H129" s="5">
        <f t="shared" si="3"/>
        <v>875.72823923336205</v>
      </c>
    </row>
    <row r="130" spans="1:8" x14ac:dyDescent="0.7">
      <c r="A130" s="4">
        <v>36799</v>
      </c>
      <c r="B130" s="5">
        <v>1517.68</v>
      </c>
      <c r="C130" s="5">
        <f t="shared" si="0"/>
        <v>0.23285541089030623</v>
      </c>
      <c r="D130" s="5">
        <f>SUM(C$2:C130)</f>
        <v>81.722778875601961</v>
      </c>
      <c r="E130" s="5">
        <f t="shared" si="1"/>
        <v>353.4</v>
      </c>
      <c r="F130" s="5">
        <f t="shared" si="4"/>
        <v>1164.2800000000002</v>
      </c>
      <c r="G130" s="5">
        <f t="shared" si="2"/>
        <v>557.8444667109859</v>
      </c>
      <c r="H130" s="5">
        <f t="shared" si="3"/>
        <v>959.83553328901417</v>
      </c>
    </row>
    <row r="131" spans="1:8" x14ac:dyDescent="0.7">
      <c r="A131" s="4">
        <v>36830</v>
      </c>
      <c r="B131" s="5">
        <v>1436.52</v>
      </c>
      <c r="C131" s="5">
        <f t="shared" si="0"/>
        <v>0.24601119371815219</v>
      </c>
      <c r="D131" s="5">
        <f>SUM(C$2:C131)</f>
        <v>81.968790069320107</v>
      </c>
      <c r="E131" s="5">
        <f t="shared" si="1"/>
        <v>353.4</v>
      </c>
      <c r="F131" s="5">
        <f t="shared" si="4"/>
        <v>1083.1199999999999</v>
      </c>
      <c r="G131" s="5">
        <f t="shared" si="2"/>
        <v>560.4816169806503</v>
      </c>
      <c r="H131" s="5">
        <f t="shared" si="3"/>
        <v>876.03838301934968</v>
      </c>
    </row>
    <row r="132" spans="1:8" x14ac:dyDescent="0.7">
      <c r="A132" s="4">
        <v>36860</v>
      </c>
      <c r="B132" s="5">
        <v>1429.4</v>
      </c>
      <c r="C132" s="5">
        <f t="shared" si="0"/>
        <v>0.24723660277039314</v>
      </c>
      <c r="D132" s="5">
        <f>SUM(C$2:C132)</f>
        <v>82.216026672090507</v>
      </c>
      <c r="E132" s="5">
        <f t="shared" si="1"/>
        <v>353.4</v>
      </c>
      <c r="F132" s="5">
        <f t="shared" si="4"/>
        <v>1076</v>
      </c>
      <c r="G132" s="5">
        <f t="shared" si="2"/>
        <v>563.09459206346787</v>
      </c>
      <c r="H132" s="5">
        <f t="shared" si="3"/>
        <v>866.30540793653222</v>
      </c>
    </row>
    <row r="133" spans="1:8" x14ac:dyDescent="0.7">
      <c r="A133" s="4">
        <v>36891</v>
      </c>
      <c r="B133" s="5">
        <v>1314.95</v>
      </c>
      <c r="C133" s="5">
        <f t="shared" si="0"/>
        <v>0.26875546598729988</v>
      </c>
      <c r="D133" s="5">
        <f>SUM(C$2:C133)</f>
        <v>82.484782138077804</v>
      </c>
      <c r="E133" s="5">
        <f t="shared" si="1"/>
        <v>353.4</v>
      </c>
      <c r="F133" s="5">
        <f t="shared" si="4"/>
        <v>961.55000000000007</v>
      </c>
      <c r="G133" s="5">
        <f t="shared" si="2"/>
        <v>565.54431970143139</v>
      </c>
      <c r="H133" s="5">
        <f t="shared" si="3"/>
        <v>749.40568029856865</v>
      </c>
    </row>
    <row r="134" spans="1:8" x14ac:dyDescent="0.7">
      <c r="A134" s="4">
        <v>36922</v>
      </c>
      <c r="B134" s="5">
        <v>1320.28</v>
      </c>
      <c r="C134" s="5">
        <f t="shared" si="0"/>
        <v>0.26767049413760718</v>
      </c>
      <c r="D134" s="5">
        <f>SUM(C$2:C134)</f>
        <v>82.752452632215409</v>
      </c>
      <c r="E134" s="5">
        <f t="shared" si="1"/>
        <v>353.4</v>
      </c>
      <c r="F134" s="5">
        <f t="shared" si="4"/>
        <v>966.88</v>
      </c>
      <c r="G134" s="5">
        <f t="shared" si="2"/>
        <v>567.98558235967153</v>
      </c>
      <c r="H134" s="5">
        <f t="shared" si="3"/>
        <v>752.29441764032845</v>
      </c>
    </row>
    <row r="135" spans="1:8" x14ac:dyDescent="0.7">
      <c r="A135" s="4">
        <v>36950</v>
      </c>
      <c r="B135" s="5">
        <v>1366.01</v>
      </c>
      <c r="C135" s="5">
        <f t="shared" si="0"/>
        <v>0.25870967269639311</v>
      </c>
      <c r="D135" s="5">
        <f>SUM(C$2:C135)</f>
        <v>83.011162304911807</v>
      </c>
      <c r="E135" s="5">
        <f t="shared" si="1"/>
        <v>353.4</v>
      </c>
      <c r="F135" s="5">
        <f t="shared" si="4"/>
        <v>1012.61</v>
      </c>
      <c r="G135" s="5">
        <f t="shared" si="2"/>
        <v>570.47267722931213</v>
      </c>
      <c r="H135" s="5">
        <f t="shared" si="3"/>
        <v>795.53732277068787</v>
      </c>
    </row>
    <row r="136" spans="1:8" x14ac:dyDescent="0.7">
      <c r="A136" s="4">
        <v>36981</v>
      </c>
      <c r="B136" s="5">
        <v>1239.94</v>
      </c>
      <c r="C136" s="5">
        <f t="shared" si="0"/>
        <v>0.28501379098988655</v>
      </c>
      <c r="D136" s="5">
        <f>SUM(C$2:C136)</f>
        <v>83.2961760959017</v>
      </c>
      <c r="E136" s="5">
        <f t="shared" si="1"/>
        <v>353.4</v>
      </c>
      <c r="F136" s="5">
        <f t="shared" si="4"/>
        <v>886.54000000000008</v>
      </c>
      <c r="G136" s="5">
        <f t="shared" si="2"/>
        <v>572.76338766225012</v>
      </c>
      <c r="H136" s="5">
        <f t="shared" si="3"/>
        <v>667.17661233774993</v>
      </c>
    </row>
    <row r="137" spans="1:8" x14ac:dyDescent="0.7">
      <c r="A137" s="4">
        <v>37011</v>
      </c>
      <c r="B137" s="5">
        <v>1160.33</v>
      </c>
      <c r="C137" s="5">
        <f t="shared" si="0"/>
        <v>0.30456852791878175</v>
      </c>
      <c r="D137" s="5">
        <f>SUM(C$2:C137)</f>
        <v>83.600744623820475</v>
      </c>
      <c r="E137" s="5">
        <f t="shared" si="1"/>
        <v>353.4</v>
      </c>
      <c r="F137" s="5">
        <f t="shared" si="4"/>
        <v>806.93</v>
      </c>
      <c r="G137" s="5">
        <f t="shared" si="2"/>
        <v>574.90397024891456</v>
      </c>
      <c r="H137" s="5">
        <f t="shared" si="3"/>
        <v>585.42602975108537</v>
      </c>
    </row>
    <row r="138" spans="1:8" x14ac:dyDescent="0.7">
      <c r="A138" s="4">
        <v>37042</v>
      </c>
      <c r="B138" s="5">
        <v>1249.46</v>
      </c>
      <c r="C138" s="5">
        <f t="shared" si="0"/>
        <v>0.28284218782514042</v>
      </c>
      <c r="D138" s="5">
        <f>SUM(C$2:C138)</f>
        <v>83.883586811645614</v>
      </c>
      <c r="E138" s="5">
        <f t="shared" si="1"/>
        <v>353.4</v>
      </c>
      <c r="F138" s="5">
        <f t="shared" si="4"/>
        <v>896.06000000000006</v>
      </c>
      <c r="G138" s="5">
        <f t="shared" si="2"/>
        <v>577.17846649445369</v>
      </c>
      <c r="H138" s="5">
        <f t="shared" si="3"/>
        <v>672.28153350554635</v>
      </c>
    </row>
    <row r="139" spans="1:8" x14ac:dyDescent="0.7">
      <c r="A139" s="4">
        <v>37072</v>
      </c>
      <c r="B139" s="5">
        <v>1255.82</v>
      </c>
      <c r="C139" s="5">
        <f t="shared" si="0"/>
        <v>0.28140975617524805</v>
      </c>
      <c r="D139" s="5">
        <f>SUM(C$2:C139)</f>
        <v>84.164996567820864</v>
      </c>
      <c r="E139" s="5">
        <f t="shared" si="1"/>
        <v>353.4</v>
      </c>
      <c r="F139" s="5">
        <f t="shared" si="4"/>
        <v>902.42</v>
      </c>
      <c r="G139" s="5">
        <f t="shared" si="2"/>
        <v>579.44753744154627</v>
      </c>
      <c r="H139" s="5">
        <f t="shared" si="3"/>
        <v>676.37246255845366</v>
      </c>
    </row>
    <row r="140" spans="1:8" x14ac:dyDescent="0.7">
      <c r="A140" s="4">
        <v>37103</v>
      </c>
      <c r="B140" s="5">
        <v>1224.42</v>
      </c>
      <c r="C140" s="5">
        <f t="shared" si="0"/>
        <v>0.28862645170774731</v>
      </c>
      <c r="D140" s="5">
        <f>SUM(C$2:C140)</f>
        <v>84.453623019528607</v>
      </c>
      <c r="E140" s="5">
        <f t="shared" si="1"/>
        <v>353.4</v>
      </c>
      <c r="F140" s="5">
        <f t="shared" si="4"/>
        <v>871.0200000000001</v>
      </c>
      <c r="G140" s="5">
        <f t="shared" si="2"/>
        <v>581.65177814385947</v>
      </c>
      <c r="H140" s="5">
        <f t="shared" si="3"/>
        <v>642.7682218561406</v>
      </c>
    </row>
    <row r="141" spans="1:8" x14ac:dyDescent="0.7">
      <c r="A141" s="4">
        <v>37134</v>
      </c>
      <c r="B141" s="5">
        <v>1211.23</v>
      </c>
      <c r="C141" s="5">
        <f t="shared" si="0"/>
        <v>0.29176952354218438</v>
      </c>
      <c r="D141" s="5">
        <f>SUM(C$2:C141)</f>
        <v>84.745392543070793</v>
      </c>
      <c r="E141" s="5">
        <f t="shared" si="1"/>
        <v>353.4</v>
      </c>
      <c r="F141" s="5">
        <f t="shared" si="4"/>
        <v>857.83</v>
      </c>
      <c r="G141" s="5">
        <f t="shared" si="2"/>
        <v>583.81935011811333</v>
      </c>
      <c r="H141" s="5">
        <f t="shared" si="3"/>
        <v>627.41064988188668</v>
      </c>
    </row>
    <row r="142" spans="1:8" x14ac:dyDescent="0.7">
      <c r="A142" s="4">
        <v>37164</v>
      </c>
      <c r="B142" s="5">
        <v>1133.58</v>
      </c>
      <c r="C142" s="5">
        <f t="shared" si="0"/>
        <v>0.31175567670565818</v>
      </c>
      <c r="D142" s="5">
        <f>SUM(C$2:C142)</f>
        <v>85.057148219776451</v>
      </c>
      <c r="E142" s="5">
        <f t="shared" si="1"/>
        <v>353.4</v>
      </c>
      <c r="F142" s="5">
        <f t="shared" si="4"/>
        <v>780.18</v>
      </c>
      <c r="G142" s="5">
        <f t="shared" si="2"/>
        <v>585.83436010865773</v>
      </c>
      <c r="H142" s="5">
        <f t="shared" si="3"/>
        <v>547.74563989134219</v>
      </c>
    </row>
    <row r="143" spans="1:8" x14ac:dyDescent="0.7">
      <c r="A143" s="4">
        <v>37195</v>
      </c>
      <c r="B143" s="5">
        <v>1040.94</v>
      </c>
      <c r="C143" s="5">
        <f t="shared" si="0"/>
        <v>0.33950083578304219</v>
      </c>
      <c r="D143" s="5">
        <f>SUM(C$2:C143)</f>
        <v>85.396649055559493</v>
      </c>
      <c r="E143" s="5">
        <f t="shared" si="1"/>
        <v>353.4</v>
      </c>
      <c r="F143" s="5">
        <f t="shared" si="4"/>
        <v>687.54000000000008</v>
      </c>
      <c r="G143" s="5">
        <f t="shared" si="2"/>
        <v>587.64366699389825</v>
      </c>
      <c r="H143" s="5">
        <f t="shared" si="3"/>
        <v>453.2963330061018</v>
      </c>
    </row>
    <row r="144" spans="1:8" x14ac:dyDescent="0.7">
      <c r="A144" s="4">
        <v>37225</v>
      </c>
      <c r="B144" s="5">
        <v>1059.78</v>
      </c>
      <c r="C144" s="5">
        <f t="shared" si="0"/>
        <v>0.33346543622261221</v>
      </c>
      <c r="D144" s="5">
        <f>SUM(C$2:C144)</f>
        <v>85.730114491782103</v>
      </c>
      <c r="E144" s="5">
        <f t="shared" si="1"/>
        <v>353.4</v>
      </c>
      <c r="F144" s="5">
        <f t="shared" si="4"/>
        <v>706.38</v>
      </c>
      <c r="G144" s="5">
        <f t="shared" si="2"/>
        <v>589.48014125006546</v>
      </c>
      <c r="H144" s="5">
        <f t="shared" si="3"/>
        <v>470.29985874993451</v>
      </c>
    </row>
    <row r="145" spans="1:8" x14ac:dyDescent="0.7">
      <c r="A145" s="4">
        <v>37256</v>
      </c>
      <c r="B145" s="5">
        <v>1139.45</v>
      </c>
      <c r="C145" s="5">
        <f t="shared" si="0"/>
        <v>0.31014963359515552</v>
      </c>
      <c r="D145" s="5">
        <f>SUM(C$2:C145)</f>
        <v>86.040264125377263</v>
      </c>
      <c r="E145" s="5">
        <f t="shared" si="1"/>
        <v>353.4</v>
      </c>
      <c r="F145" s="5">
        <f t="shared" si="4"/>
        <v>786.05000000000007</v>
      </c>
      <c r="G145" s="5">
        <f t="shared" si="2"/>
        <v>591.46261947597043</v>
      </c>
      <c r="H145" s="5">
        <f t="shared" si="3"/>
        <v>547.98738052402962</v>
      </c>
    </row>
    <row r="146" spans="1:8" x14ac:dyDescent="0.7">
      <c r="A146" s="4">
        <v>37287</v>
      </c>
      <c r="B146" s="5">
        <v>1148.08</v>
      </c>
      <c r="C146" s="5">
        <f t="shared" si="0"/>
        <v>0.30781827050379762</v>
      </c>
      <c r="D146" s="5">
        <f>SUM(C$2:C146)</f>
        <v>86.348082395881065</v>
      </c>
      <c r="E146" s="5">
        <f t="shared" si="1"/>
        <v>353.4</v>
      </c>
      <c r="F146" s="5">
        <f t="shared" si="4"/>
        <v>794.68</v>
      </c>
      <c r="G146" s="5">
        <f t="shared" si="2"/>
        <v>593.44687893664639</v>
      </c>
      <c r="H146" s="5">
        <f t="shared" si="3"/>
        <v>554.63312106335354</v>
      </c>
    </row>
    <row r="147" spans="1:8" x14ac:dyDescent="0.7">
      <c r="A147" s="4">
        <v>37315</v>
      </c>
      <c r="B147" s="5">
        <v>1130.2</v>
      </c>
      <c r="C147" s="5">
        <f t="shared" si="0"/>
        <v>0.31268801981950095</v>
      </c>
      <c r="D147" s="5">
        <f>SUM(C$2:C147)</f>
        <v>86.660770415700568</v>
      </c>
      <c r="E147" s="5">
        <f t="shared" si="1"/>
        <v>353.4</v>
      </c>
      <c r="F147" s="5">
        <f t="shared" si="4"/>
        <v>776.80000000000007</v>
      </c>
      <c r="G147" s="5">
        <f t="shared" si="2"/>
        <v>595.38358305030874</v>
      </c>
      <c r="H147" s="5">
        <f t="shared" si="3"/>
        <v>534.8164169496913</v>
      </c>
    </row>
    <row r="148" spans="1:8" x14ac:dyDescent="0.7">
      <c r="A148" s="4">
        <v>37346</v>
      </c>
      <c r="B148" s="5">
        <v>1106.73</v>
      </c>
      <c r="C148" s="5">
        <f t="shared" si="0"/>
        <v>0.3193190751131712</v>
      </c>
      <c r="D148" s="5">
        <f>SUM(C$2:C148)</f>
        <v>86.980089490813739</v>
      </c>
      <c r="E148" s="5">
        <f t="shared" si="1"/>
        <v>353.4</v>
      </c>
      <c r="F148" s="5">
        <f t="shared" si="4"/>
        <v>753.33</v>
      </c>
      <c r="G148" s="5">
        <f t="shared" si="2"/>
        <v>597.2608249096661</v>
      </c>
      <c r="H148" s="5">
        <f t="shared" si="3"/>
        <v>509.46917509033392</v>
      </c>
    </row>
    <row r="149" spans="1:8" x14ac:dyDescent="0.7">
      <c r="A149" s="4">
        <v>37376</v>
      </c>
      <c r="B149" s="5">
        <v>1147.3900000000001</v>
      </c>
      <c r="C149" s="5">
        <f t="shared" si="0"/>
        <v>0.30800338158777746</v>
      </c>
      <c r="D149" s="5">
        <f>SUM(C$2:C149)</f>
        <v>87.288092872401521</v>
      </c>
      <c r="E149" s="5">
        <f t="shared" si="1"/>
        <v>353.4</v>
      </c>
      <c r="F149" s="5">
        <f t="shared" si="4"/>
        <v>793.99000000000012</v>
      </c>
      <c r="G149" s="5">
        <f t="shared" si="2"/>
        <v>599.20200200108923</v>
      </c>
      <c r="H149" s="5">
        <f t="shared" si="3"/>
        <v>548.18799799891087</v>
      </c>
    </row>
    <row r="150" spans="1:8" x14ac:dyDescent="0.7">
      <c r="A150" s="4">
        <v>37407</v>
      </c>
      <c r="B150" s="5">
        <v>1076.92</v>
      </c>
      <c r="C150" s="5">
        <f t="shared" si="0"/>
        <v>0.3281580804516584</v>
      </c>
      <c r="D150" s="5">
        <f>SUM(C$2:C150)</f>
        <v>87.616250952853179</v>
      </c>
      <c r="E150" s="5">
        <f t="shared" si="1"/>
        <v>353.4</v>
      </c>
      <c r="F150" s="5">
        <f t="shared" si="4"/>
        <v>723.5200000000001</v>
      </c>
      <c r="G150" s="5">
        <f t="shared" si="2"/>
        <v>600.99124794023453</v>
      </c>
      <c r="H150" s="5">
        <f t="shared" si="3"/>
        <v>475.92875205976554</v>
      </c>
    </row>
    <row r="151" spans="1:8" x14ac:dyDescent="0.7">
      <c r="A151" s="4">
        <v>37437</v>
      </c>
      <c r="B151" s="5">
        <v>1067.1400000000001</v>
      </c>
      <c r="C151" s="5">
        <f t="shared" si="0"/>
        <v>0.33116554528927783</v>
      </c>
      <c r="D151" s="5">
        <f>SUM(C$2:C151)</f>
        <v>87.947416498142459</v>
      </c>
      <c r="E151" s="5">
        <f t="shared" si="1"/>
        <v>353.4</v>
      </c>
      <c r="F151" s="5">
        <f t="shared" si="4"/>
        <v>713.74000000000012</v>
      </c>
      <c r="G151" s="5">
        <f t="shared" si="2"/>
        <v>602.74652867284203</v>
      </c>
      <c r="H151" s="5">
        <f t="shared" si="3"/>
        <v>464.39347132715807</v>
      </c>
    </row>
    <row r="152" spans="1:8" x14ac:dyDescent="0.7">
      <c r="A152" s="4">
        <v>37468</v>
      </c>
      <c r="B152" s="5">
        <v>989.82</v>
      </c>
      <c r="C152" s="5">
        <f t="shared" si="0"/>
        <v>0.35703461235376127</v>
      </c>
      <c r="D152" s="5">
        <f>SUM(C$2:C152)</f>
        <v>88.304451110496217</v>
      </c>
      <c r="E152" s="5">
        <f t="shared" si="1"/>
        <v>353.4</v>
      </c>
      <c r="F152" s="5">
        <f t="shared" si="4"/>
        <v>636.42000000000007</v>
      </c>
      <c r="G152" s="5">
        <f t="shared" si="2"/>
        <v>604.31155314272723</v>
      </c>
      <c r="H152" s="5">
        <f t="shared" si="3"/>
        <v>385.50844685727282</v>
      </c>
    </row>
    <row r="153" spans="1:8" x14ac:dyDescent="0.7">
      <c r="A153" s="4">
        <v>37499</v>
      </c>
      <c r="B153" s="5">
        <v>911.62</v>
      </c>
      <c r="C153" s="5">
        <f t="shared" si="0"/>
        <v>0.38766152563568151</v>
      </c>
      <c r="D153" s="5">
        <f>SUM(C$2:C153)</f>
        <v>88.692112636131895</v>
      </c>
      <c r="E153" s="5">
        <f t="shared" si="1"/>
        <v>353.4</v>
      </c>
      <c r="F153" s="5">
        <f t="shared" si="4"/>
        <v>558.22</v>
      </c>
      <c r="G153" s="5">
        <f t="shared" si="2"/>
        <v>605.65475782923841</v>
      </c>
      <c r="H153" s="5">
        <f t="shared" si="3"/>
        <v>305.9652421707616</v>
      </c>
    </row>
    <row r="154" spans="1:8" x14ac:dyDescent="0.7">
      <c r="A154" s="4">
        <v>37529</v>
      </c>
      <c r="B154" s="5">
        <v>916.07</v>
      </c>
      <c r="C154" s="5">
        <f t="shared" si="0"/>
        <v>0.38577837938148829</v>
      </c>
      <c r="D154" s="5">
        <f>SUM(C$2:C154)</f>
        <v>89.077891015513387</v>
      </c>
      <c r="E154" s="5">
        <f t="shared" si="1"/>
        <v>353.4</v>
      </c>
      <c r="F154" s="5">
        <f t="shared" si="4"/>
        <v>562.67000000000007</v>
      </c>
      <c r="G154" s="5">
        <f t="shared" si="2"/>
        <v>606.99910363373317</v>
      </c>
      <c r="H154" s="5">
        <f t="shared" si="3"/>
        <v>309.07089636626688</v>
      </c>
    </row>
    <row r="155" spans="1:8" x14ac:dyDescent="0.7">
      <c r="A155" s="4">
        <v>37560</v>
      </c>
      <c r="B155" s="5">
        <v>815.28</v>
      </c>
      <c r="C155" s="5">
        <f t="shared" ref="C155:C241" si="5">B$2/B155</f>
        <v>0.43347070944951427</v>
      </c>
      <c r="D155" s="5">
        <f>SUM(C$2:C155)</f>
        <v>89.511361724962896</v>
      </c>
      <c r="E155" s="5">
        <f t="shared" ref="E155:E241" si="6">B$2</f>
        <v>353.4</v>
      </c>
      <c r="F155" s="5">
        <f t="shared" si="4"/>
        <v>461.88</v>
      </c>
      <c r="G155" s="5">
        <f t="shared" ref="G155:G241" si="7">B$2*(ROW()-1)/D155</f>
        <v>608.00773165785017</v>
      </c>
      <c r="H155" s="5">
        <f t="shared" ref="H155:H241" si="8">B155-G155</f>
        <v>207.2722683421498</v>
      </c>
    </row>
    <row r="156" spans="1:8" x14ac:dyDescent="0.7">
      <c r="A156" s="4">
        <v>37590</v>
      </c>
      <c r="B156" s="5">
        <v>885.76</v>
      </c>
      <c r="C156" s="5">
        <f t="shared" si="5"/>
        <v>0.39897940751445082</v>
      </c>
      <c r="D156" s="5">
        <f>SUM(C$2:C156)</f>
        <v>89.910341132477342</v>
      </c>
      <c r="E156" s="5">
        <f t="shared" si="6"/>
        <v>353.4</v>
      </c>
      <c r="F156" s="5">
        <f t="shared" ref="F156:F241" si="9">B156-E156</f>
        <v>532.36</v>
      </c>
      <c r="G156" s="5">
        <f t="shared" si="7"/>
        <v>609.24026435723863</v>
      </c>
      <c r="H156" s="5">
        <f t="shared" si="8"/>
        <v>276.51973564276136</v>
      </c>
    </row>
    <row r="157" spans="1:8" x14ac:dyDescent="0.7">
      <c r="A157" s="4">
        <v>37621</v>
      </c>
      <c r="B157" s="5">
        <v>936.31</v>
      </c>
      <c r="C157" s="5">
        <f t="shared" si="5"/>
        <v>0.37743909602588888</v>
      </c>
      <c r="D157" s="5">
        <f>SUM(C$2:C157)</f>
        <v>90.287780228503237</v>
      </c>
      <c r="E157" s="5">
        <f t="shared" si="6"/>
        <v>353.4</v>
      </c>
      <c r="F157" s="5">
        <f t="shared" si="9"/>
        <v>582.91</v>
      </c>
      <c r="G157" s="5">
        <f t="shared" si="7"/>
        <v>610.60754689587225</v>
      </c>
      <c r="H157" s="5">
        <f t="shared" si="8"/>
        <v>325.7024531041277</v>
      </c>
    </row>
    <row r="158" spans="1:8" x14ac:dyDescent="0.7">
      <c r="A158" s="4">
        <v>37652</v>
      </c>
      <c r="B158" s="5">
        <v>879.82</v>
      </c>
      <c r="C158" s="5">
        <f t="shared" si="5"/>
        <v>0.40167306949148684</v>
      </c>
      <c r="D158" s="5">
        <f>SUM(C$2:C158)</f>
        <v>90.689453297994717</v>
      </c>
      <c r="E158" s="5">
        <f t="shared" si="6"/>
        <v>353.4</v>
      </c>
      <c r="F158" s="5">
        <f t="shared" si="9"/>
        <v>526.42000000000007</v>
      </c>
      <c r="G158" s="5">
        <f t="shared" si="7"/>
        <v>611.799916994613</v>
      </c>
      <c r="H158" s="5">
        <f t="shared" si="8"/>
        <v>268.02008300538705</v>
      </c>
    </row>
    <row r="159" spans="1:8" x14ac:dyDescent="0.7">
      <c r="A159" s="4">
        <v>37680</v>
      </c>
      <c r="B159" s="5">
        <v>855.7</v>
      </c>
      <c r="C159" s="5">
        <f t="shared" si="5"/>
        <v>0.41299520860114519</v>
      </c>
      <c r="D159" s="5">
        <f>SUM(C$2:C159)</f>
        <v>91.102448506595863</v>
      </c>
      <c r="E159" s="5">
        <f t="shared" si="6"/>
        <v>353.4</v>
      </c>
      <c r="F159" s="5">
        <f t="shared" si="9"/>
        <v>502.30000000000007</v>
      </c>
      <c r="G159" s="5">
        <f t="shared" si="7"/>
        <v>612.9055905227109</v>
      </c>
      <c r="H159" s="5">
        <f t="shared" si="8"/>
        <v>242.79440947728915</v>
      </c>
    </row>
    <row r="160" spans="1:8" x14ac:dyDescent="0.7">
      <c r="A160" s="4">
        <v>37711</v>
      </c>
      <c r="B160" s="5">
        <v>841.15</v>
      </c>
      <c r="C160" s="5">
        <f t="shared" si="5"/>
        <v>0.42013909528621529</v>
      </c>
      <c r="D160" s="5">
        <f>SUM(C$2:C160)</f>
        <v>91.52258760188208</v>
      </c>
      <c r="E160" s="5">
        <f t="shared" si="6"/>
        <v>353.4</v>
      </c>
      <c r="F160" s="5">
        <f t="shared" si="9"/>
        <v>487.75</v>
      </c>
      <c r="G160" s="5">
        <f t="shared" si="7"/>
        <v>613.95335809806681</v>
      </c>
      <c r="H160" s="5">
        <f t="shared" si="8"/>
        <v>227.19664190193316</v>
      </c>
    </row>
    <row r="161" spans="1:8" x14ac:dyDescent="0.7">
      <c r="A161" s="4">
        <v>37741</v>
      </c>
      <c r="B161" s="5">
        <v>848.18</v>
      </c>
      <c r="C161" s="5">
        <f t="shared" si="5"/>
        <v>0.416656841708128</v>
      </c>
      <c r="D161" s="5">
        <f>SUM(C$2:C161)</f>
        <v>91.939244443590212</v>
      </c>
      <c r="E161" s="5">
        <f t="shared" si="6"/>
        <v>353.4</v>
      </c>
      <c r="F161" s="5">
        <f t="shared" si="9"/>
        <v>494.78</v>
      </c>
      <c r="G161" s="5">
        <f t="shared" si="7"/>
        <v>615.01484314125355</v>
      </c>
      <c r="H161" s="5">
        <f t="shared" si="8"/>
        <v>233.1651568587464</v>
      </c>
    </row>
    <row r="162" spans="1:8" x14ac:dyDescent="0.7">
      <c r="A162" s="4">
        <v>37772</v>
      </c>
      <c r="B162" s="5">
        <v>916.92</v>
      </c>
      <c r="C162" s="5">
        <f t="shared" si="5"/>
        <v>0.3854207564454914</v>
      </c>
      <c r="D162" s="5">
        <f>SUM(C$2:C162)</f>
        <v>92.32466520003571</v>
      </c>
      <c r="E162" s="5">
        <f t="shared" si="6"/>
        <v>353.4</v>
      </c>
      <c r="F162" s="5">
        <f t="shared" si="9"/>
        <v>563.52</v>
      </c>
      <c r="G162" s="5">
        <f t="shared" si="7"/>
        <v>616.27518363292143</v>
      </c>
      <c r="H162" s="5">
        <f t="shared" si="8"/>
        <v>300.64481636707853</v>
      </c>
    </row>
    <row r="163" spans="1:8" x14ac:dyDescent="0.7">
      <c r="A163" s="4">
        <v>37802</v>
      </c>
      <c r="B163" s="5">
        <v>963.59</v>
      </c>
      <c r="C163" s="5">
        <f t="shared" si="5"/>
        <v>0.36675349474361496</v>
      </c>
      <c r="D163" s="5">
        <f>SUM(C$2:C163)</f>
        <v>92.69141869477933</v>
      </c>
      <c r="E163" s="5">
        <f t="shared" si="6"/>
        <v>353.4</v>
      </c>
      <c r="F163" s="5">
        <f t="shared" si="9"/>
        <v>610.19000000000005</v>
      </c>
      <c r="G163" s="5">
        <f t="shared" si="7"/>
        <v>617.64940925674432</v>
      </c>
      <c r="H163" s="5">
        <f t="shared" si="8"/>
        <v>345.94059074325571</v>
      </c>
    </row>
    <row r="164" spans="1:8" x14ac:dyDescent="0.7">
      <c r="A164" s="4">
        <v>37833</v>
      </c>
      <c r="B164" s="5">
        <v>974.5</v>
      </c>
      <c r="C164" s="5">
        <f t="shared" si="5"/>
        <v>0.36264751154438168</v>
      </c>
      <c r="D164" s="5">
        <f>SUM(C$2:C164)</f>
        <v>93.054066206323711</v>
      </c>
      <c r="E164" s="5">
        <f t="shared" si="6"/>
        <v>353.4</v>
      </c>
      <c r="F164" s="5">
        <f t="shared" si="9"/>
        <v>621.1</v>
      </c>
      <c r="G164" s="5">
        <f t="shared" si="7"/>
        <v>619.04011665946268</v>
      </c>
      <c r="H164" s="5">
        <f t="shared" si="8"/>
        <v>355.45988334053732</v>
      </c>
    </row>
    <row r="165" spans="1:8" x14ac:dyDescent="0.7">
      <c r="A165" s="4">
        <v>37864</v>
      </c>
      <c r="B165" s="5">
        <v>990.31</v>
      </c>
      <c r="C165" s="5">
        <f t="shared" si="5"/>
        <v>0.3568579535700942</v>
      </c>
      <c r="D165" s="5">
        <f>SUM(C$2:C165)</f>
        <v>93.41092415989381</v>
      </c>
      <c r="E165" s="5">
        <f t="shared" si="6"/>
        <v>353.4</v>
      </c>
      <c r="F165" s="5">
        <f t="shared" si="9"/>
        <v>636.91</v>
      </c>
      <c r="G165" s="5">
        <f t="shared" si="7"/>
        <v>620.45847978971415</v>
      </c>
      <c r="H165" s="5">
        <f t="shared" si="8"/>
        <v>369.8515202102858</v>
      </c>
    </row>
    <row r="166" spans="1:8" x14ac:dyDescent="0.7">
      <c r="A166" s="4">
        <v>37894</v>
      </c>
      <c r="B166" s="5">
        <v>1008.01</v>
      </c>
      <c r="C166" s="5">
        <f t="shared" si="5"/>
        <v>0.3505917600023809</v>
      </c>
      <c r="D166" s="5">
        <f>SUM(C$2:C166)</f>
        <v>93.761515919896198</v>
      </c>
      <c r="E166" s="5">
        <f t="shared" si="6"/>
        <v>353.4</v>
      </c>
      <c r="F166" s="5">
        <f t="shared" si="9"/>
        <v>654.61</v>
      </c>
      <c r="G166" s="5">
        <f t="shared" si="7"/>
        <v>621.90760705935213</v>
      </c>
      <c r="H166" s="5">
        <f t="shared" si="8"/>
        <v>386.10239294064786</v>
      </c>
    </row>
    <row r="167" spans="1:8" x14ac:dyDescent="0.7">
      <c r="A167" s="4">
        <v>37925</v>
      </c>
      <c r="B167" s="5">
        <v>995.97</v>
      </c>
      <c r="C167" s="5">
        <f t="shared" si="5"/>
        <v>0.35482996475797463</v>
      </c>
      <c r="D167" s="5">
        <f>SUM(C$2:C167)</f>
        <v>94.116345884654166</v>
      </c>
      <c r="E167" s="5">
        <f t="shared" si="6"/>
        <v>353.4</v>
      </c>
      <c r="F167" s="5">
        <f t="shared" si="9"/>
        <v>642.57000000000005</v>
      </c>
      <c r="G167" s="5">
        <f t="shared" si="7"/>
        <v>623.31786735427568</v>
      </c>
      <c r="H167" s="5">
        <f t="shared" si="8"/>
        <v>372.65213264572435</v>
      </c>
    </row>
    <row r="168" spans="1:8" x14ac:dyDescent="0.7">
      <c r="A168" s="4">
        <v>37955</v>
      </c>
      <c r="B168" s="5">
        <v>1050.71</v>
      </c>
      <c r="C168" s="5">
        <f t="shared" si="5"/>
        <v>0.33634399596463338</v>
      </c>
      <c r="D168" s="5">
        <f>SUM(C$2:C168)</f>
        <v>94.452689880618806</v>
      </c>
      <c r="E168" s="5">
        <f t="shared" si="6"/>
        <v>353.4</v>
      </c>
      <c r="F168" s="5">
        <f t="shared" si="9"/>
        <v>697.31000000000006</v>
      </c>
      <c r="G168" s="5">
        <f t="shared" si="7"/>
        <v>624.83980154079381</v>
      </c>
      <c r="H168" s="5">
        <f t="shared" si="8"/>
        <v>425.87019845920622</v>
      </c>
    </row>
    <row r="169" spans="1:8" x14ac:dyDescent="0.7">
      <c r="A169" s="4">
        <v>37986</v>
      </c>
      <c r="B169" s="5">
        <v>1058.2</v>
      </c>
      <c r="C169" s="5">
        <f t="shared" si="5"/>
        <v>0.33396333396333394</v>
      </c>
      <c r="D169" s="5">
        <f>SUM(C$2:C169)</f>
        <v>94.786653214582145</v>
      </c>
      <c r="E169" s="5">
        <f t="shared" si="6"/>
        <v>353.4</v>
      </c>
      <c r="F169" s="5">
        <f t="shared" si="9"/>
        <v>704.80000000000007</v>
      </c>
      <c r="G169" s="5">
        <f t="shared" si="7"/>
        <v>626.36666647141658</v>
      </c>
      <c r="H169" s="5">
        <f t="shared" si="8"/>
        <v>431.83333352858347</v>
      </c>
    </row>
    <row r="170" spans="1:8" x14ac:dyDescent="0.7">
      <c r="A170" s="4">
        <v>38017</v>
      </c>
      <c r="B170" s="5">
        <v>1111.92</v>
      </c>
      <c r="C170" s="5">
        <f t="shared" si="5"/>
        <v>0.31782862076408369</v>
      </c>
      <c r="D170" s="5">
        <f>SUM(C$2:C170)</f>
        <v>95.104481835346235</v>
      </c>
      <c r="E170" s="5">
        <f t="shared" si="6"/>
        <v>353.4</v>
      </c>
      <c r="F170" s="5">
        <f t="shared" si="9"/>
        <v>758.5200000000001</v>
      </c>
      <c r="G170" s="5">
        <f t="shared" si="7"/>
        <v>627.98933181088989</v>
      </c>
      <c r="H170" s="5">
        <f t="shared" si="8"/>
        <v>483.93066818911018</v>
      </c>
    </row>
    <row r="171" spans="1:8" x14ac:dyDescent="0.7">
      <c r="A171" s="4">
        <v>38046</v>
      </c>
      <c r="B171" s="5">
        <v>1131.1300000000001</v>
      </c>
      <c r="C171" s="5">
        <f t="shared" si="5"/>
        <v>0.31243093189995841</v>
      </c>
      <c r="D171" s="5">
        <f>SUM(C$2:C171)</f>
        <v>95.416912767246188</v>
      </c>
      <c r="E171" s="5">
        <f t="shared" si="6"/>
        <v>353.4</v>
      </c>
      <c r="F171" s="5">
        <f t="shared" si="9"/>
        <v>777.73000000000013</v>
      </c>
      <c r="G171" s="5">
        <f t="shared" si="7"/>
        <v>629.6368039757308</v>
      </c>
      <c r="H171" s="5">
        <f t="shared" si="8"/>
        <v>501.49319602426931</v>
      </c>
    </row>
    <row r="172" spans="1:8" x14ac:dyDescent="0.7">
      <c r="A172" s="4">
        <v>38077</v>
      </c>
      <c r="B172" s="5">
        <v>1144.94</v>
      </c>
      <c r="C172" s="5">
        <f t="shared" si="5"/>
        <v>0.30866246266179886</v>
      </c>
      <c r="D172" s="5">
        <f>SUM(C$2:C172)</f>
        <v>95.725575229907989</v>
      </c>
      <c r="E172" s="5">
        <f t="shared" si="6"/>
        <v>353.4</v>
      </c>
      <c r="F172" s="5">
        <f t="shared" si="9"/>
        <v>791.54000000000008</v>
      </c>
      <c r="G172" s="5">
        <f t="shared" si="7"/>
        <v>631.29837407463424</v>
      </c>
      <c r="H172" s="5">
        <f t="shared" si="8"/>
        <v>513.64162592536582</v>
      </c>
    </row>
    <row r="173" spans="1:8" x14ac:dyDescent="0.7">
      <c r="A173" s="4">
        <v>38107</v>
      </c>
      <c r="B173" s="5">
        <v>1126.21</v>
      </c>
      <c r="C173" s="5">
        <f t="shared" si="5"/>
        <v>0.31379582848669429</v>
      </c>
      <c r="D173" s="5">
        <f>SUM(C$2:C173)</f>
        <v>96.039371058394678</v>
      </c>
      <c r="E173" s="5">
        <f t="shared" si="6"/>
        <v>353.4</v>
      </c>
      <c r="F173" s="5">
        <f t="shared" si="9"/>
        <v>772.81000000000006</v>
      </c>
      <c r="G173" s="5">
        <f t="shared" si="7"/>
        <v>632.91543176642733</v>
      </c>
      <c r="H173" s="5">
        <f t="shared" si="8"/>
        <v>493.2945682335727</v>
      </c>
    </row>
    <row r="174" spans="1:8" x14ac:dyDescent="0.7">
      <c r="A174" s="4">
        <v>38138</v>
      </c>
      <c r="B174" s="5">
        <v>1107.3</v>
      </c>
      <c r="C174" s="5">
        <f t="shared" si="5"/>
        <v>0.31915470062313733</v>
      </c>
      <c r="D174" s="5">
        <f>SUM(C$2:C174)</f>
        <v>96.358525759017809</v>
      </c>
      <c r="E174" s="5">
        <f t="shared" si="6"/>
        <v>353.4</v>
      </c>
      <c r="F174" s="5">
        <f t="shared" si="9"/>
        <v>753.9</v>
      </c>
      <c r="G174" s="5">
        <f t="shared" si="7"/>
        <v>634.48666859951743</v>
      </c>
      <c r="H174" s="5">
        <f t="shared" si="8"/>
        <v>472.81333140048253</v>
      </c>
    </row>
    <row r="175" spans="1:8" x14ac:dyDescent="0.7">
      <c r="A175" s="4">
        <v>38168</v>
      </c>
      <c r="B175" s="5">
        <v>1120.68</v>
      </c>
      <c r="C175" s="5">
        <f t="shared" si="5"/>
        <v>0.31534425527358384</v>
      </c>
      <c r="D175" s="5">
        <f>SUM(C$2:C175)</f>
        <v>96.673870014291396</v>
      </c>
      <c r="E175" s="5">
        <f t="shared" si="6"/>
        <v>353.4</v>
      </c>
      <c r="F175" s="5">
        <f t="shared" si="9"/>
        <v>767.28000000000009</v>
      </c>
      <c r="G175" s="5">
        <f t="shared" si="7"/>
        <v>636.07260153037873</v>
      </c>
      <c r="H175" s="5">
        <f t="shared" si="8"/>
        <v>484.60739846962133</v>
      </c>
    </row>
    <row r="176" spans="1:8" x14ac:dyDescent="0.7">
      <c r="A176" s="4">
        <v>38199</v>
      </c>
      <c r="B176" s="5">
        <v>1140.8399999999999</v>
      </c>
      <c r="C176" s="5">
        <f t="shared" si="5"/>
        <v>0.30977174713369099</v>
      </c>
      <c r="D176" s="5">
        <f>SUM(C$2:C176)</f>
        <v>96.983641761425091</v>
      </c>
      <c r="E176" s="5">
        <f t="shared" si="6"/>
        <v>353.4</v>
      </c>
      <c r="F176" s="5">
        <f t="shared" si="9"/>
        <v>787.43999999999994</v>
      </c>
      <c r="G176" s="5">
        <f t="shared" si="7"/>
        <v>637.68485980486901</v>
      </c>
      <c r="H176" s="5">
        <f t="shared" si="8"/>
        <v>503.15514019513091</v>
      </c>
    </row>
    <row r="177" spans="1:8" x14ac:dyDescent="0.7">
      <c r="A177" s="4">
        <v>38230</v>
      </c>
      <c r="B177" s="5">
        <v>1101.72</v>
      </c>
      <c r="C177" s="5">
        <f t="shared" si="5"/>
        <v>0.32077115782594484</v>
      </c>
      <c r="D177" s="5">
        <f>SUM(C$2:C177)</f>
        <v>97.304412919251035</v>
      </c>
      <c r="E177" s="5">
        <f t="shared" si="6"/>
        <v>353.4</v>
      </c>
      <c r="F177" s="5">
        <f t="shared" si="9"/>
        <v>748.32</v>
      </c>
      <c r="G177" s="5">
        <f t="shared" si="7"/>
        <v>639.21458579289629</v>
      </c>
      <c r="H177" s="5">
        <f t="shared" si="8"/>
        <v>462.50541420710374</v>
      </c>
    </row>
    <row r="178" spans="1:8" x14ac:dyDescent="0.7">
      <c r="A178" s="4">
        <v>38260</v>
      </c>
      <c r="B178" s="5">
        <v>1104.24</v>
      </c>
      <c r="C178" s="5">
        <f t="shared" si="5"/>
        <v>0.32003912193001521</v>
      </c>
      <c r="D178" s="5">
        <f>SUM(C$2:C178)</f>
        <v>97.624452041181044</v>
      </c>
      <c r="E178" s="5">
        <f t="shared" si="6"/>
        <v>353.4</v>
      </c>
      <c r="F178" s="5">
        <f t="shared" si="9"/>
        <v>750.84</v>
      </c>
      <c r="G178" s="5">
        <f t="shared" si="7"/>
        <v>640.73906375027536</v>
      </c>
      <c r="H178" s="5">
        <f t="shared" si="8"/>
        <v>463.50093624972465</v>
      </c>
    </row>
    <row r="179" spans="1:8" x14ac:dyDescent="0.7">
      <c r="A179" s="4">
        <v>38291</v>
      </c>
      <c r="B179" s="5">
        <v>1114.58</v>
      </c>
      <c r="C179" s="5">
        <f t="shared" si="5"/>
        <v>0.317070107125554</v>
      </c>
      <c r="D179" s="5">
        <f>SUM(C$2:C179)</f>
        <v>97.941522148306603</v>
      </c>
      <c r="E179" s="5">
        <f t="shared" si="6"/>
        <v>353.4</v>
      </c>
      <c r="F179" s="5">
        <f t="shared" si="9"/>
        <v>761.18</v>
      </c>
      <c r="G179" s="5">
        <f t="shared" si="7"/>
        <v>642.27304844973378</v>
      </c>
      <c r="H179" s="5">
        <f t="shared" si="8"/>
        <v>472.30695155026615</v>
      </c>
    </row>
    <row r="180" spans="1:8" x14ac:dyDescent="0.7">
      <c r="A180" s="4">
        <v>38321</v>
      </c>
      <c r="B180" s="5">
        <v>1130.2</v>
      </c>
      <c r="C180" s="5">
        <f t="shared" si="5"/>
        <v>0.31268801981950095</v>
      </c>
      <c r="D180" s="5">
        <f>SUM(C$2:C180)</f>
        <v>98.254210168126107</v>
      </c>
      <c r="E180" s="5">
        <f t="shared" si="6"/>
        <v>353.4</v>
      </c>
      <c r="F180" s="5">
        <f t="shared" si="9"/>
        <v>776.80000000000007</v>
      </c>
      <c r="G180" s="5">
        <f t="shared" si="7"/>
        <v>643.82584615718827</v>
      </c>
      <c r="H180" s="5">
        <f t="shared" si="8"/>
        <v>486.37415384281178</v>
      </c>
    </row>
    <row r="181" spans="1:8" x14ac:dyDescent="0.7">
      <c r="A181" s="4">
        <v>38352</v>
      </c>
      <c r="B181" s="5">
        <v>1173.78</v>
      </c>
      <c r="C181" s="5">
        <f t="shared" si="5"/>
        <v>0.30107856668200172</v>
      </c>
      <c r="D181" s="5">
        <f>SUM(C$2:C181)</f>
        <v>98.555288734808116</v>
      </c>
      <c r="E181" s="5">
        <f t="shared" si="6"/>
        <v>353.4</v>
      </c>
      <c r="F181" s="5">
        <f t="shared" si="9"/>
        <v>820.38</v>
      </c>
      <c r="G181" s="5">
        <f t="shared" si="7"/>
        <v>645.44481393755257</v>
      </c>
      <c r="H181" s="5">
        <f t="shared" si="8"/>
        <v>528.33518606244741</v>
      </c>
    </row>
    <row r="182" spans="1:8" x14ac:dyDescent="0.7">
      <c r="A182" s="4">
        <v>38383</v>
      </c>
      <c r="B182" s="5">
        <v>1211.92</v>
      </c>
      <c r="C182" s="5">
        <f t="shared" si="5"/>
        <v>0.29160340616542341</v>
      </c>
      <c r="D182" s="5">
        <f>SUM(C$2:C182)</f>
        <v>98.846892140973537</v>
      </c>
      <c r="E182" s="5">
        <f t="shared" si="6"/>
        <v>353.4</v>
      </c>
      <c r="F182" s="5">
        <f t="shared" si="9"/>
        <v>858.5200000000001</v>
      </c>
      <c r="G182" s="5">
        <f t="shared" si="7"/>
        <v>647.11594481669465</v>
      </c>
      <c r="H182" s="5">
        <f t="shared" si="8"/>
        <v>564.80405518330542</v>
      </c>
    </row>
    <row r="183" spans="1:8" x14ac:dyDescent="0.7">
      <c r="A183" s="4">
        <v>38411</v>
      </c>
      <c r="B183" s="5">
        <v>1181.27</v>
      </c>
      <c r="C183" s="5">
        <f t="shared" si="5"/>
        <v>0.29916953787025824</v>
      </c>
      <c r="D183" s="5">
        <f>SUM(C$2:C183)</f>
        <v>99.146061678843793</v>
      </c>
      <c r="E183" s="5">
        <f t="shared" si="6"/>
        <v>353.4</v>
      </c>
      <c r="F183" s="5">
        <f t="shared" si="9"/>
        <v>827.87</v>
      </c>
      <c r="G183" s="5">
        <f t="shared" si="7"/>
        <v>648.72773472680069</v>
      </c>
      <c r="H183" s="5">
        <f t="shared" si="8"/>
        <v>532.54226527319929</v>
      </c>
    </row>
    <row r="184" spans="1:8" x14ac:dyDescent="0.7">
      <c r="A184" s="4">
        <v>38442</v>
      </c>
      <c r="B184" s="5">
        <v>1203.5999999999999</v>
      </c>
      <c r="C184" s="5">
        <f t="shared" si="5"/>
        <v>0.29361914257228316</v>
      </c>
      <c r="D184" s="5">
        <f>SUM(C$2:C184)</f>
        <v>99.439680821416076</v>
      </c>
      <c r="E184" s="5">
        <f t="shared" si="6"/>
        <v>353.4</v>
      </c>
      <c r="F184" s="5">
        <f t="shared" si="9"/>
        <v>850.19999999999993</v>
      </c>
      <c r="G184" s="5">
        <f t="shared" si="7"/>
        <v>650.36612613575187</v>
      </c>
      <c r="H184" s="5">
        <f t="shared" si="8"/>
        <v>553.23387386424804</v>
      </c>
    </row>
    <row r="185" spans="1:8" x14ac:dyDescent="0.7">
      <c r="A185" s="4">
        <v>38472</v>
      </c>
      <c r="B185" s="5">
        <v>1180.5899999999999</v>
      </c>
      <c r="C185" s="5">
        <f t="shared" si="5"/>
        <v>0.2993418544964806</v>
      </c>
      <c r="D185" s="5">
        <f>SUM(C$2:C185)</f>
        <v>99.739022675912551</v>
      </c>
      <c r="E185" s="5">
        <f t="shared" si="6"/>
        <v>353.4</v>
      </c>
      <c r="F185" s="5">
        <f t="shared" si="9"/>
        <v>827.18999999999994</v>
      </c>
      <c r="G185" s="5">
        <f t="shared" si="7"/>
        <v>651.95746113626183</v>
      </c>
      <c r="H185" s="5">
        <f t="shared" si="8"/>
        <v>528.63253886373809</v>
      </c>
    </row>
    <row r="186" spans="1:8" x14ac:dyDescent="0.7">
      <c r="A186" s="4">
        <v>38503</v>
      </c>
      <c r="B186" s="5">
        <v>1156.8499999999999</v>
      </c>
      <c r="C186" s="5">
        <f t="shared" si="5"/>
        <v>0.30548472144184641</v>
      </c>
      <c r="D186" s="5">
        <f>SUM(C$2:C186)</f>
        <v>100.04450739735439</v>
      </c>
      <c r="E186" s="5">
        <f t="shared" si="6"/>
        <v>353.4</v>
      </c>
      <c r="F186" s="5">
        <f t="shared" si="9"/>
        <v>803.44999999999993</v>
      </c>
      <c r="G186" s="5">
        <f t="shared" si="7"/>
        <v>653.49914453903239</v>
      </c>
      <c r="H186" s="5">
        <f t="shared" si="8"/>
        <v>503.35085546096752</v>
      </c>
    </row>
    <row r="187" spans="1:8" x14ac:dyDescent="0.7">
      <c r="A187" s="4">
        <v>38533</v>
      </c>
      <c r="B187" s="5">
        <v>1191.5</v>
      </c>
      <c r="C187" s="5">
        <f t="shared" si="5"/>
        <v>0.29660092320604281</v>
      </c>
      <c r="D187" s="5">
        <f>SUM(C$2:C187)</f>
        <v>100.34110832056044</v>
      </c>
      <c r="E187" s="5">
        <f t="shared" si="6"/>
        <v>353.4</v>
      </c>
      <c r="F187" s="5">
        <f t="shared" si="9"/>
        <v>838.1</v>
      </c>
      <c r="G187" s="5">
        <f t="shared" si="7"/>
        <v>655.08943542864051</v>
      </c>
      <c r="H187" s="5">
        <f t="shared" si="8"/>
        <v>536.41056457135949</v>
      </c>
    </row>
    <row r="188" spans="1:8" x14ac:dyDescent="0.7">
      <c r="A188" s="4">
        <v>38564</v>
      </c>
      <c r="B188" s="5">
        <v>1191.33</v>
      </c>
      <c r="C188" s="5">
        <f t="shared" si="5"/>
        <v>0.29664324746291959</v>
      </c>
      <c r="D188" s="5">
        <f>SUM(C$2:C188)</f>
        <v>100.63775156802336</v>
      </c>
      <c r="E188" s="5">
        <f t="shared" si="6"/>
        <v>353.4</v>
      </c>
      <c r="F188" s="5">
        <f t="shared" si="9"/>
        <v>837.93</v>
      </c>
      <c r="G188" s="5">
        <f t="shared" si="7"/>
        <v>656.67007629170939</v>
      </c>
      <c r="H188" s="5">
        <f t="shared" si="8"/>
        <v>534.65992370829053</v>
      </c>
    </row>
    <row r="189" spans="1:8" x14ac:dyDescent="0.7">
      <c r="A189" s="4">
        <v>38595</v>
      </c>
      <c r="B189" s="5">
        <v>1234.18</v>
      </c>
      <c r="C189" s="5">
        <f t="shared" si="5"/>
        <v>0.28634396927514622</v>
      </c>
      <c r="D189" s="5">
        <f>SUM(C$2:C189)</f>
        <v>100.92409553729851</v>
      </c>
      <c r="E189" s="5">
        <f t="shared" si="6"/>
        <v>353.4</v>
      </c>
      <c r="F189" s="5">
        <f t="shared" si="9"/>
        <v>880.78000000000009</v>
      </c>
      <c r="G189" s="5">
        <f t="shared" si="7"/>
        <v>658.30859960935754</v>
      </c>
      <c r="H189" s="5">
        <f t="shared" si="8"/>
        <v>575.87140039064252</v>
      </c>
    </row>
    <row r="190" spans="1:8" x14ac:dyDescent="0.7">
      <c r="A190" s="4">
        <v>38625</v>
      </c>
      <c r="B190" s="5">
        <v>1220.33</v>
      </c>
      <c r="C190" s="5">
        <f t="shared" si="5"/>
        <v>0.28959379839879379</v>
      </c>
      <c r="D190" s="5">
        <f>SUM(C$2:C190)</f>
        <v>101.21368933569731</v>
      </c>
      <c r="E190" s="5">
        <f t="shared" si="6"/>
        <v>353.4</v>
      </c>
      <c r="F190" s="5">
        <f t="shared" si="9"/>
        <v>866.93</v>
      </c>
      <c r="G190" s="5">
        <f t="shared" si="7"/>
        <v>659.91666185062911</v>
      </c>
      <c r="H190" s="5">
        <f t="shared" si="8"/>
        <v>560.41333814937082</v>
      </c>
    </row>
    <row r="191" spans="1:8" x14ac:dyDescent="0.7">
      <c r="A191" s="4">
        <v>38656</v>
      </c>
      <c r="B191" s="5">
        <v>1228.81</v>
      </c>
      <c r="C191" s="5">
        <f t="shared" si="5"/>
        <v>0.28759531579332848</v>
      </c>
      <c r="D191" s="5">
        <f>SUM(C$2:C191)</f>
        <v>101.50128465149064</v>
      </c>
      <c r="E191" s="5">
        <f t="shared" si="6"/>
        <v>353.4</v>
      </c>
      <c r="F191" s="5">
        <f t="shared" si="9"/>
        <v>875.41</v>
      </c>
      <c r="G191" s="5">
        <f t="shared" si="7"/>
        <v>661.52857306731539</v>
      </c>
      <c r="H191" s="5">
        <f t="shared" si="8"/>
        <v>567.28142693268455</v>
      </c>
    </row>
    <row r="192" spans="1:8" x14ac:dyDescent="0.7">
      <c r="A192" s="4">
        <v>38686</v>
      </c>
      <c r="B192" s="5">
        <v>1207.01</v>
      </c>
      <c r="C192" s="5">
        <f t="shared" si="5"/>
        <v>0.29278962063280334</v>
      </c>
      <c r="D192" s="5">
        <f>SUM(C$2:C192)</f>
        <v>101.79407427212344</v>
      </c>
      <c r="E192" s="5">
        <f t="shared" si="6"/>
        <v>353.4</v>
      </c>
      <c r="F192" s="5">
        <f t="shared" si="9"/>
        <v>853.61</v>
      </c>
      <c r="G192" s="5">
        <f t="shared" si="7"/>
        <v>663.09753767744485</v>
      </c>
      <c r="H192" s="5">
        <f t="shared" si="8"/>
        <v>543.91246232255514</v>
      </c>
    </row>
    <row r="193" spans="1:8" x14ac:dyDescent="0.7">
      <c r="A193" s="4">
        <v>38717</v>
      </c>
      <c r="B193" s="5">
        <v>1249.48</v>
      </c>
      <c r="C193" s="5">
        <f t="shared" si="5"/>
        <v>0.28283766046675413</v>
      </c>
      <c r="D193" s="5">
        <f>SUM(C$2:C193)</f>
        <v>102.07691193259019</v>
      </c>
      <c r="E193" s="5">
        <f t="shared" si="6"/>
        <v>353.4</v>
      </c>
      <c r="F193" s="5">
        <f t="shared" si="9"/>
        <v>896.08</v>
      </c>
      <c r="G193" s="5">
        <f t="shared" si="7"/>
        <v>664.72230316693742</v>
      </c>
      <c r="H193" s="5">
        <f t="shared" si="8"/>
        <v>584.7576968330626</v>
      </c>
    </row>
    <row r="194" spans="1:8" x14ac:dyDescent="0.7">
      <c r="A194" s="4">
        <v>38748</v>
      </c>
      <c r="B194" s="5">
        <v>1248.29</v>
      </c>
      <c r="C194" s="5">
        <f t="shared" si="5"/>
        <v>0.2831072907737785</v>
      </c>
      <c r="D194" s="5">
        <f>SUM(C$2:C194)</f>
        <v>102.36001922336398</v>
      </c>
      <c r="E194" s="5">
        <f t="shared" si="6"/>
        <v>353.4</v>
      </c>
      <c r="F194" s="5">
        <f t="shared" si="9"/>
        <v>894.89</v>
      </c>
      <c r="G194" s="5">
        <f t="shared" si="7"/>
        <v>666.33633441553445</v>
      </c>
      <c r="H194" s="5">
        <f t="shared" si="8"/>
        <v>581.95366558446551</v>
      </c>
    </row>
    <row r="195" spans="1:8" x14ac:dyDescent="0.7">
      <c r="A195" s="4">
        <v>38776</v>
      </c>
      <c r="B195" s="5">
        <v>1280.08</v>
      </c>
      <c r="C195" s="5">
        <f t="shared" si="5"/>
        <v>0.27607649521904881</v>
      </c>
      <c r="D195" s="5">
        <f>SUM(C$2:C195)</f>
        <v>102.63609571858302</v>
      </c>
      <c r="E195" s="5">
        <f t="shared" si="6"/>
        <v>353.4</v>
      </c>
      <c r="F195" s="5">
        <f t="shared" si="9"/>
        <v>926.68</v>
      </c>
      <c r="G195" s="5">
        <f t="shared" si="7"/>
        <v>667.98721755729036</v>
      </c>
      <c r="H195" s="5">
        <f t="shared" si="8"/>
        <v>612.09278244270956</v>
      </c>
    </row>
    <row r="196" spans="1:8" x14ac:dyDescent="0.7">
      <c r="A196" s="4">
        <v>38807</v>
      </c>
      <c r="B196" s="5">
        <v>1280.6600000000001</v>
      </c>
      <c r="C196" s="5">
        <f t="shared" si="5"/>
        <v>0.27595146252713443</v>
      </c>
      <c r="D196" s="5">
        <f>SUM(C$2:C196)</f>
        <v>102.91204718111015</v>
      </c>
      <c r="E196" s="5">
        <f t="shared" si="6"/>
        <v>353.4</v>
      </c>
      <c r="F196" s="5">
        <f t="shared" si="9"/>
        <v>927.2600000000001</v>
      </c>
      <c r="G196" s="5">
        <f t="shared" si="7"/>
        <v>669.63005680688866</v>
      </c>
      <c r="H196" s="5">
        <f t="shared" si="8"/>
        <v>611.02994319311142</v>
      </c>
    </row>
    <row r="197" spans="1:8" x14ac:dyDescent="0.7">
      <c r="A197" s="4">
        <v>38837</v>
      </c>
      <c r="B197" s="5">
        <v>1302.8800000000001</v>
      </c>
      <c r="C197" s="5">
        <f t="shared" si="5"/>
        <v>0.27124524131155592</v>
      </c>
      <c r="D197" s="5">
        <f>SUM(C$2:C197)</f>
        <v>103.18329242242172</v>
      </c>
      <c r="E197" s="5">
        <f t="shared" si="6"/>
        <v>353.4</v>
      </c>
      <c r="F197" s="5">
        <f t="shared" si="9"/>
        <v>949.48000000000013</v>
      </c>
      <c r="G197" s="5">
        <f t="shared" si="7"/>
        <v>671.29472585959479</v>
      </c>
      <c r="H197" s="5">
        <f t="shared" si="8"/>
        <v>631.58527414040532</v>
      </c>
    </row>
    <row r="198" spans="1:8" x14ac:dyDescent="0.7">
      <c r="A198" s="4">
        <v>38868</v>
      </c>
      <c r="B198" s="5">
        <v>1310.6099999999999</v>
      </c>
      <c r="C198" s="5">
        <f t="shared" si="5"/>
        <v>0.26964543227962551</v>
      </c>
      <c r="D198" s="5">
        <f>SUM(C$2:C198)</f>
        <v>103.45293785470135</v>
      </c>
      <c r="E198" s="5">
        <f t="shared" si="6"/>
        <v>353.4</v>
      </c>
      <c r="F198" s="5">
        <f t="shared" si="9"/>
        <v>957.20999999999992</v>
      </c>
      <c r="G198" s="5">
        <f t="shared" si="7"/>
        <v>672.96107238424031</v>
      </c>
      <c r="H198" s="5">
        <f t="shared" si="8"/>
        <v>637.64892761575959</v>
      </c>
    </row>
    <row r="199" spans="1:8" x14ac:dyDescent="0.7">
      <c r="A199" s="4">
        <v>38898</v>
      </c>
      <c r="B199" s="5">
        <v>1270.05</v>
      </c>
      <c r="C199" s="5">
        <f t="shared" si="5"/>
        <v>0.27825676154482104</v>
      </c>
      <c r="D199" s="5">
        <f>SUM(C$2:C199)</f>
        <v>103.73119461624617</v>
      </c>
      <c r="E199" s="5">
        <f t="shared" si="6"/>
        <v>353.4</v>
      </c>
      <c r="F199" s="5">
        <f t="shared" si="9"/>
        <v>916.65</v>
      </c>
      <c r="G199" s="5">
        <f t="shared" si="7"/>
        <v>674.56275095323099</v>
      </c>
      <c r="H199" s="5">
        <f t="shared" si="8"/>
        <v>595.48724904676897</v>
      </c>
    </row>
    <row r="200" spans="1:8" x14ac:dyDescent="0.7">
      <c r="A200" s="4">
        <v>38929</v>
      </c>
      <c r="B200" s="5">
        <v>1270.06</v>
      </c>
      <c r="C200" s="5">
        <f t="shared" si="5"/>
        <v>0.27825457065020548</v>
      </c>
      <c r="D200" s="5">
        <f>SUM(C$2:C200)</f>
        <v>104.00944918689638</v>
      </c>
      <c r="E200" s="5">
        <f t="shared" si="6"/>
        <v>353.4</v>
      </c>
      <c r="F200" s="5">
        <f t="shared" si="9"/>
        <v>916.66</v>
      </c>
      <c r="G200" s="5">
        <f t="shared" si="7"/>
        <v>676.15587381516571</v>
      </c>
      <c r="H200" s="5">
        <f t="shared" si="8"/>
        <v>593.90412618483424</v>
      </c>
    </row>
    <row r="201" spans="1:8" x14ac:dyDescent="0.7">
      <c r="A201" s="4">
        <v>38960</v>
      </c>
      <c r="B201" s="5">
        <v>1278.53</v>
      </c>
      <c r="C201" s="5">
        <f t="shared" si="5"/>
        <v>0.27641119097713779</v>
      </c>
      <c r="D201" s="5">
        <f>SUM(C$2:C201)</f>
        <v>104.28586037787352</v>
      </c>
      <c r="E201" s="5">
        <f t="shared" si="6"/>
        <v>353.4</v>
      </c>
      <c r="F201" s="5">
        <f t="shared" si="9"/>
        <v>925.13</v>
      </c>
      <c r="G201" s="5">
        <f t="shared" si="7"/>
        <v>677.75247520512642</v>
      </c>
      <c r="H201" s="5">
        <f t="shared" si="8"/>
        <v>600.77752479487356</v>
      </c>
    </row>
    <row r="202" spans="1:8" x14ac:dyDescent="0.7">
      <c r="A202" s="4">
        <v>38990</v>
      </c>
      <c r="B202" s="5">
        <v>1303.8</v>
      </c>
      <c r="C202" s="5">
        <f t="shared" si="5"/>
        <v>0.27105384261389781</v>
      </c>
      <c r="D202" s="5">
        <f>SUM(C$2:C202)</f>
        <v>104.55691422048741</v>
      </c>
      <c r="E202" s="5">
        <f t="shared" si="6"/>
        <v>353.4</v>
      </c>
      <c r="F202" s="5">
        <f t="shared" si="9"/>
        <v>950.4</v>
      </c>
      <c r="G202" s="5">
        <f t="shared" si="7"/>
        <v>679.37544379137148</v>
      </c>
      <c r="H202" s="5">
        <f t="shared" si="8"/>
        <v>624.42455620862847</v>
      </c>
    </row>
    <row r="203" spans="1:8" x14ac:dyDescent="0.7">
      <c r="A203" s="4">
        <v>39021</v>
      </c>
      <c r="B203" s="5">
        <v>1335.82</v>
      </c>
      <c r="C203" s="5">
        <f t="shared" si="5"/>
        <v>0.26455660193738678</v>
      </c>
      <c r="D203" s="5">
        <f>SUM(C$2:C203)</f>
        <v>104.8214708224248</v>
      </c>
      <c r="E203" s="5">
        <f t="shared" si="6"/>
        <v>353.4</v>
      </c>
      <c r="F203" s="5">
        <f t="shared" si="9"/>
        <v>982.42</v>
      </c>
      <c r="G203" s="5">
        <f t="shared" si="7"/>
        <v>681.03222975123504</v>
      </c>
      <c r="H203" s="5">
        <f t="shared" si="8"/>
        <v>654.7877702487649</v>
      </c>
    </row>
    <row r="204" spans="1:8" x14ac:dyDescent="0.7">
      <c r="A204" s="4">
        <v>39051</v>
      </c>
      <c r="B204" s="5">
        <v>1377.76</v>
      </c>
      <c r="C204" s="5">
        <f t="shared" si="5"/>
        <v>0.25650330972012542</v>
      </c>
      <c r="D204" s="5">
        <f>SUM(C$2:C204)</f>
        <v>105.07797413214493</v>
      </c>
      <c r="E204" s="5">
        <f t="shared" si="6"/>
        <v>353.4</v>
      </c>
      <c r="F204" s="5">
        <f t="shared" si="9"/>
        <v>1024.3600000000001</v>
      </c>
      <c r="G204" s="5">
        <f t="shared" si="7"/>
        <v>682.73299511637231</v>
      </c>
      <c r="H204" s="5">
        <f t="shared" si="8"/>
        <v>695.02700488362768</v>
      </c>
    </row>
    <row r="205" spans="1:8" x14ac:dyDescent="0.7">
      <c r="A205" s="4">
        <v>39082</v>
      </c>
      <c r="B205" s="5">
        <v>1400.63</v>
      </c>
      <c r="C205" s="5">
        <f t="shared" si="5"/>
        <v>0.25231502966522207</v>
      </c>
      <c r="D205" s="5">
        <f>SUM(C$2:C205)</f>
        <v>105.33028916181016</v>
      </c>
      <c r="E205" s="5">
        <f t="shared" si="6"/>
        <v>353.4</v>
      </c>
      <c r="F205" s="5">
        <f t="shared" si="9"/>
        <v>1047.23</v>
      </c>
      <c r="G205" s="5">
        <f t="shared" si="7"/>
        <v>684.45269232336955</v>
      </c>
      <c r="H205" s="5">
        <f t="shared" si="8"/>
        <v>716.17730767663056</v>
      </c>
    </row>
    <row r="206" spans="1:8" x14ac:dyDescent="0.7">
      <c r="A206" s="4">
        <v>39113</v>
      </c>
      <c r="B206" s="5">
        <v>1418.03</v>
      </c>
      <c r="C206" s="5">
        <f t="shared" si="5"/>
        <v>0.24921898690436731</v>
      </c>
      <c r="D206" s="5">
        <f>SUM(C$2:C206)</f>
        <v>105.57950814871452</v>
      </c>
      <c r="E206" s="5">
        <f t="shared" si="6"/>
        <v>353.4</v>
      </c>
      <c r="F206" s="5">
        <f t="shared" si="9"/>
        <v>1064.6300000000001</v>
      </c>
      <c r="G206" s="5">
        <f t="shared" si="7"/>
        <v>686.1842915384151</v>
      </c>
      <c r="H206" s="5">
        <f t="shared" si="8"/>
        <v>731.84570846158488</v>
      </c>
    </row>
    <row r="207" spans="1:8" x14ac:dyDescent="0.7">
      <c r="A207" s="4">
        <v>39141</v>
      </c>
      <c r="B207" s="5">
        <v>1437.9</v>
      </c>
      <c r="C207" s="5">
        <f t="shared" si="5"/>
        <v>0.24577508867097847</v>
      </c>
      <c r="D207" s="5">
        <f>SUM(C$2:C207)</f>
        <v>105.82528323738551</v>
      </c>
      <c r="E207" s="5">
        <f t="shared" si="6"/>
        <v>353.4</v>
      </c>
      <c r="F207" s="5">
        <f t="shared" si="9"/>
        <v>1084.5</v>
      </c>
      <c r="G207" s="5">
        <f t="shared" si="7"/>
        <v>687.93012192271055</v>
      </c>
      <c r="H207" s="5">
        <f t="shared" si="8"/>
        <v>749.96987807728954</v>
      </c>
    </row>
    <row r="208" spans="1:8" x14ac:dyDescent="0.7">
      <c r="A208" s="4">
        <v>39172</v>
      </c>
      <c r="B208" s="5">
        <v>1406.8</v>
      </c>
      <c r="C208" s="5">
        <f t="shared" si="5"/>
        <v>0.25120841626386126</v>
      </c>
      <c r="D208" s="5">
        <f>SUM(C$2:C208)</f>
        <v>106.07649165364937</v>
      </c>
      <c r="E208" s="5">
        <f t="shared" si="6"/>
        <v>353.4</v>
      </c>
      <c r="F208" s="5">
        <f t="shared" si="9"/>
        <v>1053.4000000000001</v>
      </c>
      <c r="G208" s="5">
        <f t="shared" si="7"/>
        <v>689.63253647994554</v>
      </c>
      <c r="H208" s="5">
        <f t="shared" si="8"/>
        <v>717.16746352005441</v>
      </c>
    </row>
    <row r="209" spans="1:8" x14ac:dyDescent="0.7">
      <c r="A209" s="4">
        <v>39202</v>
      </c>
      <c r="B209" s="5">
        <v>1420.83</v>
      </c>
      <c r="C209" s="5">
        <f t="shared" si="5"/>
        <v>0.2487278562530352</v>
      </c>
      <c r="D209" s="5">
        <f>SUM(C$2:C209)</f>
        <v>106.32521950990241</v>
      </c>
      <c r="E209" s="5">
        <f t="shared" si="6"/>
        <v>353.4</v>
      </c>
      <c r="F209" s="5">
        <f t="shared" si="9"/>
        <v>1067.4299999999998</v>
      </c>
      <c r="G209" s="5">
        <f t="shared" si="7"/>
        <v>691.34303544187867</v>
      </c>
      <c r="H209" s="5">
        <f t="shared" si="8"/>
        <v>729.48696455812126</v>
      </c>
    </row>
    <row r="210" spans="1:8" x14ac:dyDescent="0.7">
      <c r="A210" s="4">
        <v>39233</v>
      </c>
      <c r="B210" s="5">
        <v>1482.37</v>
      </c>
      <c r="C210" s="5">
        <f t="shared" si="5"/>
        <v>0.23840201838947092</v>
      </c>
      <c r="D210" s="5">
        <f>SUM(C$2:C210)</f>
        <v>106.56362152829188</v>
      </c>
      <c r="E210" s="5">
        <f t="shared" si="6"/>
        <v>353.4</v>
      </c>
      <c r="F210" s="5">
        <f t="shared" si="9"/>
        <v>1128.9699999999998</v>
      </c>
      <c r="G210" s="5">
        <f t="shared" si="7"/>
        <v>693.11270526209114</v>
      </c>
      <c r="H210" s="5">
        <f t="shared" si="8"/>
        <v>789.25729473790875</v>
      </c>
    </row>
    <row r="211" spans="1:8" x14ac:dyDescent="0.7">
      <c r="A211" s="4">
        <v>39263</v>
      </c>
      <c r="B211" s="5">
        <v>1530.62</v>
      </c>
      <c r="C211" s="5">
        <f t="shared" si="5"/>
        <v>0.23088683017339379</v>
      </c>
      <c r="D211" s="5">
        <f>SUM(C$2:C211)</f>
        <v>106.79450835846527</v>
      </c>
      <c r="E211" s="5">
        <f t="shared" si="6"/>
        <v>353.4</v>
      </c>
      <c r="F211" s="5">
        <f t="shared" si="9"/>
        <v>1177.2199999999998</v>
      </c>
      <c r="G211" s="5">
        <f t="shared" si="7"/>
        <v>694.92337331517183</v>
      </c>
      <c r="H211" s="5">
        <f t="shared" si="8"/>
        <v>835.69662668482806</v>
      </c>
    </row>
    <row r="212" spans="1:8" x14ac:dyDescent="0.7">
      <c r="A212" s="4">
        <v>39294</v>
      </c>
      <c r="B212" s="5">
        <v>1504.66</v>
      </c>
      <c r="C212" s="5">
        <f t="shared" si="5"/>
        <v>0.23487033615567635</v>
      </c>
      <c r="D212" s="5">
        <f>SUM(C$2:C212)</f>
        <v>107.02937869462095</v>
      </c>
      <c r="E212" s="5">
        <f t="shared" si="6"/>
        <v>353.4</v>
      </c>
      <c r="F212" s="5">
        <f t="shared" si="9"/>
        <v>1151.2600000000002</v>
      </c>
      <c r="G212" s="5">
        <f t="shared" si="7"/>
        <v>696.70029770758242</v>
      </c>
      <c r="H212" s="5">
        <f t="shared" si="8"/>
        <v>807.95970229241766</v>
      </c>
    </row>
    <row r="213" spans="1:8" x14ac:dyDescent="0.7">
      <c r="A213" s="4">
        <v>39325</v>
      </c>
      <c r="B213" s="5">
        <v>1455.18</v>
      </c>
      <c r="C213" s="5">
        <f t="shared" si="5"/>
        <v>0.24285655382839233</v>
      </c>
      <c r="D213" s="5">
        <f>SUM(C$2:C213)</f>
        <v>107.27223524844933</v>
      </c>
      <c r="E213" s="5">
        <f t="shared" si="6"/>
        <v>353.4</v>
      </c>
      <c r="F213" s="5">
        <f t="shared" si="9"/>
        <v>1101.7800000000002</v>
      </c>
      <c r="G213" s="5">
        <f t="shared" si="7"/>
        <v>698.41744069636138</v>
      </c>
      <c r="H213" s="5">
        <f t="shared" si="8"/>
        <v>756.76255930363868</v>
      </c>
    </row>
    <row r="214" spans="1:8" x14ac:dyDescent="0.7">
      <c r="A214" s="4">
        <v>39355</v>
      </c>
      <c r="B214" s="5">
        <v>1473.96</v>
      </c>
      <c r="C214" s="5">
        <f t="shared" si="5"/>
        <v>0.23976227306032727</v>
      </c>
      <c r="D214" s="5">
        <f>SUM(C$2:C214)</f>
        <v>107.51199752150966</v>
      </c>
      <c r="E214" s="5">
        <f t="shared" si="6"/>
        <v>353.4</v>
      </c>
      <c r="F214" s="5">
        <f t="shared" si="9"/>
        <v>1120.56</v>
      </c>
      <c r="G214" s="5">
        <f t="shared" si="7"/>
        <v>700.14697647990477</v>
      </c>
      <c r="H214" s="5">
        <f t="shared" si="8"/>
        <v>773.81302352009527</v>
      </c>
    </row>
    <row r="215" spans="1:8" x14ac:dyDescent="0.7">
      <c r="A215" s="4">
        <v>39386</v>
      </c>
      <c r="B215" s="5">
        <v>1527.29</v>
      </c>
      <c r="C215" s="5">
        <f t="shared" si="5"/>
        <v>0.23139024022942598</v>
      </c>
      <c r="D215" s="5">
        <f>SUM(C$2:C215)</f>
        <v>107.74338776173909</v>
      </c>
      <c r="E215" s="5">
        <f t="shared" si="6"/>
        <v>353.4</v>
      </c>
      <c r="F215" s="5">
        <f t="shared" si="9"/>
        <v>1173.8899999999999</v>
      </c>
      <c r="G215" s="5">
        <f t="shared" si="7"/>
        <v>701.92335298794285</v>
      </c>
      <c r="H215" s="5">
        <f t="shared" si="8"/>
        <v>825.36664701205711</v>
      </c>
    </row>
    <row r="216" spans="1:8" x14ac:dyDescent="0.7">
      <c r="A216" s="4">
        <v>39416</v>
      </c>
      <c r="B216" s="5">
        <v>1545.79</v>
      </c>
      <c r="C216" s="5">
        <f t="shared" si="5"/>
        <v>0.22862096403780591</v>
      </c>
      <c r="D216" s="5">
        <f>SUM(C$2:C216)</f>
        <v>107.97200872577689</v>
      </c>
      <c r="E216" s="5">
        <f t="shared" si="6"/>
        <v>353.4</v>
      </c>
      <c r="F216" s="5">
        <f t="shared" si="9"/>
        <v>1192.3899999999999</v>
      </c>
      <c r="G216" s="5">
        <f t="shared" si="7"/>
        <v>703.71016429798567</v>
      </c>
      <c r="H216" s="5">
        <f t="shared" si="8"/>
        <v>842.07983570201429</v>
      </c>
    </row>
    <row r="217" spans="1:8" x14ac:dyDescent="0.7">
      <c r="A217" s="4">
        <v>39447</v>
      </c>
      <c r="B217" s="5">
        <v>1479.63</v>
      </c>
      <c r="C217" s="5">
        <f t="shared" si="5"/>
        <v>0.23884349465744811</v>
      </c>
      <c r="D217" s="5">
        <f>SUM(C$2:C217)</f>
        <v>108.21085222043433</v>
      </c>
      <c r="E217" s="5">
        <f t="shared" si="6"/>
        <v>353.4</v>
      </c>
      <c r="F217" s="5">
        <f t="shared" si="9"/>
        <v>1126.23</v>
      </c>
      <c r="G217" s="5">
        <f t="shared" si="7"/>
        <v>705.42277815630348</v>
      </c>
      <c r="H217" s="5">
        <f t="shared" si="8"/>
        <v>774.20722184369663</v>
      </c>
    </row>
    <row r="218" spans="1:8" x14ac:dyDescent="0.7">
      <c r="A218" s="4">
        <v>39478</v>
      </c>
      <c r="B218" s="5">
        <v>1467.97</v>
      </c>
      <c r="C218" s="5">
        <f t="shared" si="5"/>
        <v>0.2407406145902164</v>
      </c>
      <c r="D218" s="5">
        <f>SUM(C$2:C218)</f>
        <v>108.45159283502456</v>
      </c>
      <c r="E218" s="5">
        <f t="shared" si="6"/>
        <v>353.4</v>
      </c>
      <c r="F218" s="5">
        <f t="shared" si="9"/>
        <v>1114.5700000000002</v>
      </c>
      <c r="G218" s="5">
        <f t="shared" si="7"/>
        <v>707.11547885383925</v>
      </c>
      <c r="H218" s="5">
        <f t="shared" si="8"/>
        <v>760.85452114616078</v>
      </c>
    </row>
    <row r="219" spans="1:8" x14ac:dyDescent="0.7">
      <c r="A219" s="4">
        <v>39507</v>
      </c>
      <c r="B219" s="5">
        <v>1378.6</v>
      </c>
      <c r="C219" s="5">
        <f t="shared" si="5"/>
        <v>0.25634701871463805</v>
      </c>
      <c r="D219" s="5">
        <f>SUM(C$2:C219)</f>
        <v>108.70793985373919</v>
      </c>
      <c r="E219" s="5">
        <f t="shared" si="6"/>
        <v>353.4</v>
      </c>
      <c r="F219" s="5">
        <f t="shared" si="9"/>
        <v>1025.1999999999998</v>
      </c>
      <c r="G219" s="5">
        <f t="shared" si="7"/>
        <v>708.69892395766931</v>
      </c>
      <c r="H219" s="5">
        <f t="shared" si="8"/>
        <v>669.9010760423306</v>
      </c>
    </row>
    <row r="220" spans="1:8" x14ac:dyDescent="0.7">
      <c r="A220" s="4">
        <v>39538</v>
      </c>
      <c r="B220" s="5">
        <v>1330.45</v>
      </c>
      <c r="C220" s="5">
        <f t="shared" si="5"/>
        <v>0.26562441279266413</v>
      </c>
      <c r="D220" s="5">
        <f>SUM(C$2:C220)</f>
        <v>108.97356426653185</v>
      </c>
      <c r="E220" s="5">
        <f t="shared" si="6"/>
        <v>353.4</v>
      </c>
      <c r="F220" s="5">
        <f t="shared" si="9"/>
        <v>977.05000000000007</v>
      </c>
      <c r="G220" s="5">
        <f t="shared" si="7"/>
        <v>710.21444990736666</v>
      </c>
      <c r="H220" s="5">
        <f t="shared" si="8"/>
        <v>620.23555009263339</v>
      </c>
    </row>
    <row r="221" spans="1:8" x14ac:dyDescent="0.7">
      <c r="A221" s="4">
        <v>39568</v>
      </c>
      <c r="B221" s="5">
        <v>1326.41</v>
      </c>
      <c r="C221" s="5">
        <f t="shared" si="5"/>
        <v>0.26643345571881993</v>
      </c>
      <c r="D221" s="5">
        <f>SUM(C$2:C221)</f>
        <v>109.23999772225068</v>
      </c>
      <c r="E221" s="5">
        <f t="shared" si="6"/>
        <v>353.4</v>
      </c>
      <c r="F221" s="5">
        <f t="shared" si="9"/>
        <v>973.0100000000001</v>
      </c>
      <c r="G221" s="5">
        <f t="shared" si="7"/>
        <v>711.71733450305453</v>
      </c>
      <c r="H221" s="5">
        <f t="shared" si="8"/>
        <v>614.69266549694555</v>
      </c>
    </row>
    <row r="222" spans="1:8" x14ac:dyDescent="0.7">
      <c r="A222" s="4">
        <v>39599</v>
      </c>
      <c r="B222" s="5">
        <v>1385.97</v>
      </c>
      <c r="C222" s="5">
        <f t="shared" si="5"/>
        <v>0.2549838741098292</v>
      </c>
      <c r="D222" s="5">
        <f>SUM(C$2:C222)</f>
        <v>109.4949815963605</v>
      </c>
      <c r="E222" s="5">
        <f t="shared" si="6"/>
        <v>353.4</v>
      </c>
      <c r="F222" s="5">
        <f t="shared" si="9"/>
        <v>1032.5700000000002</v>
      </c>
      <c r="G222" s="5">
        <f t="shared" si="7"/>
        <v>713.28748460738586</v>
      </c>
      <c r="H222" s="5">
        <f t="shared" si="8"/>
        <v>672.68251539261416</v>
      </c>
    </row>
    <row r="223" spans="1:8" x14ac:dyDescent="0.7">
      <c r="A223" s="4">
        <v>39629</v>
      </c>
      <c r="B223" s="5">
        <v>1399.62</v>
      </c>
      <c r="C223" s="5">
        <f t="shared" si="5"/>
        <v>0.25249710635743988</v>
      </c>
      <c r="D223" s="5">
        <f>SUM(C$2:C223)</f>
        <v>109.74747870271794</v>
      </c>
      <c r="E223" s="5">
        <f t="shared" si="6"/>
        <v>353.4</v>
      </c>
      <c r="F223" s="5">
        <f t="shared" si="9"/>
        <v>1046.2199999999998</v>
      </c>
      <c r="G223" s="5">
        <f t="shared" si="7"/>
        <v>714.86653659276294</v>
      </c>
      <c r="H223" s="5">
        <f t="shared" si="8"/>
        <v>684.75346340723695</v>
      </c>
    </row>
    <row r="224" spans="1:8" x14ac:dyDescent="0.7">
      <c r="A224" s="4">
        <v>39660</v>
      </c>
      <c r="B224" s="5">
        <v>1276.69</v>
      </c>
      <c r="C224" s="5">
        <f t="shared" si="5"/>
        <v>0.27680956222732217</v>
      </c>
      <c r="D224" s="5">
        <f>SUM(C$2:C224)</f>
        <v>110.02428826494527</v>
      </c>
      <c r="E224" s="5">
        <f t="shared" si="6"/>
        <v>353.4</v>
      </c>
      <c r="F224" s="5">
        <f t="shared" si="9"/>
        <v>923.29000000000008</v>
      </c>
      <c r="G224" s="5">
        <f t="shared" si="7"/>
        <v>716.28002546333221</v>
      </c>
      <c r="H224" s="5">
        <f t="shared" si="8"/>
        <v>560.40997453666785</v>
      </c>
    </row>
    <row r="225" spans="1:8" x14ac:dyDescent="0.7">
      <c r="A225" s="4">
        <v>39691</v>
      </c>
      <c r="B225" s="5">
        <v>1269.42</v>
      </c>
      <c r="C225" s="5">
        <f t="shared" si="5"/>
        <v>0.27839485749397358</v>
      </c>
      <c r="D225" s="5">
        <f>SUM(C$2:C225)</f>
        <v>110.30268312243925</v>
      </c>
      <c r="E225" s="5">
        <f t="shared" si="6"/>
        <v>353.4</v>
      </c>
      <c r="F225" s="5">
        <f t="shared" si="9"/>
        <v>916.0200000000001</v>
      </c>
      <c r="G225" s="5">
        <f t="shared" si="7"/>
        <v>717.67610505111895</v>
      </c>
      <c r="H225" s="5">
        <f t="shared" si="8"/>
        <v>551.74389494888112</v>
      </c>
    </row>
    <row r="226" spans="1:8" x14ac:dyDescent="0.7">
      <c r="A226" s="4">
        <v>39721</v>
      </c>
      <c r="B226" s="5">
        <v>1287.83</v>
      </c>
      <c r="C226" s="5">
        <f t="shared" si="5"/>
        <v>0.27441510137207553</v>
      </c>
      <c r="D226" s="5">
        <f>SUM(C$2:C226)</f>
        <v>110.57709822381132</v>
      </c>
      <c r="E226" s="5">
        <f t="shared" si="6"/>
        <v>353.4</v>
      </c>
      <c r="F226" s="5">
        <f t="shared" si="9"/>
        <v>934.43</v>
      </c>
      <c r="G226" s="5">
        <f t="shared" si="7"/>
        <v>719.09103491809208</v>
      </c>
      <c r="H226" s="5">
        <f t="shared" si="8"/>
        <v>568.73896508190785</v>
      </c>
    </row>
    <row r="227" spans="1:8" x14ac:dyDescent="0.7">
      <c r="A227" s="4">
        <v>39752</v>
      </c>
      <c r="B227" s="5">
        <v>1164.17</v>
      </c>
      <c r="C227" s="5">
        <f t="shared" si="5"/>
        <v>0.30356391248700787</v>
      </c>
      <c r="D227" s="5">
        <f>SUM(C$2:C227)</f>
        <v>110.88066213629833</v>
      </c>
      <c r="E227" s="5">
        <f t="shared" si="6"/>
        <v>353.4</v>
      </c>
      <c r="F227" s="5">
        <f t="shared" si="9"/>
        <v>810.7700000000001</v>
      </c>
      <c r="G227" s="5">
        <f t="shared" si="7"/>
        <v>720.30955137896819</v>
      </c>
      <c r="H227" s="5">
        <f t="shared" si="8"/>
        <v>443.86044862103188</v>
      </c>
    </row>
    <row r="228" spans="1:8" x14ac:dyDescent="0.7">
      <c r="A228" s="4">
        <v>39782</v>
      </c>
      <c r="B228" s="5">
        <v>968.67</v>
      </c>
      <c r="C228" s="5">
        <f t="shared" si="5"/>
        <v>0.36483012790733688</v>
      </c>
      <c r="D228" s="5">
        <f>SUM(C$2:C228)</f>
        <v>111.24549226420567</v>
      </c>
      <c r="E228" s="5">
        <f t="shared" si="6"/>
        <v>353.4</v>
      </c>
      <c r="F228" s="5">
        <f t="shared" si="9"/>
        <v>615.27</v>
      </c>
      <c r="G228" s="5">
        <f t="shared" si="7"/>
        <v>721.1240506669244</v>
      </c>
      <c r="H228" s="5">
        <f t="shared" si="8"/>
        <v>247.54594933307555</v>
      </c>
    </row>
    <row r="229" spans="1:8" x14ac:dyDescent="0.7">
      <c r="A229" s="4">
        <v>39813</v>
      </c>
      <c r="B229" s="5">
        <v>888.61</v>
      </c>
      <c r="C229" s="5">
        <f t="shared" si="5"/>
        <v>0.39769977830544329</v>
      </c>
      <c r="D229" s="5">
        <f>SUM(C$2:C229)</f>
        <v>111.6431920425111</v>
      </c>
      <c r="E229" s="5">
        <f t="shared" si="6"/>
        <v>353.4</v>
      </c>
      <c r="F229" s="5">
        <f t="shared" si="9"/>
        <v>535.21</v>
      </c>
      <c r="G229" s="5">
        <f t="shared" si="7"/>
        <v>721.72067571589014</v>
      </c>
      <c r="H229" s="5">
        <f t="shared" si="8"/>
        <v>166.88932428410988</v>
      </c>
    </row>
    <row r="230" spans="1:8" x14ac:dyDescent="0.7">
      <c r="A230" s="4">
        <v>39844</v>
      </c>
      <c r="B230" s="5">
        <v>902.99</v>
      </c>
      <c r="C230" s="5">
        <f t="shared" si="5"/>
        <v>0.39136646031517514</v>
      </c>
      <c r="D230" s="5">
        <f>SUM(C$2:C230)</f>
        <v>112.03455850282627</v>
      </c>
      <c r="E230" s="5">
        <f t="shared" si="6"/>
        <v>353.4</v>
      </c>
      <c r="F230" s="5">
        <f t="shared" si="9"/>
        <v>549.59</v>
      </c>
      <c r="G230" s="5">
        <f t="shared" si="7"/>
        <v>722.35389759632449</v>
      </c>
      <c r="H230" s="5">
        <f t="shared" si="8"/>
        <v>180.63610240367552</v>
      </c>
    </row>
    <row r="231" spans="1:8" x14ac:dyDescent="0.7">
      <c r="A231" s="4">
        <v>39872</v>
      </c>
      <c r="B231" s="5">
        <v>823.09</v>
      </c>
      <c r="C231" s="5">
        <f t="shared" si="5"/>
        <v>0.4293576644109392</v>
      </c>
      <c r="D231" s="5">
        <f>SUM(C$2:C231)</f>
        <v>112.46391616723722</v>
      </c>
      <c r="E231" s="5">
        <f t="shared" si="6"/>
        <v>353.4</v>
      </c>
      <c r="F231" s="5">
        <f t="shared" si="9"/>
        <v>469.69000000000005</v>
      </c>
      <c r="G231" s="5">
        <f t="shared" si="7"/>
        <v>722.73848155110682</v>
      </c>
      <c r="H231" s="5">
        <f t="shared" si="8"/>
        <v>100.35151844889322</v>
      </c>
    </row>
    <row r="232" spans="1:8" x14ac:dyDescent="0.7">
      <c r="A232" s="4">
        <v>39903</v>
      </c>
      <c r="B232" s="5">
        <v>729.57</v>
      </c>
      <c r="C232" s="5">
        <f t="shared" si="5"/>
        <v>0.48439491755417569</v>
      </c>
      <c r="D232" s="5">
        <f>SUM(C$2:C232)</f>
        <v>112.94831108479138</v>
      </c>
      <c r="E232" s="5">
        <f t="shared" si="6"/>
        <v>353.4</v>
      </c>
      <c r="F232" s="5">
        <f t="shared" si="9"/>
        <v>376.17000000000007</v>
      </c>
      <c r="G232" s="5">
        <f t="shared" si="7"/>
        <v>722.76777949088159</v>
      </c>
      <c r="H232" s="5">
        <f t="shared" si="8"/>
        <v>6.802220509118456</v>
      </c>
    </row>
    <row r="233" spans="1:8" x14ac:dyDescent="0.7">
      <c r="A233" s="4">
        <v>39933</v>
      </c>
      <c r="B233" s="5">
        <v>793.59</v>
      </c>
      <c r="C233" s="5">
        <f t="shared" si="5"/>
        <v>0.44531811136733068</v>
      </c>
      <c r="D233" s="5">
        <f>SUM(C$2:C233)</f>
        <v>113.39362919615871</v>
      </c>
      <c r="E233" s="5">
        <f t="shared" si="6"/>
        <v>353.4</v>
      </c>
      <c r="F233" s="5">
        <f t="shared" si="9"/>
        <v>440.19000000000005</v>
      </c>
      <c r="G233" s="5">
        <f t="shared" si="7"/>
        <v>723.0459116725882</v>
      </c>
      <c r="H233" s="5">
        <f t="shared" si="8"/>
        <v>70.544088327411828</v>
      </c>
    </row>
    <row r="234" spans="1:8" x14ac:dyDescent="0.7">
      <c r="A234" s="4">
        <v>39964</v>
      </c>
      <c r="B234" s="5">
        <v>872.74</v>
      </c>
      <c r="C234" s="5">
        <f t="shared" si="5"/>
        <v>0.40493159474757656</v>
      </c>
      <c r="D234" s="5">
        <f>SUM(C$2:C234)</f>
        <v>113.79856079090629</v>
      </c>
      <c r="E234" s="5">
        <f t="shared" si="6"/>
        <v>353.4</v>
      </c>
      <c r="F234" s="5">
        <f t="shared" si="9"/>
        <v>519.34</v>
      </c>
      <c r="G234" s="5">
        <f t="shared" si="7"/>
        <v>723.57857100930937</v>
      </c>
      <c r="H234" s="5">
        <f t="shared" si="8"/>
        <v>149.16142899069064</v>
      </c>
    </row>
    <row r="235" spans="1:8" x14ac:dyDescent="0.7">
      <c r="A235" s="4">
        <v>39994</v>
      </c>
      <c r="B235" s="5">
        <v>923.26</v>
      </c>
      <c r="C235" s="5">
        <f t="shared" si="5"/>
        <v>0.38277408314017719</v>
      </c>
      <c r="D235" s="5">
        <f>SUM(C$2:C235)</f>
        <v>114.18133487404647</v>
      </c>
      <c r="E235" s="5">
        <f t="shared" si="6"/>
        <v>353.4</v>
      </c>
      <c r="F235" s="5">
        <f t="shared" si="9"/>
        <v>569.86</v>
      </c>
      <c r="G235" s="5">
        <f t="shared" si="7"/>
        <v>724.24797004888387</v>
      </c>
      <c r="H235" s="5">
        <f t="shared" si="8"/>
        <v>199.01202995111612</v>
      </c>
    </row>
    <row r="236" spans="1:8" x14ac:dyDescent="0.7">
      <c r="A236" s="4">
        <v>40025</v>
      </c>
      <c r="B236" s="5">
        <v>920.82</v>
      </c>
      <c r="C236" s="5">
        <f t="shared" si="5"/>
        <v>0.38378836254642595</v>
      </c>
      <c r="D236" s="5">
        <f>SUM(C$2:C236)</f>
        <v>114.5651232365929</v>
      </c>
      <c r="E236" s="5">
        <f t="shared" si="6"/>
        <v>353.4</v>
      </c>
      <c r="F236" s="5">
        <f t="shared" si="9"/>
        <v>567.42000000000007</v>
      </c>
      <c r="G236" s="5">
        <f t="shared" si="7"/>
        <v>724.90647811282213</v>
      </c>
      <c r="H236" s="5">
        <f t="shared" si="8"/>
        <v>195.91352188717792</v>
      </c>
    </row>
    <row r="237" spans="1:8" x14ac:dyDescent="0.7">
      <c r="A237" s="4">
        <v>40056</v>
      </c>
      <c r="B237" s="5">
        <v>990.22</v>
      </c>
      <c r="C237" s="5">
        <f t="shared" si="5"/>
        <v>0.35689038799458705</v>
      </c>
      <c r="D237" s="5">
        <f>SUM(C$2:C237)</f>
        <v>114.92201362458748</v>
      </c>
      <c r="E237" s="5">
        <f t="shared" si="6"/>
        <v>353.4</v>
      </c>
      <c r="F237" s="5">
        <f t="shared" si="9"/>
        <v>636.82000000000005</v>
      </c>
      <c r="G237" s="5">
        <f t="shared" si="7"/>
        <v>725.7304094274599</v>
      </c>
      <c r="H237" s="5">
        <f t="shared" si="8"/>
        <v>264.48959057254012</v>
      </c>
    </row>
    <row r="238" spans="1:8" x14ac:dyDescent="0.7">
      <c r="A238" s="4">
        <v>40086</v>
      </c>
      <c r="B238" s="5">
        <v>1019.52</v>
      </c>
      <c r="C238" s="5">
        <f t="shared" si="5"/>
        <v>0.3466337099811676</v>
      </c>
      <c r="D238" s="5">
        <f>SUM(C$2:C238)</f>
        <v>115.26864733456864</v>
      </c>
      <c r="E238" s="5">
        <f t="shared" si="6"/>
        <v>353.4</v>
      </c>
      <c r="F238" s="5">
        <f t="shared" si="9"/>
        <v>666.12</v>
      </c>
      <c r="G238" s="5">
        <f t="shared" si="7"/>
        <v>726.61388796294079</v>
      </c>
      <c r="H238" s="5">
        <f t="shared" si="8"/>
        <v>292.90611203705919</v>
      </c>
    </row>
    <row r="239" spans="1:8" x14ac:dyDescent="0.7">
      <c r="A239" s="4">
        <v>40117</v>
      </c>
      <c r="B239" s="5">
        <v>1054.9100000000001</v>
      </c>
      <c r="C239" s="5">
        <f t="shared" si="5"/>
        <v>0.33500488193305583</v>
      </c>
      <c r="D239" s="5">
        <f>SUM(C$2:C239)</f>
        <v>115.6036522165017</v>
      </c>
      <c r="E239" s="5">
        <f t="shared" si="6"/>
        <v>353.4</v>
      </c>
      <c r="F239" s="5">
        <f t="shared" si="9"/>
        <v>701.5100000000001</v>
      </c>
      <c r="G239" s="5">
        <f t="shared" si="7"/>
        <v>727.56524891169431</v>
      </c>
      <c r="H239" s="5">
        <f t="shared" si="8"/>
        <v>327.34475108830577</v>
      </c>
    </row>
    <row r="240" spans="1:8" x14ac:dyDescent="0.7">
      <c r="A240" s="4">
        <v>40147</v>
      </c>
      <c r="B240" s="5">
        <v>1036.18</v>
      </c>
      <c r="C240" s="5">
        <f t="shared" si="5"/>
        <v>0.34106043351541232</v>
      </c>
      <c r="D240" s="5">
        <f>SUM(C$2:C240)</f>
        <v>115.94471265001711</v>
      </c>
      <c r="E240" s="5">
        <f t="shared" si="6"/>
        <v>353.4</v>
      </c>
      <c r="F240" s="5">
        <f t="shared" si="9"/>
        <v>682.78000000000009</v>
      </c>
      <c r="G240" s="5">
        <f t="shared" si="7"/>
        <v>728.47306332073197</v>
      </c>
      <c r="H240" s="5">
        <f t="shared" si="8"/>
        <v>307.7069366792681</v>
      </c>
    </row>
    <row r="241" spans="1:8" x14ac:dyDescent="0.7">
      <c r="A241" s="6">
        <v>40178</v>
      </c>
      <c r="B241" s="7">
        <v>1098.8900000000001</v>
      </c>
      <c r="C241" s="5">
        <f t="shared" si="5"/>
        <v>0.32159724813220608</v>
      </c>
      <c r="D241" s="5">
        <f>SUM(C$2:C241)</f>
        <v>116.26630989814932</v>
      </c>
      <c r="E241" s="5">
        <f t="shared" si="6"/>
        <v>353.4</v>
      </c>
      <c r="F241" s="5">
        <f t="shared" si="9"/>
        <v>745.49000000000012</v>
      </c>
      <c r="G241" s="5">
        <f t="shared" si="7"/>
        <v>729.49765133425012</v>
      </c>
      <c r="H241" s="5">
        <f t="shared" si="8"/>
        <v>369.39234866574998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1929-1959</vt:lpstr>
      <vt:lpstr>2007-2017</vt:lpstr>
      <vt:lpstr>2001-2010</vt:lpstr>
      <vt:lpstr>1995-2009</vt:lpstr>
      <vt:lpstr>1990-2009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2024-02-06T00:05:25Z</dcterms:created>
  <dcterms:modified xsi:type="dcterms:W3CDTF">2024-02-06T00:24:09Z</dcterms:modified>
</cp:coreProperties>
</file>